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8" windowWidth="10860" windowHeight="6408" tabRatio="348" activeTab="0"/>
  </bookViews>
  <sheets>
    <sheet name="Currrent" sheetId="1" r:id="rId1"/>
    <sheet name="2013" sheetId="2" r:id="rId2"/>
    <sheet name="2012" sheetId="3" r:id="rId3"/>
    <sheet name="2011" sheetId="4" r:id="rId4"/>
    <sheet name="2010 Rates" sheetId="5" r:id="rId5"/>
  </sheets>
  <definedNames>
    <definedName name="_xlnm.Print_Area" localSheetId="3">'2011'!$A$1:$AF$68</definedName>
    <definedName name="_xlnm.Print_Titles" localSheetId="3">'2011'!$A:$B</definedName>
  </definedNames>
  <calcPr fullCalcOnLoad="1"/>
</workbook>
</file>

<file path=xl/sharedStrings.xml><?xml version="1.0" encoding="utf-8"?>
<sst xmlns="http://schemas.openxmlformats.org/spreadsheetml/2006/main" count="281" uniqueCount="30">
  <si>
    <t xml:space="preserve"> Price is Effective</t>
  </si>
  <si>
    <t>From</t>
  </si>
  <si>
    <t>To</t>
  </si>
  <si>
    <t>Midnight</t>
  </si>
  <si>
    <t>MICRON RANGE</t>
  </si>
  <si>
    <t>Wednesday</t>
  </si>
  <si>
    <t>Tuesday</t>
  </si>
  <si>
    <t>&lt;18.6</t>
  </si>
  <si>
    <t>18.6-19.5</t>
  </si>
  <si>
    <t>19.6-20.5</t>
  </si>
  <si>
    <t>20.6-22.0</t>
  </si>
  <si>
    <t>22.1-23.5</t>
  </si>
  <si>
    <t>23.6-25.9</t>
  </si>
  <si>
    <t>26.0-28.9</t>
  </si>
  <si>
    <t>over 29</t>
  </si>
  <si>
    <t>Ungraded wool</t>
  </si>
  <si>
    <t>Mohair</t>
  </si>
  <si>
    <t xml:space="preserve"> </t>
  </si>
  <si>
    <t>Effective LDP</t>
  </si>
  <si>
    <t>30 Day RR</t>
  </si>
  <si>
    <t>Alternative RR</t>
  </si>
  <si>
    <t>RR = Repayment Rate</t>
  </si>
  <si>
    <t>**   The effective LDP is the difference between the loan rate and the lower of 30-day repayment rate or the alternative repayment rate.</t>
  </si>
  <si>
    <t>*    The effective loan repayment rate will be the lesser of either principal plus interest or the 30-day repayment rate or the alternative repayment rate.</t>
  </si>
  <si>
    <t>2010 LOAN RATES</t>
  </si>
  <si>
    <t>2011 LOAN RATES</t>
  </si>
  <si>
    <t>2012 LOAN RATES</t>
  </si>
  <si>
    <t>2013 LOAN RATES</t>
  </si>
  <si>
    <t>No rate announcement</t>
  </si>
  <si>
    <t>2014 LOAN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</si>
</sst>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18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68" fontId="6" fillId="0" borderId="13" xfId="0" applyNumberFormat="1" applyFont="1" applyBorder="1" applyAlignment="1">
      <alignment/>
    </xf>
    <xf numFmtId="168" fontId="6" fillId="0" borderId="14" xfId="0" applyNumberFormat="1" applyFont="1" applyBorder="1" applyAlignment="1">
      <alignment/>
    </xf>
    <xf numFmtId="0" fontId="1" fillId="0" borderId="0" xfId="53" applyBorder="1" applyAlignment="1">
      <alignment/>
    </xf>
    <xf numFmtId="0" fontId="1" fillId="0" borderId="0" xfId="53" applyNumberFormat="1" applyBorder="1" applyAlignment="1">
      <alignment/>
    </xf>
    <xf numFmtId="0" fontId="4" fillId="33" borderId="1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 horizontal="center" wrapText="1"/>
    </xf>
    <xf numFmtId="2" fontId="4" fillId="33" borderId="17" xfId="0" applyNumberFormat="1" applyFont="1" applyFill="1" applyBorder="1" applyAlignment="1">
      <alignment horizontal="center" wrapText="1"/>
    </xf>
    <xf numFmtId="2" fontId="1" fillId="0" borderId="0" xfId="53" applyNumberFormat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53" applyFont="1" applyBorder="1" applyAlignment="1">
      <alignment/>
    </xf>
    <xf numFmtId="2" fontId="6" fillId="35" borderId="14" xfId="0" applyNumberFormat="1" applyFont="1" applyFill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4" fillId="36" borderId="18" xfId="0" applyNumberFormat="1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2" fontId="4" fillId="35" borderId="17" xfId="0" applyNumberFormat="1" applyFont="1" applyFill="1" applyBorder="1" applyAlignment="1">
      <alignment horizontal="center"/>
    </xf>
    <xf numFmtId="2" fontId="4" fillId="36" borderId="17" xfId="0" applyNumberFormat="1" applyFont="1" applyFill="1" applyBorder="1" applyAlignment="1">
      <alignment horizontal="center"/>
    </xf>
    <xf numFmtId="2" fontId="6" fillId="35" borderId="14" xfId="0" applyNumberFormat="1" applyFont="1" applyFill="1" applyBorder="1" applyAlignment="1">
      <alignment horizontal="center"/>
    </xf>
    <xf numFmtId="2" fontId="4" fillId="36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4" fillId="37" borderId="17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4" fillId="33" borderId="16" xfId="0" applyNumberFormat="1" applyFont="1" applyFill="1" applyBorder="1" applyAlignment="1">
      <alignment horizontal="center"/>
    </xf>
    <xf numFmtId="0" fontId="4" fillId="33" borderId="24" xfId="0" applyNumberFormat="1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8" fontId="4" fillId="34" borderId="25" xfId="0" applyNumberFormat="1" applyFont="1" applyFill="1" applyBorder="1" applyAlignment="1">
      <alignment horizontal="center"/>
    </xf>
    <xf numFmtId="8" fontId="4" fillId="34" borderId="16" xfId="0" applyNumberFormat="1" applyFont="1" applyFill="1" applyBorder="1" applyAlignment="1">
      <alignment horizontal="center"/>
    </xf>
    <xf numFmtId="8" fontId="4" fillId="34" borderId="24" xfId="0" applyNumberFormat="1" applyFont="1" applyFill="1" applyBorder="1" applyAlignment="1">
      <alignment horizontal="center"/>
    </xf>
    <xf numFmtId="2" fontId="4" fillId="34" borderId="15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2" fontId="4" fillId="34" borderId="16" xfId="0" applyNumberFormat="1" applyFont="1" applyFill="1" applyBorder="1" applyAlignment="1">
      <alignment horizontal="center"/>
    </xf>
    <xf numFmtId="2" fontId="4" fillId="34" borderId="24" xfId="0" applyNumberFormat="1" applyFont="1" applyFill="1" applyBorder="1" applyAlignment="1">
      <alignment horizontal="center"/>
    </xf>
    <xf numFmtId="8" fontId="4" fillId="34" borderId="23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6" xfId="0" applyNumberFormat="1" applyFont="1" applyFill="1" applyBorder="1" applyAlignment="1">
      <alignment/>
    </xf>
    <xf numFmtId="0" fontId="4" fillId="33" borderId="23" xfId="0" applyNumberFormat="1" applyFont="1" applyFill="1" applyBorder="1" applyAlignment="1">
      <alignment/>
    </xf>
    <xf numFmtId="8" fontId="4" fillId="34" borderId="15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/>
    </xf>
    <xf numFmtId="2" fontId="6" fillId="35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">
      <selection activeCell="AF7" sqref="AF7"/>
    </sheetView>
  </sheetViews>
  <sheetFormatPr defaultColWidth="9.140625" defaultRowHeight="12.75"/>
  <cols>
    <col min="1" max="1" width="9.7109375" style="0" bestFit="1" customWidth="1"/>
    <col min="2" max="2" width="10.00390625" style="0" customWidth="1"/>
    <col min="3" max="3" width="7.140625" style="1" customWidth="1"/>
    <col min="4" max="4" width="9.57421875" style="1" customWidth="1"/>
    <col min="5" max="5" width="7.7109375" style="0" customWidth="1"/>
    <col min="6" max="6" width="6.8515625" style="0" customWidth="1"/>
    <col min="7" max="7" width="9.421875" style="1" customWidth="1"/>
    <col min="8" max="8" width="7.57421875" style="0" customWidth="1"/>
    <col min="9" max="9" width="7.00390625" style="0" customWidth="1"/>
    <col min="10" max="10" width="9.28125" style="1" customWidth="1"/>
    <col min="11" max="11" width="7.8515625" style="2" customWidth="1"/>
    <col min="12" max="12" width="7.57421875" style="2" customWidth="1"/>
    <col min="13" max="13" width="9.57421875" style="1" customWidth="1"/>
    <col min="14" max="14" width="8.00390625" style="2" customWidth="1"/>
    <col min="15" max="15" width="7.7109375" style="2" customWidth="1"/>
    <col min="16" max="16" width="9.421875" style="1" customWidth="1"/>
    <col min="17" max="17" width="8.140625" style="2" customWidth="1"/>
    <col min="18" max="18" width="7.8515625" style="2" customWidth="1"/>
    <col min="19" max="19" width="9.421875" style="1" customWidth="1"/>
    <col min="20" max="20" width="8.421875" style="2" customWidth="1"/>
    <col min="21" max="21" width="7.421875" style="2" customWidth="1"/>
    <col min="22" max="22" width="9.28125" style="1" customWidth="1"/>
    <col min="23" max="23" width="8.140625" style="0" customWidth="1"/>
    <col min="24" max="24" width="7.140625" style="0" customWidth="1"/>
    <col min="25" max="25" width="9.28125" style="1" customWidth="1"/>
    <col min="26" max="26" width="8.28125" style="0" customWidth="1"/>
    <col min="27" max="27" width="6.28125" style="0" customWidth="1"/>
    <col min="28" max="28" width="9.421875" style="0" customWidth="1"/>
    <col min="29" max="29" width="7.421875" style="3" customWidth="1"/>
    <col min="30" max="30" width="6.00390625" style="3" customWidth="1"/>
    <col min="31" max="31" width="9.57421875" style="1" customWidth="1"/>
    <col min="32" max="32" width="8.00390625" style="0" customWidth="1"/>
  </cols>
  <sheetData>
    <row r="1" spans="1:32" ht="12.75">
      <c r="A1" s="34" t="s">
        <v>0</v>
      </c>
      <c r="B1" s="35"/>
      <c r="C1" s="36" t="s">
        <v>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36" t="s">
        <v>4</v>
      </c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12.75">
      <c r="A2" s="4" t="s">
        <v>1</v>
      </c>
      <c r="B2" s="18" t="s">
        <v>2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39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</row>
    <row r="3" spans="1:32" ht="12.75">
      <c r="A3" s="6">
        <v>0.0006944444444444445</v>
      </c>
      <c r="B3" s="14" t="s">
        <v>3</v>
      </c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  <c r="R3" s="42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</row>
    <row r="4" spans="1:32" ht="12.75">
      <c r="A4" s="7" t="s">
        <v>5</v>
      </c>
      <c r="B4" s="5" t="s">
        <v>6</v>
      </c>
      <c r="C4" s="45" t="s">
        <v>7</v>
      </c>
      <c r="D4" s="46"/>
      <c r="E4" s="47"/>
      <c r="F4" s="45" t="s">
        <v>8</v>
      </c>
      <c r="G4" s="48"/>
      <c r="H4" s="49"/>
      <c r="I4" s="50" t="s">
        <v>9</v>
      </c>
      <c r="J4" s="48"/>
      <c r="K4" s="49"/>
      <c r="L4" s="50" t="s">
        <v>10</v>
      </c>
      <c r="M4" s="48"/>
      <c r="N4" s="48"/>
      <c r="O4" s="45" t="s">
        <v>11</v>
      </c>
      <c r="P4" s="48"/>
      <c r="Q4" s="67"/>
      <c r="R4" s="45" t="s">
        <v>12</v>
      </c>
      <c r="S4" s="51"/>
      <c r="T4" s="52"/>
      <c r="U4" s="50" t="s">
        <v>13</v>
      </c>
      <c r="V4" s="51"/>
      <c r="W4" s="52"/>
      <c r="X4" s="50" t="s">
        <v>14</v>
      </c>
      <c r="Y4" s="51"/>
      <c r="Z4" s="57"/>
      <c r="AA4" s="12"/>
      <c r="AB4" s="62" t="s">
        <v>15</v>
      </c>
      <c r="AC4" s="63"/>
      <c r="AD4" s="13"/>
      <c r="AE4" s="64" t="s">
        <v>16</v>
      </c>
      <c r="AF4" s="65"/>
    </row>
    <row r="5" spans="1:32" ht="12.75">
      <c r="A5" s="19" t="s">
        <v>29</v>
      </c>
      <c r="B5" s="20"/>
      <c r="C5" s="66">
        <v>3.88</v>
      </c>
      <c r="D5" s="51"/>
      <c r="E5" s="57"/>
      <c r="F5" s="54">
        <v>3.38</v>
      </c>
      <c r="G5" s="54"/>
      <c r="H5" s="55"/>
      <c r="I5" s="53">
        <v>2.94</v>
      </c>
      <c r="J5" s="54"/>
      <c r="K5" s="55"/>
      <c r="L5" s="53">
        <v>2.72</v>
      </c>
      <c r="M5" s="54"/>
      <c r="N5" s="54"/>
      <c r="O5" s="56">
        <v>2.56</v>
      </c>
      <c r="P5" s="51"/>
      <c r="Q5" s="57"/>
      <c r="R5" s="56">
        <v>2.33</v>
      </c>
      <c r="S5" s="58"/>
      <c r="T5" s="59"/>
      <c r="U5" s="53">
        <v>1.78</v>
      </c>
      <c r="V5" s="54"/>
      <c r="W5" s="55"/>
      <c r="X5" s="53">
        <v>1.38</v>
      </c>
      <c r="Y5" s="54"/>
      <c r="Z5" s="55"/>
      <c r="AA5" s="53">
        <v>0.4</v>
      </c>
      <c r="AB5" s="54"/>
      <c r="AC5" s="55"/>
      <c r="AD5" s="53">
        <v>4.2</v>
      </c>
      <c r="AE5" s="54"/>
      <c r="AF5" s="60"/>
    </row>
    <row r="6" spans="1:32" ht="21">
      <c r="A6" s="61" t="s">
        <v>17</v>
      </c>
      <c r="B6" s="47"/>
      <c r="C6" s="16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ht="15" customHeight="1">
      <c r="A7" s="8">
        <f>A8+7</f>
        <v>42102</v>
      </c>
      <c r="B7" s="9">
        <f aca="true" t="shared" si="0" ref="B7:B13">A7+6</f>
        <v>42108</v>
      </c>
      <c r="C7" s="24">
        <v>3.69</v>
      </c>
      <c r="D7" s="25">
        <v>3.65</v>
      </c>
      <c r="E7" s="26">
        <f>IF(MIN(C7,D7)&lt;C$5,C$5-MIN(C7,D7),0)</f>
        <v>0.22999999999999998</v>
      </c>
      <c r="F7" s="27">
        <v>3.42</v>
      </c>
      <c r="G7" s="25">
        <v>3.43</v>
      </c>
      <c r="H7" s="26">
        <f>IF(MIN(F7,G7)&lt;F$5,F$5-MIN(F7,G7),0)</f>
        <v>0</v>
      </c>
      <c r="I7" s="28">
        <v>3.32</v>
      </c>
      <c r="J7" s="25">
        <v>3.32</v>
      </c>
      <c r="K7" s="29">
        <f>IF(MIN(I7,J7)&lt;I$5,I$5-MIN(I7,J7),0)</f>
        <v>0</v>
      </c>
      <c r="L7" s="30">
        <v>3.28</v>
      </c>
      <c r="M7" s="25">
        <v>3.22</v>
      </c>
      <c r="N7" s="26">
        <f>IF(MIN(L7,M7)&lt;L$5,L$5-MIN(L7,M7),0)</f>
        <v>0</v>
      </c>
      <c r="O7" s="27">
        <v>3.22</v>
      </c>
      <c r="P7" s="25">
        <v>3.12</v>
      </c>
      <c r="Q7" s="31">
        <f>IF(MIN(O7,P7)&lt;O$5,O$5-MIN(O7,P7),0)</f>
        <v>0</v>
      </c>
      <c r="R7" s="27">
        <v>2.83</v>
      </c>
      <c r="S7" s="25">
        <v>2.83</v>
      </c>
      <c r="T7" s="26">
        <f>IF(MIN(R7,S7)&lt;R$5,R$5-MIN(R7,S7),0)</f>
        <v>0</v>
      </c>
      <c r="U7" s="27">
        <v>1.94</v>
      </c>
      <c r="V7" s="25">
        <v>1.95</v>
      </c>
      <c r="W7" s="26">
        <f>IF(MIN(U7,V7)&lt;U$5,U$5-MIN(U7,V7),0)</f>
        <v>0</v>
      </c>
      <c r="X7" s="27">
        <v>1.81</v>
      </c>
      <c r="Y7" s="25">
        <v>1.82</v>
      </c>
      <c r="Z7" s="26">
        <f>IF(MIN(X7,Y7)&lt;X$5,X$5-MIN(X7,Y7),0)</f>
        <v>0</v>
      </c>
      <c r="AA7" s="27">
        <v>0.56</v>
      </c>
      <c r="AB7" s="25">
        <v>0.56</v>
      </c>
      <c r="AC7" s="33">
        <f>IF(MIN(AA7,AB7)&lt;AA$5,AA$5-MIN(AA7,AB7),0)</f>
        <v>0</v>
      </c>
      <c r="AD7" s="30">
        <v>0</v>
      </c>
      <c r="AE7" s="25">
        <v>0</v>
      </c>
      <c r="AF7" s="33">
        <v>0</v>
      </c>
    </row>
    <row r="8" spans="1:32" ht="15" customHeight="1">
      <c r="A8" s="8">
        <f>A9+7</f>
        <v>42095</v>
      </c>
      <c r="B8" s="9">
        <f t="shared" si="0"/>
        <v>42101</v>
      </c>
      <c r="C8" s="24">
        <v>3.69</v>
      </c>
      <c r="D8" s="25">
        <v>3.71</v>
      </c>
      <c r="E8" s="26">
        <f>IF(MIN(C8,D8)&lt;C$5,C$5-MIN(C8,D8),0)</f>
        <v>0.18999999999999995</v>
      </c>
      <c r="F8" s="27">
        <v>3.43</v>
      </c>
      <c r="G8" s="25">
        <v>3.45</v>
      </c>
      <c r="H8" s="26">
        <f>IF(MIN(F8,G8)&lt;F$5,F$5-MIN(F8,G8),0)</f>
        <v>0</v>
      </c>
      <c r="I8" s="28">
        <v>3.32</v>
      </c>
      <c r="J8" s="25">
        <v>3.36</v>
      </c>
      <c r="K8" s="29">
        <f>IF(MIN(I8,J8)&lt;I$5,I$5-MIN(I8,J8),0)</f>
        <v>0</v>
      </c>
      <c r="L8" s="30">
        <v>3.29</v>
      </c>
      <c r="M8" s="25">
        <v>3.28</v>
      </c>
      <c r="N8" s="26">
        <f>IF(MIN(L8,M8)&lt;L$5,L$5-MIN(L8,M8),0)</f>
        <v>0</v>
      </c>
      <c r="O8" s="27">
        <v>3.25</v>
      </c>
      <c r="P8" s="25">
        <v>3.2</v>
      </c>
      <c r="Q8" s="31">
        <f>IF(MIN(O8,P8)&lt;O$5,O$5-MIN(O8,P8),0)</f>
        <v>0</v>
      </c>
      <c r="R8" s="27">
        <v>2.82</v>
      </c>
      <c r="S8" s="25">
        <v>2.89</v>
      </c>
      <c r="T8" s="26">
        <f>IF(MIN(R8,S8)&lt;R$5,R$5-MIN(R8,S8),0)</f>
        <v>0</v>
      </c>
      <c r="U8" s="27">
        <v>1.93</v>
      </c>
      <c r="V8" s="25">
        <v>1.98</v>
      </c>
      <c r="W8" s="26">
        <f>IF(MIN(U8,V8)&lt;U$5,U$5-MIN(U8,V8),0)</f>
        <v>0</v>
      </c>
      <c r="X8" s="27">
        <v>1.81</v>
      </c>
      <c r="Y8" s="25">
        <v>1.83</v>
      </c>
      <c r="Z8" s="26">
        <f>IF(MIN(X8,Y8)&lt;X$5,X$5-MIN(X8,Y8),0)</f>
        <v>0</v>
      </c>
      <c r="AA8" s="27">
        <v>0.56</v>
      </c>
      <c r="AB8" s="25">
        <v>0.56</v>
      </c>
      <c r="AC8" s="33">
        <f>IF(MIN(AA8,AB8)&lt;AA$5,AA$5-MIN(AA8,AB8),0)</f>
        <v>0</v>
      </c>
      <c r="AD8" s="30">
        <v>0</v>
      </c>
      <c r="AE8" s="25">
        <v>0</v>
      </c>
      <c r="AF8" s="33">
        <v>0</v>
      </c>
    </row>
    <row r="9" spans="1:32" ht="12.75">
      <c r="A9" s="8">
        <f aca="true" t="shared" si="1" ref="A9:A14">A10+7</f>
        <v>42088</v>
      </c>
      <c r="B9" s="9">
        <f t="shared" si="0"/>
        <v>42094</v>
      </c>
      <c r="C9" s="24">
        <v>3.7</v>
      </c>
      <c r="D9" s="25">
        <v>3.68</v>
      </c>
      <c r="E9" s="26">
        <f>IF(MIN(C9,D9)&lt;C$5,C$5-MIN(C9,D9),0)</f>
        <v>0.19999999999999973</v>
      </c>
      <c r="F9" s="27">
        <v>3.43</v>
      </c>
      <c r="G9" s="25">
        <v>3.43</v>
      </c>
      <c r="H9" s="26">
        <f>IF(MIN(F9,G9)&lt;F$5,F$5-MIN(F9,G9),0)</f>
        <v>0</v>
      </c>
      <c r="I9" s="28">
        <v>3.32</v>
      </c>
      <c r="J9" s="25">
        <v>3.32</v>
      </c>
      <c r="K9" s="29">
        <f>IF(MIN(I9,J9)&lt;I$5,I$5-MIN(I9,J9),0)</f>
        <v>0</v>
      </c>
      <c r="L9" s="30">
        <v>3.31</v>
      </c>
      <c r="M9" s="25">
        <v>3.25</v>
      </c>
      <c r="N9" s="26">
        <f>IF(MIN(L9,M9)&lt;L$5,L$5-MIN(L9,M9),0)</f>
        <v>0</v>
      </c>
      <c r="O9" s="27">
        <v>3.27</v>
      </c>
      <c r="P9" s="25">
        <v>3.18</v>
      </c>
      <c r="Q9" s="31">
        <f>IF(MIN(O9,P9)&lt;O$5,O$5-MIN(O9,P9),0)</f>
        <v>0</v>
      </c>
      <c r="R9" s="27">
        <v>2.81</v>
      </c>
      <c r="S9" s="25">
        <v>2.86</v>
      </c>
      <c r="T9" s="26">
        <f>IF(MIN(R9,S9)&lt;R$5,R$5-MIN(R9,S9),0)</f>
        <v>0</v>
      </c>
      <c r="U9" s="27">
        <v>1.91</v>
      </c>
      <c r="V9" s="25">
        <v>1.95</v>
      </c>
      <c r="W9" s="26">
        <f>IF(MIN(U9,V9)&lt;U$5,U$5-MIN(U9,V9),0)</f>
        <v>0</v>
      </c>
      <c r="X9" s="27">
        <v>1.8</v>
      </c>
      <c r="Y9" s="25">
        <v>1.81</v>
      </c>
      <c r="Z9" s="26">
        <f>IF(MIN(X9,Y9)&lt;X$5,X$5-MIN(X9,Y9),0)</f>
        <v>0</v>
      </c>
      <c r="AA9" s="27">
        <v>0.56</v>
      </c>
      <c r="AB9" s="25">
        <v>0.56</v>
      </c>
      <c r="AC9" s="33">
        <f>IF(MIN(AA9,AB9)&lt;AA$5,AA$5-MIN(AA9,AB9),0)</f>
        <v>0</v>
      </c>
      <c r="AD9" s="30">
        <v>0</v>
      </c>
      <c r="AE9" s="25">
        <v>0</v>
      </c>
      <c r="AF9" s="33">
        <v>0</v>
      </c>
    </row>
    <row r="10" spans="1:32" ht="12.75">
      <c r="A10" s="8">
        <f t="shared" si="1"/>
        <v>42081</v>
      </c>
      <c r="B10" s="9">
        <f t="shared" si="0"/>
        <v>42087</v>
      </c>
      <c r="C10" s="24">
        <v>3.73</v>
      </c>
      <c r="D10" s="25">
        <v>3.63</v>
      </c>
      <c r="E10" s="26">
        <f>IF(MIN(C10,D10)&lt;C$5,C$5-MIN(C10,D10),0)</f>
        <v>0.25</v>
      </c>
      <c r="F10" s="27">
        <v>3.45</v>
      </c>
      <c r="G10" s="25">
        <v>3.36</v>
      </c>
      <c r="H10" s="26">
        <f>IF(MIN(F10,G10)&lt;F$5,F$5-MIN(F10,G10),0)</f>
        <v>0.020000000000000018</v>
      </c>
      <c r="I10" s="28">
        <v>3.34</v>
      </c>
      <c r="J10" s="25">
        <v>3.26</v>
      </c>
      <c r="K10" s="29">
        <f>IF(MIN(I10,J10)&lt;I$5,I$5-MIN(I10,J10),0)</f>
        <v>0</v>
      </c>
      <c r="L10" s="30">
        <v>3.33</v>
      </c>
      <c r="M10" s="25">
        <v>3.23</v>
      </c>
      <c r="N10" s="26">
        <f>IF(MIN(L10,M10)&lt;L$5,L$5-MIN(L10,M10),0)</f>
        <v>0</v>
      </c>
      <c r="O10" s="27">
        <v>3.29</v>
      </c>
      <c r="P10" s="25">
        <v>3.19</v>
      </c>
      <c r="Q10" s="31">
        <f>IF(MIN(O10,P10)&lt;O$5,O$5-MIN(O10,P10),0)</f>
        <v>0</v>
      </c>
      <c r="R10" s="27">
        <v>2.81</v>
      </c>
      <c r="S10" s="25">
        <v>2.75</v>
      </c>
      <c r="T10" s="26">
        <f>IF(MIN(R10,S10)&lt;R$5,R$5-MIN(R10,S10),0)</f>
        <v>0</v>
      </c>
      <c r="U10" s="27">
        <v>1.91</v>
      </c>
      <c r="V10" s="25">
        <v>1.9</v>
      </c>
      <c r="W10" s="26">
        <f>IF(MIN(U10,V10)&lt;U$5,U$5-MIN(U10,V10),0)</f>
        <v>0</v>
      </c>
      <c r="X10" s="27">
        <v>1.8</v>
      </c>
      <c r="Y10" s="25">
        <v>1.77</v>
      </c>
      <c r="Z10" s="26">
        <f>IF(MIN(X10,Y10)&lt;X$5,X$5-MIN(X10,Y10),0)</f>
        <v>0</v>
      </c>
      <c r="AA10" s="27">
        <v>0.56</v>
      </c>
      <c r="AB10" s="25">
        <v>0.56</v>
      </c>
      <c r="AC10" s="33">
        <f>IF(MIN(AA10,AB10)&lt;AA$5,AA$5-MIN(AA10,AB10),0)</f>
        <v>0</v>
      </c>
      <c r="AD10" s="30">
        <v>0</v>
      </c>
      <c r="AE10" s="25">
        <v>0</v>
      </c>
      <c r="AF10" s="33">
        <v>0</v>
      </c>
    </row>
    <row r="11" spans="1:32" ht="12.75">
      <c r="A11" s="8">
        <f t="shared" si="1"/>
        <v>42074</v>
      </c>
      <c r="B11" s="9">
        <f t="shared" si="0"/>
        <v>42080</v>
      </c>
      <c r="C11" s="24">
        <v>3.76</v>
      </c>
      <c r="D11" s="25">
        <v>3.72</v>
      </c>
      <c r="E11" s="26">
        <f>IF(MIN(C11,D11)&lt;C$5,C$5-MIN(C11,D11),0)</f>
        <v>0.1599999999999997</v>
      </c>
      <c r="F11" s="27">
        <v>3.48</v>
      </c>
      <c r="G11" s="25">
        <v>3.44</v>
      </c>
      <c r="H11" s="26">
        <f>IF(MIN(F11,G11)&lt;F$5,F$5-MIN(F11,G11),0)</f>
        <v>0</v>
      </c>
      <c r="I11" s="28">
        <v>3.35</v>
      </c>
      <c r="J11" s="25">
        <v>3.33</v>
      </c>
      <c r="K11" s="29">
        <f>IF(MIN(I11,J11)&lt;I$5,I$5-MIN(I11,J11),0)</f>
        <v>0</v>
      </c>
      <c r="L11" s="30">
        <v>3.33</v>
      </c>
      <c r="M11" s="25">
        <v>3.32</v>
      </c>
      <c r="N11" s="26">
        <f>IF(MIN(L11,M11)&lt;L$5,L$5-MIN(L11,M11),0)</f>
        <v>0</v>
      </c>
      <c r="O11" s="27">
        <v>3.29</v>
      </c>
      <c r="P11" s="25">
        <v>3.29</v>
      </c>
      <c r="Q11" s="31">
        <f>IF(MIN(O11,P11)&lt;O$5,O$5-MIN(O11,P11),0)</f>
        <v>0</v>
      </c>
      <c r="R11" s="27">
        <v>2.81</v>
      </c>
      <c r="S11" s="25">
        <v>2.82</v>
      </c>
      <c r="T11" s="26">
        <f>IF(MIN(R11,S11)&lt;R$5,R$5-MIN(R11,S11),0)</f>
        <v>0</v>
      </c>
      <c r="U11" s="27">
        <v>1.9</v>
      </c>
      <c r="V11" s="25">
        <v>1.93</v>
      </c>
      <c r="W11" s="26">
        <f>IF(MIN(U11,V11)&lt;U$5,U$5-MIN(U11,V11),0)</f>
        <v>0</v>
      </c>
      <c r="X11" s="27">
        <v>1.8</v>
      </c>
      <c r="Y11" s="25">
        <v>1.81</v>
      </c>
      <c r="Z11" s="26">
        <f>IF(MIN(X11,Y11)&lt;X$5,X$5-MIN(X11,Y11),0)</f>
        <v>0</v>
      </c>
      <c r="AA11" s="27">
        <v>0.56</v>
      </c>
      <c r="AB11" s="25">
        <v>0.56</v>
      </c>
      <c r="AC11" s="33">
        <f>IF(MIN(AA11,AB11)&lt;AA$5,AA$5-MIN(AA11,AB11),0)</f>
        <v>0</v>
      </c>
      <c r="AD11" s="30">
        <v>0</v>
      </c>
      <c r="AE11" s="25">
        <v>0</v>
      </c>
      <c r="AF11" s="33">
        <v>0</v>
      </c>
    </row>
    <row r="12" spans="1:32" ht="12.75">
      <c r="A12" s="8">
        <f t="shared" si="1"/>
        <v>42067</v>
      </c>
      <c r="B12" s="9">
        <f t="shared" si="0"/>
        <v>42073</v>
      </c>
      <c r="C12" s="24">
        <v>3.77</v>
      </c>
      <c r="D12" s="25">
        <v>3.74</v>
      </c>
      <c r="E12" s="26">
        <f>IF(MIN(C12,D12)&lt;C$5,C$5-MIN(C12,D12),0)</f>
        <v>0.13999999999999968</v>
      </c>
      <c r="F12" s="27">
        <v>3.49</v>
      </c>
      <c r="G12" s="25">
        <v>3.47</v>
      </c>
      <c r="H12" s="26">
        <f>IF(MIN(F12,G12)&lt;F$5,F$5-MIN(F12,G12),0)</f>
        <v>0</v>
      </c>
      <c r="I12" s="28">
        <v>3.35</v>
      </c>
      <c r="J12" s="25">
        <v>3.36</v>
      </c>
      <c r="K12" s="29">
        <f>IF(MIN(I12,J12)&lt;I$5,I$5-MIN(I12,J12),0)</f>
        <v>0</v>
      </c>
      <c r="L12" s="30">
        <v>3.32</v>
      </c>
      <c r="M12" s="25">
        <v>3.36</v>
      </c>
      <c r="N12" s="26">
        <f>IF(MIN(L12,M12)&lt;L$5,L$5-MIN(L12,M12),0)</f>
        <v>0</v>
      </c>
      <c r="O12" s="27">
        <v>3.27</v>
      </c>
      <c r="P12" s="25">
        <v>3.32</v>
      </c>
      <c r="Q12" s="31">
        <f>IF(MIN(O12,P12)&lt;O$5,O$5-MIN(O12,P12),0)</f>
        <v>0</v>
      </c>
      <c r="R12" s="27">
        <v>2.78</v>
      </c>
      <c r="S12" s="25">
        <v>2.86</v>
      </c>
      <c r="T12" s="26">
        <f>IF(MIN(R12,S12)&lt;R$5,R$5-MIN(R12,S12),0)</f>
        <v>0</v>
      </c>
      <c r="U12" s="27">
        <v>1.88</v>
      </c>
      <c r="V12" s="25">
        <v>1.94</v>
      </c>
      <c r="W12" s="26">
        <f>IF(MIN(U12,V12)&lt;U$5,U$5-MIN(U12,V12),0)</f>
        <v>0</v>
      </c>
      <c r="X12" s="27">
        <v>1.78</v>
      </c>
      <c r="Y12" s="25">
        <v>1.83</v>
      </c>
      <c r="Z12" s="26">
        <f>IF(MIN(X12,Y12)&lt;X$5,X$5-MIN(X12,Y12),0)</f>
        <v>0</v>
      </c>
      <c r="AA12" s="27">
        <v>0.56</v>
      </c>
      <c r="AB12" s="25">
        <v>0.56</v>
      </c>
      <c r="AC12" s="33">
        <f>IF(MIN(AA12,AB12)&lt;AA$5,AA$5-MIN(AA12,AB12),0)</f>
        <v>0</v>
      </c>
      <c r="AD12" s="30">
        <v>0</v>
      </c>
      <c r="AE12" s="25">
        <v>0</v>
      </c>
      <c r="AF12" s="33">
        <v>0</v>
      </c>
    </row>
    <row r="13" spans="1:32" ht="12.75">
      <c r="A13" s="8">
        <f t="shared" si="1"/>
        <v>42060</v>
      </c>
      <c r="B13" s="9">
        <f t="shared" si="0"/>
        <v>42066</v>
      </c>
      <c r="C13" s="24">
        <v>3.78</v>
      </c>
      <c r="D13" s="25">
        <v>3.72</v>
      </c>
      <c r="E13" s="26">
        <f aca="true" t="shared" si="2" ref="E13:E18">IF(MIN(C13,D13)&lt;C$5,C$5-MIN(C13,D13),0)</f>
        <v>0.1599999999999997</v>
      </c>
      <c r="F13" s="27">
        <v>3.51</v>
      </c>
      <c r="G13" s="25">
        <v>3.45</v>
      </c>
      <c r="H13" s="26">
        <f aca="true" t="shared" si="3" ref="H13:H18">IF(MIN(F13,G13)&lt;F$5,F$5-MIN(F13,G13),0)</f>
        <v>0</v>
      </c>
      <c r="I13" s="28">
        <v>3.36</v>
      </c>
      <c r="J13" s="25">
        <v>3.35</v>
      </c>
      <c r="K13" s="29">
        <f aca="true" t="shared" si="4" ref="K13:K18">IF(MIN(I13,J13)&lt;I$5,I$5-MIN(I13,J13),0)</f>
        <v>0</v>
      </c>
      <c r="L13" s="30">
        <v>3.33</v>
      </c>
      <c r="M13" s="25">
        <v>3.34</v>
      </c>
      <c r="N13" s="26">
        <f aca="true" t="shared" si="5" ref="N13:N18">IF(MIN(L13,M13)&lt;L$5,L$5-MIN(L13,M13),0)</f>
        <v>0</v>
      </c>
      <c r="O13" s="27">
        <v>3.28</v>
      </c>
      <c r="P13" s="25">
        <v>3.3</v>
      </c>
      <c r="Q13" s="31">
        <f aca="true" t="shared" si="6" ref="Q13:Q18">IF(MIN(O13,P13)&lt;O$5,O$5-MIN(O13,P13),0)</f>
        <v>0</v>
      </c>
      <c r="R13" s="27">
        <v>2.77</v>
      </c>
      <c r="S13" s="25">
        <v>2.83</v>
      </c>
      <c r="T13" s="26">
        <f aca="true" t="shared" si="7" ref="T13:T18">IF(MIN(R13,S13)&lt;R$5,R$5-MIN(R13,S13),0)</f>
        <v>0</v>
      </c>
      <c r="U13" s="27">
        <v>1.87</v>
      </c>
      <c r="V13" s="25">
        <v>1.9</v>
      </c>
      <c r="W13" s="26">
        <f aca="true" t="shared" si="8" ref="W13:W18">IF(MIN(U13,V13)&lt;U$5,U$5-MIN(U13,V13),0)</f>
        <v>0</v>
      </c>
      <c r="X13" s="27">
        <v>1.76</v>
      </c>
      <c r="Y13" s="25">
        <v>1.81</v>
      </c>
      <c r="Z13" s="26">
        <f aca="true" t="shared" si="9" ref="Z13:Z18">IF(MIN(X13,Y13)&lt;X$5,X$5-MIN(X13,Y13),0)</f>
        <v>0</v>
      </c>
      <c r="AA13" s="27">
        <v>0.56</v>
      </c>
      <c r="AB13" s="25">
        <v>0.56</v>
      </c>
      <c r="AC13" s="33">
        <f aca="true" t="shared" si="10" ref="AC13:AC18">IF(MIN(AA13,AB13)&lt;AA$5,AA$5-MIN(AA13,AB13),0)</f>
        <v>0</v>
      </c>
      <c r="AD13" s="30">
        <v>0</v>
      </c>
      <c r="AE13" s="25">
        <v>0</v>
      </c>
      <c r="AF13" s="33">
        <v>0</v>
      </c>
    </row>
    <row r="14" spans="1:32" ht="12.75">
      <c r="A14" s="8">
        <f t="shared" si="1"/>
        <v>42053</v>
      </c>
      <c r="B14" s="9">
        <f aca="true" t="shared" si="11" ref="B14:B20">A14+6</f>
        <v>42059</v>
      </c>
      <c r="C14" s="24">
        <v>3.8</v>
      </c>
      <c r="D14" s="25">
        <v>3.7</v>
      </c>
      <c r="E14" s="26">
        <f t="shared" si="2"/>
        <v>0.17999999999999972</v>
      </c>
      <c r="F14" s="27">
        <v>3.55</v>
      </c>
      <c r="G14" s="25">
        <v>3.42</v>
      </c>
      <c r="H14" s="26">
        <f t="shared" si="3"/>
        <v>0</v>
      </c>
      <c r="I14" s="28">
        <v>3.41</v>
      </c>
      <c r="J14" s="25">
        <v>3.29</v>
      </c>
      <c r="K14" s="29">
        <f t="shared" si="4"/>
        <v>0</v>
      </c>
      <c r="L14" s="30">
        <v>3.36</v>
      </c>
      <c r="M14" s="25">
        <v>3.28</v>
      </c>
      <c r="N14" s="26">
        <f t="shared" si="5"/>
        <v>0</v>
      </c>
      <c r="O14" s="27">
        <v>3.31</v>
      </c>
      <c r="P14" s="25">
        <v>3.24</v>
      </c>
      <c r="Q14" s="31">
        <f t="shared" si="6"/>
        <v>0</v>
      </c>
      <c r="R14" s="27">
        <v>2.79</v>
      </c>
      <c r="S14" s="25">
        <v>2.75</v>
      </c>
      <c r="T14" s="26">
        <f t="shared" si="7"/>
        <v>0</v>
      </c>
      <c r="U14" s="27">
        <v>1.87</v>
      </c>
      <c r="V14" s="25">
        <v>1.87</v>
      </c>
      <c r="W14" s="26">
        <f t="shared" si="8"/>
        <v>0</v>
      </c>
      <c r="X14" s="27">
        <v>1.76</v>
      </c>
      <c r="Y14" s="25">
        <v>1.77</v>
      </c>
      <c r="Z14" s="26">
        <f t="shared" si="9"/>
        <v>0</v>
      </c>
      <c r="AA14" s="27">
        <v>0.56</v>
      </c>
      <c r="AB14" s="25">
        <v>0.56</v>
      </c>
      <c r="AC14" s="33">
        <f t="shared" si="10"/>
        <v>0</v>
      </c>
      <c r="AD14" s="30">
        <v>0</v>
      </c>
      <c r="AE14" s="25">
        <v>0</v>
      </c>
      <c r="AF14" s="33">
        <v>0</v>
      </c>
    </row>
    <row r="15" spans="1:32" ht="12.75">
      <c r="A15" s="8">
        <f aca="true" t="shared" si="12" ref="A15:A20">A16+7</f>
        <v>42046</v>
      </c>
      <c r="B15" s="9">
        <f t="shared" si="11"/>
        <v>42052</v>
      </c>
      <c r="C15" s="24">
        <v>3.77</v>
      </c>
      <c r="D15" s="25">
        <v>3.88</v>
      </c>
      <c r="E15" s="26">
        <f t="shared" si="2"/>
        <v>0.10999999999999988</v>
      </c>
      <c r="F15" s="27">
        <v>3.57</v>
      </c>
      <c r="G15" s="25">
        <v>3.56</v>
      </c>
      <c r="H15" s="26">
        <f t="shared" si="3"/>
        <v>0</v>
      </c>
      <c r="I15" s="28">
        <v>3.44</v>
      </c>
      <c r="J15" s="25">
        <v>3.38</v>
      </c>
      <c r="K15" s="29">
        <f t="shared" si="4"/>
        <v>0</v>
      </c>
      <c r="L15" s="30">
        <v>3.39</v>
      </c>
      <c r="M15" s="25">
        <v>3.37</v>
      </c>
      <c r="N15" s="26">
        <f t="shared" si="5"/>
        <v>0</v>
      </c>
      <c r="O15" s="27">
        <v>3.34</v>
      </c>
      <c r="P15" s="25">
        <v>3.32</v>
      </c>
      <c r="Q15" s="31">
        <f t="shared" si="6"/>
        <v>0</v>
      </c>
      <c r="R15" s="27">
        <v>2.79</v>
      </c>
      <c r="S15" s="25">
        <v>2.8</v>
      </c>
      <c r="T15" s="26">
        <f t="shared" si="7"/>
        <v>0</v>
      </c>
      <c r="U15" s="27">
        <v>1.88</v>
      </c>
      <c r="V15" s="25">
        <v>1.88</v>
      </c>
      <c r="W15" s="26">
        <f t="shared" si="8"/>
        <v>0</v>
      </c>
      <c r="X15" s="27">
        <v>1.75</v>
      </c>
      <c r="Y15" s="25">
        <v>1.79</v>
      </c>
      <c r="Z15" s="26">
        <f t="shared" si="9"/>
        <v>0</v>
      </c>
      <c r="AA15" s="27">
        <v>0.56</v>
      </c>
      <c r="AB15" s="25">
        <v>0.56</v>
      </c>
      <c r="AC15" s="33">
        <f t="shared" si="10"/>
        <v>0</v>
      </c>
      <c r="AD15" s="30">
        <v>0</v>
      </c>
      <c r="AE15" s="25">
        <v>0</v>
      </c>
      <c r="AF15" s="33">
        <v>0</v>
      </c>
    </row>
    <row r="16" spans="1:32" ht="12.75">
      <c r="A16" s="8">
        <f t="shared" si="12"/>
        <v>42039</v>
      </c>
      <c r="B16" s="9">
        <f t="shared" si="11"/>
        <v>42045</v>
      </c>
      <c r="C16" s="24">
        <v>3.77</v>
      </c>
      <c r="D16" s="25">
        <v>3.8</v>
      </c>
      <c r="E16" s="26">
        <f t="shared" si="2"/>
        <v>0.10999999999999988</v>
      </c>
      <c r="F16" s="27">
        <v>3.62</v>
      </c>
      <c r="G16" s="25">
        <v>3.51</v>
      </c>
      <c r="H16" s="26">
        <f t="shared" si="3"/>
        <v>0</v>
      </c>
      <c r="I16" s="28">
        <v>3.49</v>
      </c>
      <c r="J16" s="25">
        <v>3.36</v>
      </c>
      <c r="K16" s="29">
        <f t="shared" si="4"/>
        <v>0</v>
      </c>
      <c r="L16" s="30">
        <v>3.45</v>
      </c>
      <c r="M16" s="25">
        <v>3.29</v>
      </c>
      <c r="N16" s="26">
        <f t="shared" si="5"/>
        <v>0</v>
      </c>
      <c r="O16" s="27">
        <v>3.4</v>
      </c>
      <c r="P16" s="25">
        <v>3.23</v>
      </c>
      <c r="Q16" s="31">
        <f t="shared" si="6"/>
        <v>0</v>
      </c>
      <c r="R16" s="27">
        <v>2.82</v>
      </c>
      <c r="S16" s="25">
        <v>2.74</v>
      </c>
      <c r="T16" s="26">
        <f t="shared" si="7"/>
        <v>0</v>
      </c>
      <c r="U16" s="27">
        <v>1.89</v>
      </c>
      <c r="V16" s="25">
        <v>1.86</v>
      </c>
      <c r="W16" s="26">
        <f t="shared" si="8"/>
        <v>0</v>
      </c>
      <c r="X16" s="27">
        <v>1.75</v>
      </c>
      <c r="Y16" s="25">
        <v>1.75</v>
      </c>
      <c r="Z16" s="26">
        <f t="shared" si="9"/>
        <v>0</v>
      </c>
      <c r="AA16" s="27">
        <v>0.56</v>
      </c>
      <c r="AB16" s="25">
        <v>0.56</v>
      </c>
      <c r="AC16" s="33">
        <f t="shared" si="10"/>
        <v>0</v>
      </c>
      <c r="AD16" s="30">
        <v>0</v>
      </c>
      <c r="AE16" s="25">
        <v>0</v>
      </c>
      <c r="AF16" s="33">
        <v>0</v>
      </c>
    </row>
    <row r="17" spans="1:32" ht="12.75">
      <c r="A17" s="8">
        <f t="shared" si="12"/>
        <v>42032</v>
      </c>
      <c r="B17" s="9">
        <f t="shared" si="11"/>
        <v>42038</v>
      </c>
      <c r="C17" s="24">
        <v>3.79</v>
      </c>
      <c r="D17" s="25">
        <v>3.75</v>
      </c>
      <c r="E17" s="26">
        <f t="shared" si="2"/>
        <v>0.1299999999999999</v>
      </c>
      <c r="F17" s="27">
        <v>3.66</v>
      </c>
      <c r="G17" s="25">
        <v>3.53</v>
      </c>
      <c r="H17" s="26">
        <f t="shared" si="3"/>
        <v>0</v>
      </c>
      <c r="I17" s="28">
        <v>3.54</v>
      </c>
      <c r="J17" s="25">
        <v>3.38</v>
      </c>
      <c r="K17" s="29">
        <f t="shared" si="4"/>
        <v>0</v>
      </c>
      <c r="L17" s="30">
        <v>3.5</v>
      </c>
      <c r="M17" s="25">
        <v>3.33</v>
      </c>
      <c r="N17" s="26">
        <f t="shared" si="5"/>
        <v>0</v>
      </c>
      <c r="O17" s="27">
        <v>3.45</v>
      </c>
      <c r="P17" s="25">
        <v>3.28</v>
      </c>
      <c r="Q17" s="31">
        <f t="shared" si="6"/>
        <v>0</v>
      </c>
      <c r="R17" s="27">
        <v>2.85</v>
      </c>
      <c r="S17" s="25">
        <v>2.76</v>
      </c>
      <c r="T17" s="26">
        <f t="shared" si="7"/>
        <v>0</v>
      </c>
      <c r="U17" s="27">
        <v>1.9</v>
      </c>
      <c r="V17" s="25">
        <v>1.85</v>
      </c>
      <c r="W17" s="26">
        <f t="shared" si="8"/>
        <v>0</v>
      </c>
      <c r="X17" s="27">
        <v>1.75</v>
      </c>
      <c r="Y17" s="25">
        <v>1.73</v>
      </c>
      <c r="Z17" s="26">
        <f t="shared" si="9"/>
        <v>0</v>
      </c>
      <c r="AA17" s="27">
        <v>0.56</v>
      </c>
      <c r="AB17" s="25">
        <v>0.56</v>
      </c>
      <c r="AC17" s="33">
        <f t="shared" si="10"/>
        <v>0</v>
      </c>
      <c r="AD17" s="30">
        <v>0</v>
      </c>
      <c r="AE17" s="25">
        <v>0</v>
      </c>
      <c r="AF17" s="33">
        <v>0</v>
      </c>
    </row>
    <row r="18" spans="1:32" ht="12.75">
      <c r="A18" s="8">
        <f t="shared" si="12"/>
        <v>42025</v>
      </c>
      <c r="B18" s="9">
        <f t="shared" si="11"/>
        <v>42031</v>
      </c>
      <c r="C18" s="24">
        <v>3.8</v>
      </c>
      <c r="D18" s="25">
        <v>3.8</v>
      </c>
      <c r="E18" s="26">
        <f t="shared" si="2"/>
        <v>0.08000000000000007</v>
      </c>
      <c r="F18" s="27">
        <v>3.69</v>
      </c>
      <c r="G18" s="25">
        <v>3.6</v>
      </c>
      <c r="H18" s="26">
        <f t="shared" si="3"/>
        <v>0</v>
      </c>
      <c r="I18" s="28">
        <v>3.57</v>
      </c>
      <c r="J18" s="25">
        <v>3.48</v>
      </c>
      <c r="K18" s="29">
        <f t="shared" si="4"/>
        <v>0</v>
      </c>
      <c r="L18" s="30">
        <v>3.52</v>
      </c>
      <c r="M18" s="25">
        <v>3.45</v>
      </c>
      <c r="N18" s="26">
        <f t="shared" si="5"/>
        <v>0</v>
      </c>
      <c r="O18" s="27">
        <v>3.46</v>
      </c>
      <c r="P18" s="25">
        <v>3.41</v>
      </c>
      <c r="Q18" s="31">
        <f t="shared" si="6"/>
        <v>0</v>
      </c>
      <c r="R18" s="27">
        <v>2.86</v>
      </c>
      <c r="S18" s="25">
        <v>2.84</v>
      </c>
      <c r="T18" s="26">
        <f t="shared" si="7"/>
        <v>0</v>
      </c>
      <c r="U18" s="27">
        <v>1.9</v>
      </c>
      <c r="V18" s="25">
        <v>1.9</v>
      </c>
      <c r="W18" s="26">
        <f t="shared" si="8"/>
        <v>0</v>
      </c>
      <c r="X18" s="27">
        <v>1.75</v>
      </c>
      <c r="Y18" s="25">
        <v>1.76</v>
      </c>
      <c r="Z18" s="26">
        <f t="shared" si="9"/>
        <v>0</v>
      </c>
      <c r="AA18" s="27">
        <v>0.56</v>
      </c>
      <c r="AB18" s="25">
        <v>0.56</v>
      </c>
      <c r="AC18" s="33">
        <f t="shared" si="10"/>
        <v>0</v>
      </c>
      <c r="AD18" s="30">
        <v>0</v>
      </c>
      <c r="AE18" s="25">
        <v>0</v>
      </c>
      <c r="AF18" s="33">
        <v>0</v>
      </c>
    </row>
    <row r="19" spans="1:32" ht="12.75">
      <c r="A19" s="8">
        <f t="shared" si="12"/>
        <v>42018</v>
      </c>
      <c r="B19" s="9">
        <f t="shared" si="11"/>
        <v>42024</v>
      </c>
      <c r="C19" s="24">
        <v>3.83</v>
      </c>
      <c r="D19" s="25">
        <v>3.7</v>
      </c>
      <c r="E19" s="26">
        <f aca="true" t="shared" si="13" ref="E19:E24">IF(MIN(C19,D19)&lt;C$5,C$5-MIN(C19,D19),0)</f>
        <v>0.17999999999999972</v>
      </c>
      <c r="F19" s="27">
        <v>3.72</v>
      </c>
      <c r="G19" s="25">
        <v>3.58</v>
      </c>
      <c r="H19" s="26">
        <f aca="true" t="shared" si="14" ref="H19:H24">IF(MIN(F19,G19)&lt;F$5,F$5-MIN(F19,G19),0)</f>
        <v>0</v>
      </c>
      <c r="I19" s="28">
        <v>3.6</v>
      </c>
      <c r="J19" s="25">
        <v>3.48</v>
      </c>
      <c r="K19" s="29">
        <f aca="true" t="shared" si="15" ref="K19:K24">IF(MIN(I19,J19)&lt;I$5,I$5-MIN(I19,J19),0)</f>
        <v>0</v>
      </c>
      <c r="L19" s="30">
        <v>3.55</v>
      </c>
      <c r="M19" s="25">
        <v>3.43</v>
      </c>
      <c r="N19" s="26">
        <f aca="true" t="shared" si="16" ref="N19:N24">IF(MIN(L19,M19)&lt;L$5,L$5-MIN(L19,M19),0)</f>
        <v>0</v>
      </c>
      <c r="O19" s="27">
        <v>3.49</v>
      </c>
      <c r="P19" s="25">
        <v>3.38</v>
      </c>
      <c r="Q19" s="31">
        <f aca="true" t="shared" si="17" ref="Q19:Q24">IF(MIN(O19,P19)&lt;O$5,O$5-MIN(O19,P19),0)</f>
        <v>0</v>
      </c>
      <c r="R19" s="27">
        <v>2.88</v>
      </c>
      <c r="S19" s="25">
        <v>2.8</v>
      </c>
      <c r="T19" s="26">
        <f aca="true" t="shared" si="18" ref="T19:T24">IF(MIN(R19,S19)&lt;R$5,R$5-MIN(R19,S19),0)</f>
        <v>0</v>
      </c>
      <c r="U19" s="27">
        <v>1.9</v>
      </c>
      <c r="V19" s="25">
        <v>1.89</v>
      </c>
      <c r="W19" s="26">
        <f aca="true" t="shared" si="19" ref="W19:W24">IF(MIN(U19,V19)&lt;U$5,U$5-MIN(U19,V19),0)</f>
        <v>0</v>
      </c>
      <c r="X19" s="27">
        <v>1.75</v>
      </c>
      <c r="Y19" s="25">
        <v>1.75</v>
      </c>
      <c r="Z19" s="26">
        <f aca="true" t="shared" si="20" ref="Z19:Z24">IF(MIN(X19,Y19)&lt;X$5,X$5-MIN(X19,Y19),0)</f>
        <v>0</v>
      </c>
      <c r="AA19" s="27">
        <v>0.56</v>
      </c>
      <c r="AB19" s="25">
        <v>0.56</v>
      </c>
      <c r="AC19" s="33">
        <f aca="true" t="shared" si="21" ref="AC19:AC24">IF(MIN(AA19,AB19)&lt;AA$5,AA$5-MIN(AA19,AB19),0)</f>
        <v>0</v>
      </c>
      <c r="AD19" s="30">
        <v>0</v>
      </c>
      <c r="AE19" s="25">
        <v>0</v>
      </c>
      <c r="AF19" s="33">
        <v>0</v>
      </c>
    </row>
    <row r="20" spans="1:32" ht="12.75">
      <c r="A20" s="8">
        <f t="shared" si="12"/>
        <v>42011</v>
      </c>
      <c r="B20" s="9">
        <f t="shared" si="11"/>
        <v>42017</v>
      </c>
      <c r="C20" s="24">
        <v>3.85</v>
      </c>
      <c r="D20" s="25">
        <v>3.83</v>
      </c>
      <c r="E20" s="26">
        <f t="shared" si="13"/>
        <v>0.04999999999999982</v>
      </c>
      <c r="F20" s="27">
        <v>3.73</v>
      </c>
      <c r="G20" s="25">
        <v>3.72</v>
      </c>
      <c r="H20" s="26">
        <f t="shared" si="14"/>
        <v>0</v>
      </c>
      <c r="I20" s="28">
        <v>3.62</v>
      </c>
      <c r="J20" s="25">
        <v>3.6</v>
      </c>
      <c r="K20" s="29">
        <f t="shared" si="15"/>
        <v>0</v>
      </c>
      <c r="L20" s="30">
        <v>3.56</v>
      </c>
      <c r="M20" s="25">
        <v>3.55</v>
      </c>
      <c r="N20" s="26">
        <f t="shared" si="16"/>
        <v>0</v>
      </c>
      <c r="O20" s="27">
        <v>3.49</v>
      </c>
      <c r="P20" s="25">
        <v>3.49</v>
      </c>
      <c r="Q20" s="31">
        <f t="shared" si="17"/>
        <v>0</v>
      </c>
      <c r="R20" s="27">
        <v>2.89</v>
      </c>
      <c r="S20" s="25">
        <v>2.88</v>
      </c>
      <c r="T20" s="26">
        <f t="shared" si="18"/>
        <v>0</v>
      </c>
      <c r="U20" s="27">
        <v>1.9</v>
      </c>
      <c r="V20" s="25">
        <v>1.9</v>
      </c>
      <c r="W20" s="26">
        <f t="shared" si="19"/>
        <v>0</v>
      </c>
      <c r="X20" s="27">
        <v>1.74</v>
      </c>
      <c r="Y20" s="25">
        <v>1.75</v>
      </c>
      <c r="Z20" s="26">
        <f t="shared" si="20"/>
        <v>0</v>
      </c>
      <c r="AA20" s="27">
        <v>0.56</v>
      </c>
      <c r="AB20" s="25">
        <v>0.56</v>
      </c>
      <c r="AC20" s="33">
        <f t="shared" si="21"/>
        <v>0</v>
      </c>
      <c r="AD20" s="30">
        <v>0</v>
      </c>
      <c r="AE20" s="25">
        <v>0</v>
      </c>
      <c r="AF20" s="33">
        <v>0</v>
      </c>
    </row>
    <row r="21" spans="1:32" ht="12.75">
      <c r="A21" s="8">
        <f aca="true" t="shared" si="22" ref="A21:A47">A22+7</f>
        <v>42004</v>
      </c>
      <c r="B21" s="9">
        <f aca="true" t="shared" si="23" ref="B21:B26">A21+6</f>
        <v>42010</v>
      </c>
      <c r="C21" s="24">
        <v>3.89</v>
      </c>
      <c r="D21" s="25">
        <v>3.83</v>
      </c>
      <c r="E21" s="26">
        <f t="shared" si="13"/>
        <v>0.04999999999999982</v>
      </c>
      <c r="F21" s="27">
        <v>3.76</v>
      </c>
      <c r="G21" s="25">
        <v>3.72</v>
      </c>
      <c r="H21" s="26">
        <f t="shared" si="14"/>
        <v>0</v>
      </c>
      <c r="I21" s="28">
        <v>3.64</v>
      </c>
      <c r="J21" s="25">
        <v>3.6</v>
      </c>
      <c r="K21" s="29">
        <f t="shared" si="15"/>
        <v>0</v>
      </c>
      <c r="L21" s="30">
        <v>3.58</v>
      </c>
      <c r="M21" s="25">
        <v>3.55</v>
      </c>
      <c r="N21" s="26">
        <f t="shared" si="16"/>
        <v>0</v>
      </c>
      <c r="O21" s="27">
        <v>3.5</v>
      </c>
      <c r="P21" s="25">
        <v>3.49</v>
      </c>
      <c r="Q21" s="31">
        <f t="shared" si="17"/>
        <v>0</v>
      </c>
      <c r="R21" s="27">
        <v>2.91</v>
      </c>
      <c r="S21" s="25">
        <v>2.88</v>
      </c>
      <c r="T21" s="26">
        <f t="shared" si="18"/>
        <v>0</v>
      </c>
      <c r="U21" s="27">
        <v>1.9</v>
      </c>
      <c r="V21" s="25">
        <v>1.9</v>
      </c>
      <c r="W21" s="26">
        <f t="shared" si="19"/>
        <v>0</v>
      </c>
      <c r="X21" s="27">
        <v>1.74</v>
      </c>
      <c r="Y21" s="25">
        <v>1.75</v>
      </c>
      <c r="Z21" s="26">
        <f t="shared" si="20"/>
        <v>0</v>
      </c>
      <c r="AA21" s="27">
        <v>0.56</v>
      </c>
      <c r="AB21" s="25">
        <v>0.56</v>
      </c>
      <c r="AC21" s="33">
        <f t="shared" si="21"/>
        <v>0</v>
      </c>
      <c r="AD21" s="30">
        <v>0</v>
      </c>
      <c r="AE21" s="25">
        <v>0</v>
      </c>
      <c r="AF21" s="33">
        <v>0</v>
      </c>
    </row>
    <row r="22" spans="1:32" ht="12.75">
      <c r="A22" s="8">
        <f t="shared" si="22"/>
        <v>41997</v>
      </c>
      <c r="B22" s="9">
        <f t="shared" si="23"/>
        <v>42003</v>
      </c>
      <c r="C22" s="24">
        <v>3.94</v>
      </c>
      <c r="D22" s="25">
        <v>3.83</v>
      </c>
      <c r="E22" s="26">
        <f t="shared" si="13"/>
        <v>0.04999999999999982</v>
      </c>
      <c r="F22" s="27">
        <v>3.79</v>
      </c>
      <c r="G22" s="25">
        <v>3.72</v>
      </c>
      <c r="H22" s="26">
        <f t="shared" si="14"/>
        <v>0</v>
      </c>
      <c r="I22" s="28">
        <v>3.67</v>
      </c>
      <c r="J22" s="25">
        <v>3.6</v>
      </c>
      <c r="K22" s="29">
        <f t="shared" si="15"/>
        <v>0</v>
      </c>
      <c r="L22" s="30">
        <v>3.61</v>
      </c>
      <c r="M22" s="25">
        <v>3.55</v>
      </c>
      <c r="N22" s="26">
        <f t="shared" si="16"/>
        <v>0</v>
      </c>
      <c r="O22" s="27">
        <v>3.52</v>
      </c>
      <c r="P22" s="25">
        <v>3.49</v>
      </c>
      <c r="Q22" s="31">
        <f t="shared" si="17"/>
        <v>0</v>
      </c>
      <c r="R22" s="27">
        <v>2.92</v>
      </c>
      <c r="S22" s="25">
        <v>2.88</v>
      </c>
      <c r="T22" s="26">
        <f t="shared" si="18"/>
        <v>0</v>
      </c>
      <c r="U22" s="27">
        <v>1.9</v>
      </c>
      <c r="V22" s="25">
        <v>1.9</v>
      </c>
      <c r="W22" s="26">
        <f t="shared" si="19"/>
        <v>0</v>
      </c>
      <c r="X22" s="27">
        <v>1.73</v>
      </c>
      <c r="Y22" s="25">
        <v>1.75</v>
      </c>
      <c r="Z22" s="26">
        <f t="shared" si="20"/>
        <v>0</v>
      </c>
      <c r="AA22" s="27">
        <v>0.56</v>
      </c>
      <c r="AB22" s="25">
        <v>0.56</v>
      </c>
      <c r="AC22" s="33">
        <f t="shared" si="21"/>
        <v>0</v>
      </c>
      <c r="AD22" s="30">
        <v>7.57</v>
      </c>
      <c r="AE22" s="25">
        <v>7.94</v>
      </c>
      <c r="AF22" s="33">
        <f>IF(MIN(AD22,AE22)&lt;AD$5,AD$5-MIN(AD22,AE22),0)</f>
        <v>0</v>
      </c>
    </row>
    <row r="23" spans="1:32" ht="12.75">
      <c r="A23" s="8">
        <f t="shared" si="22"/>
        <v>41990</v>
      </c>
      <c r="B23" s="9">
        <f t="shared" si="23"/>
        <v>41996</v>
      </c>
      <c r="C23" s="24">
        <v>3.98</v>
      </c>
      <c r="D23" s="25">
        <v>3.83</v>
      </c>
      <c r="E23" s="26">
        <f t="shared" si="13"/>
        <v>0.04999999999999982</v>
      </c>
      <c r="F23" s="27">
        <v>3.82</v>
      </c>
      <c r="G23" s="25">
        <v>3.72</v>
      </c>
      <c r="H23" s="26">
        <f t="shared" si="14"/>
        <v>0</v>
      </c>
      <c r="I23" s="28">
        <v>3.7</v>
      </c>
      <c r="J23" s="25">
        <v>3.6</v>
      </c>
      <c r="K23" s="29">
        <f t="shared" si="15"/>
        <v>0</v>
      </c>
      <c r="L23" s="30">
        <v>3.63</v>
      </c>
      <c r="M23" s="25">
        <v>3.55</v>
      </c>
      <c r="N23" s="26">
        <f t="shared" si="16"/>
        <v>0</v>
      </c>
      <c r="O23" s="27">
        <v>3.54</v>
      </c>
      <c r="P23" s="25">
        <v>3.49</v>
      </c>
      <c r="Q23" s="31">
        <f t="shared" si="17"/>
        <v>0</v>
      </c>
      <c r="R23" s="27">
        <v>2.95</v>
      </c>
      <c r="S23" s="25">
        <v>2.88</v>
      </c>
      <c r="T23" s="26">
        <f t="shared" si="18"/>
        <v>0</v>
      </c>
      <c r="U23" s="27">
        <v>1.9</v>
      </c>
      <c r="V23" s="25">
        <v>1.9</v>
      </c>
      <c r="W23" s="26">
        <f t="shared" si="19"/>
        <v>0</v>
      </c>
      <c r="X23" s="27">
        <v>1.72</v>
      </c>
      <c r="Y23" s="25">
        <v>1.75</v>
      </c>
      <c r="Z23" s="26">
        <f t="shared" si="20"/>
        <v>0</v>
      </c>
      <c r="AA23" s="27">
        <v>0.56</v>
      </c>
      <c r="AB23" s="25">
        <v>0.56</v>
      </c>
      <c r="AC23" s="33">
        <f t="shared" si="21"/>
        <v>0</v>
      </c>
      <c r="AD23" s="30">
        <v>7.33</v>
      </c>
      <c r="AE23" s="25">
        <v>7.94</v>
      </c>
      <c r="AF23" s="33">
        <f>IF(MIN(AD23,AE23)&lt;AD$5,AD$5-MIN(AD23,AE23),0)</f>
        <v>0</v>
      </c>
    </row>
    <row r="24" spans="1:32" ht="12.75">
      <c r="A24" s="8">
        <f t="shared" si="22"/>
        <v>41983</v>
      </c>
      <c r="B24" s="9">
        <f t="shared" si="23"/>
        <v>41989</v>
      </c>
      <c r="C24" s="24">
        <v>4.01</v>
      </c>
      <c r="D24" s="25">
        <v>3.86</v>
      </c>
      <c r="E24" s="26">
        <f t="shared" si="13"/>
        <v>0.020000000000000018</v>
      </c>
      <c r="F24" s="27">
        <v>3.82</v>
      </c>
      <c r="G24" s="25">
        <v>3.74</v>
      </c>
      <c r="H24" s="26">
        <f t="shared" si="14"/>
        <v>0</v>
      </c>
      <c r="I24" s="28">
        <v>3.7</v>
      </c>
      <c r="J24" s="25">
        <v>3.63</v>
      </c>
      <c r="K24" s="29">
        <f t="shared" si="15"/>
        <v>0</v>
      </c>
      <c r="L24" s="30">
        <v>3.65</v>
      </c>
      <c r="M24" s="25">
        <v>3.56</v>
      </c>
      <c r="N24" s="26">
        <f t="shared" si="16"/>
        <v>0</v>
      </c>
      <c r="O24" s="27">
        <v>3.56</v>
      </c>
      <c r="P24" s="25">
        <v>3.45</v>
      </c>
      <c r="Q24" s="31">
        <f t="shared" si="17"/>
        <v>0</v>
      </c>
      <c r="R24" s="27">
        <v>2.96</v>
      </c>
      <c r="S24" s="25">
        <v>2.89</v>
      </c>
      <c r="T24" s="26">
        <f t="shared" si="18"/>
        <v>0</v>
      </c>
      <c r="U24" s="27">
        <v>1.89</v>
      </c>
      <c r="V24" s="25">
        <v>1.89</v>
      </c>
      <c r="W24" s="26">
        <f t="shared" si="19"/>
        <v>0</v>
      </c>
      <c r="X24" s="27">
        <v>1.71</v>
      </c>
      <c r="Y24" s="25">
        <v>1.73</v>
      </c>
      <c r="Z24" s="26">
        <f t="shared" si="20"/>
        <v>0</v>
      </c>
      <c r="AA24" s="27">
        <v>0.55</v>
      </c>
      <c r="AB24" s="25">
        <v>0.56</v>
      </c>
      <c r="AC24" s="33">
        <f t="shared" si="21"/>
        <v>0</v>
      </c>
      <c r="AD24" s="30">
        <v>7.33</v>
      </c>
      <c r="AE24" s="25">
        <v>7.94</v>
      </c>
      <c r="AF24" s="33">
        <f>IF(MIN(AD24,AE24)&lt;AD$5,AD$5-MIN(AD24,AE24),0)</f>
        <v>0</v>
      </c>
    </row>
    <row r="25" spans="1:32" ht="12.75">
      <c r="A25" s="8">
        <f t="shared" si="22"/>
        <v>41976</v>
      </c>
      <c r="B25" s="9">
        <f t="shared" si="23"/>
        <v>41982</v>
      </c>
      <c r="C25" s="24">
        <v>4.01</v>
      </c>
      <c r="D25" s="25">
        <v>4.02</v>
      </c>
      <c r="E25" s="26">
        <f aca="true" t="shared" si="24" ref="E25:E30">IF(MIN(C25,D25)&lt;C$5,C$5-MIN(C25,D25),0)</f>
        <v>0</v>
      </c>
      <c r="F25" s="27">
        <v>3.82</v>
      </c>
      <c r="G25" s="25">
        <v>3.82</v>
      </c>
      <c r="H25" s="26">
        <f aca="true" t="shared" si="25" ref="H25:H30">IF(MIN(F25,G25)&lt;F$5,F$5-MIN(F25,G25),0)</f>
        <v>0</v>
      </c>
      <c r="I25" s="28">
        <v>3.69</v>
      </c>
      <c r="J25" s="25">
        <v>3.72</v>
      </c>
      <c r="K25" s="29">
        <f aca="true" t="shared" si="26" ref="K25:K30">IF(MIN(I25,J25)&lt;I$5,I$5-MIN(I25,J25),0)</f>
        <v>0</v>
      </c>
      <c r="L25" s="30">
        <v>3.64</v>
      </c>
      <c r="M25" s="25">
        <v>3.66</v>
      </c>
      <c r="N25" s="26">
        <f aca="true" t="shared" si="27" ref="N25:N30">IF(MIN(L25,M25)&lt;L$5,L$5-MIN(L25,M25),0)</f>
        <v>0</v>
      </c>
      <c r="O25" s="27">
        <v>3.56</v>
      </c>
      <c r="P25" s="25">
        <v>3.56</v>
      </c>
      <c r="Q25" s="31">
        <f aca="true" t="shared" si="28" ref="Q25:Q30">IF(MIN(O25,P25)&lt;O$5,O$5-MIN(O25,P25),0)</f>
        <v>0</v>
      </c>
      <c r="R25" s="27">
        <v>2.97</v>
      </c>
      <c r="S25" s="25">
        <v>2.96</v>
      </c>
      <c r="T25" s="26">
        <f aca="true" t="shared" si="29" ref="T25:T30">IF(MIN(R25,S25)&lt;R$5,R$5-MIN(R25,S25),0)</f>
        <v>0</v>
      </c>
      <c r="U25" s="27">
        <v>1.88</v>
      </c>
      <c r="V25" s="25">
        <v>1.91</v>
      </c>
      <c r="W25" s="26">
        <f aca="true" t="shared" si="30" ref="W25:W30">IF(MIN(U25,V25)&lt;U$5,U$5-MIN(U25,V25),0)</f>
        <v>0</v>
      </c>
      <c r="X25" s="27">
        <v>1.7</v>
      </c>
      <c r="Y25" s="25">
        <v>1.74</v>
      </c>
      <c r="Z25" s="26">
        <f aca="true" t="shared" si="31" ref="Z25:Z30">IF(MIN(X25,Y25)&lt;X$5,X$5-MIN(X25,Y25),0)</f>
        <v>0</v>
      </c>
      <c r="AA25" s="27">
        <v>0.54</v>
      </c>
      <c r="AB25" s="25">
        <v>0.56</v>
      </c>
      <c r="AC25" s="33">
        <f aca="true" t="shared" si="32" ref="AC25:AC30">IF(MIN(AA25,AB25)&lt;AA$5,AA$5-MIN(AA25,AB25),0)</f>
        <v>0</v>
      </c>
      <c r="AD25" s="30">
        <v>7.4</v>
      </c>
      <c r="AE25" s="25">
        <v>7.25</v>
      </c>
      <c r="AF25" s="33">
        <f aca="true" t="shared" si="33" ref="AF25:AF30">IF(MIN(AD25,AE25)&lt;AD$5,AD$5-MIN(AD25,AE25),0)</f>
        <v>0</v>
      </c>
    </row>
    <row r="26" spans="1:32" ht="12.75">
      <c r="A26" s="8">
        <f t="shared" si="22"/>
        <v>41969</v>
      </c>
      <c r="B26" s="9">
        <f t="shared" si="23"/>
        <v>41975</v>
      </c>
      <c r="C26" s="24">
        <v>4.02</v>
      </c>
      <c r="D26" s="25">
        <v>4.01</v>
      </c>
      <c r="E26" s="26">
        <f t="shared" si="24"/>
        <v>0</v>
      </c>
      <c r="F26" s="27">
        <v>3.81</v>
      </c>
      <c r="G26" s="25">
        <v>3.84</v>
      </c>
      <c r="H26" s="26">
        <f t="shared" si="25"/>
        <v>0</v>
      </c>
      <c r="I26" s="28">
        <v>3.69</v>
      </c>
      <c r="J26" s="25">
        <v>3.7</v>
      </c>
      <c r="K26" s="29">
        <f t="shared" si="26"/>
        <v>0</v>
      </c>
      <c r="L26" s="30">
        <v>3.64</v>
      </c>
      <c r="M26" s="25">
        <v>3.63</v>
      </c>
      <c r="N26" s="26">
        <f t="shared" si="27"/>
        <v>0</v>
      </c>
      <c r="O26" s="27">
        <v>3.56</v>
      </c>
      <c r="P26" s="25">
        <v>3.55</v>
      </c>
      <c r="Q26" s="31">
        <f t="shared" si="28"/>
        <v>0</v>
      </c>
      <c r="R26" s="27">
        <v>2.98</v>
      </c>
      <c r="S26" s="25">
        <v>2.95</v>
      </c>
      <c r="T26" s="26">
        <f t="shared" si="29"/>
        <v>0</v>
      </c>
      <c r="U26" s="27">
        <v>1.89</v>
      </c>
      <c r="V26" s="25">
        <v>1.88</v>
      </c>
      <c r="W26" s="26">
        <f t="shared" si="30"/>
        <v>0</v>
      </c>
      <c r="X26" s="27">
        <v>1.69</v>
      </c>
      <c r="Y26" s="25">
        <v>1.71</v>
      </c>
      <c r="Z26" s="26">
        <f t="shared" si="31"/>
        <v>0</v>
      </c>
      <c r="AA26" s="27">
        <v>0.53</v>
      </c>
      <c r="AB26" s="25">
        <v>0.56</v>
      </c>
      <c r="AC26" s="33">
        <f t="shared" si="32"/>
        <v>0</v>
      </c>
      <c r="AD26" s="30">
        <v>7.43</v>
      </c>
      <c r="AE26" s="25">
        <v>7.25</v>
      </c>
      <c r="AF26" s="33">
        <f t="shared" si="33"/>
        <v>0</v>
      </c>
    </row>
    <row r="27" spans="1:32" ht="12.75">
      <c r="A27" s="8">
        <f t="shared" si="22"/>
        <v>41962</v>
      </c>
      <c r="B27" s="9">
        <f aca="true" t="shared" si="34" ref="B27:B33">A27+6</f>
        <v>41968</v>
      </c>
      <c r="C27" s="24">
        <v>4.02</v>
      </c>
      <c r="D27" s="25">
        <v>4.05</v>
      </c>
      <c r="E27" s="26">
        <f t="shared" si="24"/>
        <v>0</v>
      </c>
      <c r="F27" s="27">
        <v>3.81</v>
      </c>
      <c r="G27" s="25">
        <v>3.88</v>
      </c>
      <c r="H27" s="26">
        <f t="shared" si="25"/>
        <v>0</v>
      </c>
      <c r="I27" s="28">
        <v>3.69</v>
      </c>
      <c r="J27" s="25">
        <v>3.76</v>
      </c>
      <c r="K27" s="29">
        <f t="shared" si="26"/>
        <v>0</v>
      </c>
      <c r="L27" s="30">
        <v>3.65</v>
      </c>
      <c r="M27" s="25">
        <v>3.69</v>
      </c>
      <c r="N27" s="26">
        <f t="shared" si="27"/>
        <v>0</v>
      </c>
      <c r="O27" s="27">
        <v>3.56</v>
      </c>
      <c r="P27" s="25">
        <v>3.59</v>
      </c>
      <c r="Q27" s="31">
        <f t="shared" si="28"/>
        <v>0</v>
      </c>
      <c r="R27" s="27">
        <v>2.99</v>
      </c>
      <c r="S27" s="25">
        <v>2.98</v>
      </c>
      <c r="T27" s="26">
        <f t="shared" si="29"/>
        <v>0</v>
      </c>
      <c r="U27" s="27">
        <v>1.89</v>
      </c>
      <c r="V27" s="25">
        <v>1.91</v>
      </c>
      <c r="W27" s="26">
        <f t="shared" si="30"/>
        <v>0</v>
      </c>
      <c r="X27" s="27">
        <v>1.7</v>
      </c>
      <c r="Y27" s="25">
        <v>1.71</v>
      </c>
      <c r="Z27" s="26">
        <f t="shared" si="31"/>
        <v>0</v>
      </c>
      <c r="AA27" s="27">
        <v>0.52</v>
      </c>
      <c r="AB27" s="25">
        <v>0.56</v>
      </c>
      <c r="AC27" s="33">
        <f t="shared" si="32"/>
        <v>0</v>
      </c>
      <c r="AD27" s="30">
        <v>7.39</v>
      </c>
      <c r="AE27" s="25">
        <v>7.25</v>
      </c>
      <c r="AF27" s="33">
        <f t="shared" si="33"/>
        <v>0</v>
      </c>
    </row>
    <row r="28" spans="1:32" ht="12.75">
      <c r="A28" s="8">
        <f t="shared" si="22"/>
        <v>41955</v>
      </c>
      <c r="B28" s="9">
        <f t="shared" si="34"/>
        <v>41961</v>
      </c>
      <c r="C28" s="24">
        <v>4.04</v>
      </c>
      <c r="D28" s="25">
        <v>3.97</v>
      </c>
      <c r="E28" s="26">
        <f t="shared" si="24"/>
        <v>0</v>
      </c>
      <c r="F28" s="27">
        <v>3.84</v>
      </c>
      <c r="G28" s="25">
        <v>3.76</v>
      </c>
      <c r="H28" s="26">
        <f t="shared" si="25"/>
        <v>0</v>
      </c>
      <c r="I28" s="28">
        <v>3.72</v>
      </c>
      <c r="J28" s="25">
        <v>3.64</v>
      </c>
      <c r="K28" s="29">
        <f t="shared" si="26"/>
        <v>0</v>
      </c>
      <c r="L28" s="30">
        <v>3.68</v>
      </c>
      <c r="M28" s="25">
        <v>3.61</v>
      </c>
      <c r="N28" s="26">
        <f t="shared" si="27"/>
        <v>0</v>
      </c>
      <c r="O28" s="27">
        <v>3.58</v>
      </c>
      <c r="P28" s="25">
        <v>3.52</v>
      </c>
      <c r="Q28" s="31">
        <f t="shared" si="28"/>
        <v>0</v>
      </c>
      <c r="R28" s="27">
        <v>3.01</v>
      </c>
      <c r="S28" s="25">
        <v>2.95</v>
      </c>
      <c r="T28" s="26">
        <f t="shared" si="29"/>
        <v>0</v>
      </c>
      <c r="U28" s="27">
        <v>1.9</v>
      </c>
      <c r="V28" s="25">
        <v>1.86</v>
      </c>
      <c r="W28" s="26">
        <f t="shared" si="30"/>
        <v>0</v>
      </c>
      <c r="X28" s="27">
        <v>1.72</v>
      </c>
      <c r="Y28" s="25">
        <v>1.68</v>
      </c>
      <c r="Z28" s="26">
        <f t="shared" si="31"/>
        <v>0</v>
      </c>
      <c r="AA28" s="27">
        <v>0.52</v>
      </c>
      <c r="AB28" s="25">
        <v>0.52</v>
      </c>
      <c r="AC28" s="33">
        <f t="shared" si="32"/>
        <v>0</v>
      </c>
      <c r="AD28" s="30">
        <v>7.28</v>
      </c>
      <c r="AE28" s="25">
        <v>7.53</v>
      </c>
      <c r="AF28" s="33">
        <f t="shared" si="33"/>
        <v>0</v>
      </c>
    </row>
    <row r="29" spans="1:32" ht="12.75">
      <c r="A29" s="8">
        <f t="shared" si="22"/>
        <v>41948</v>
      </c>
      <c r="B29" s="9">
        <f t="shared" si="34"/>
        <v>41954</v>
      </c>
      <c r="C29" s="24">
        <v>4.03</v>
      </c>
      <c r="D29" s="25">
        <v>4.02</v>
      </c>
      <c r="E29" s="26">
        <f t="shared" si="24"/>
        <v>0</v>
      </c>
      <c r="F29" s="27">
        <v>3.84</v>
      </c>
      <c r="G29" s="25">
        <v>3.8</v>
      </c>
      <c r="H29" s="26">
        <f t="shared" si="25"/>
        <v>0</v>
      </c>
      <c r="I29" s="28">
        <v>3.75</v>
      </c>
      <c r="J29" s="25">
        <v>3.67</v>
      </c>
      <c r="K29" s="29">
        <f t="shared" si="26"/>
        <v>0</v>
      </c>
      <c r="L29" s="30">
        <v>3.69</v>
      </c>
      <c r="M29" s="25">
        <v>3.62</v>
      </c>
      <c r="N29" s="26">
        <f t="shared" si="27"/>
        <v>0</v>
      </c>
      <c r="O29" s="27">
        <v>3.58</v>
      </c>
      <c r="P29" s="25">
        <v>3.57</v>
      </c>
      <c r="Q29" s="31">
        <f t="shared" si="28"/>
        <v>0</v>
      </c>
      <c r="R29" s="27">
        <v>3.02</v>
      </c>
      <c r="S29" s="25">
        <v>2.99</v>
      </c>
      <c r="T29" s="26">
        <f t="shared" si="29"/>
        <v>0</v>
      </c>
      <c r="U29" s="27">
        <v>1.91</v>
      </c>
      <c r="V29" s="25">
        <v>1.88</v>
      </c>
      <c r="W29" s="26">
        <f t="shared" si="30"/>
        <v>0</v>
      </c>
      <c r="X29" s="27">
        <v>1.73</v>
      </c>
      <c r="Y29" s="25">
        <v>1.68</v>
      </c>
      <c r="Z29" s="26">
        <f t="shared" si="31"/>
        <v>0</v>
      </c>
      <c r="AA29" s="27">
        <v>0.52</v>
      </c>
      <c r="AB29" s="25">
        <v>0.52</v>
      </c>
      <c r="AC29" s="33">
        <f t="shared" si="32"/>
        <v>0</v>
      </c>
      <c r="AD29" s="30">
        <v>7.2</v>
      </c>
      <c r="AE29" s="25">
        <v>7.53</v>
      </c>
      <c r="AF29" s="33">
        <f t="shared" si="33"/>
        <v>0</v>
      </c>
    </row>
    <row r="30" spans="1:32" ht="12.75">
      <c r="A30" s="8">
        <f t="shared" si="22"/>
        <v>41941</v>
      </c>
      <c r="B30" s="9">
        <f t="shared" si="34"/>
        <v>41947</v>
      </c>
      <c r="C30" s="24">
        <v>4.01</v>
      </c>
      <c r="D30" s="25">
        <v>4.03</v>
      </c>
      <c r="E30" s="26">
        <f t="shared" si="24"/>
        <v>0</v>
      </c>
      <c r="F30" s="27">
        <v>3.84</v>
      </c>
      <c r="G30" s="25">
        <v>3.8</v>
      </c>
      <c r="H30" s="26">
        <f t="shared" si="25"/>
        <v>0</v>
      </c>
      <c r="I30" s="28">
        <v>3.8</v>
      </c>
      <c r="J30" s="25">
        <v>3.67</v>
      </c>
      <c r="K30" s="29">
        <f t="shared" si="26"/>
        <v>0</v>
      </c>
      <c r="L30" s="30">
        <v>3.69</v>
      </c>
      <c r="M30" s="25">
        <v>3.63</v>
      </c>
      <c r="N30" s="26">
        <f t="shared" si="27"/>
        <v>0</v>
      </c>
      <c r="O30" s="27">
        <v>3.59</v>
      </c>
      <c r="P30" s="25">
        <v>3.54</v>
      </c>
      <c r="Q30" s="31">
        <f t="shared" si="28"/>
        <v>0</v>
      </c>
      <c r="R30" s="27">
        <v>3.03</v>
      </c>
      <c r="S30" s="25">
        <v>2.99</v>
      </c>
      <c r="T30" s="26">
        <f t="shared" si="29"/>
        <v>0</v>
      </c>
      <c r="U30" s="27">
        <v>1.9</v>
      </c>
      <c r="V30" s="25">
        <v>1.9</v>
      </c>
      <c r="W30" s="26">
        <f t="shared" si="30"/>
        <v>0</v>
      </c>
      <c r="X30" s="27">
        <v>1.73</v>
      </c>
      <c r="Y30" s="25">
        <v>1.7</v>
      </c>
      <c r="Z30" s="26">
        <f t="shared" si="31"/>
        <v>0</v>
      </c>
      <c r="AA30" s="27">
        <v>0.52</v>
      </c>
      <c r="AB30" s="25">
        <v>0.52</v>
      </c>
      <c r="AC30" s="33">
        <f t="shared" si="32"/>
        <v>0</v>
      </c>
      <c r="AD30" s="30">
        <v>7.18</v>
      </c>
      <c r="AE30" s="25">
        <v>7.53</v>
      </c>
      <c r="AF30" s="33">
        <f t="shared" si="33"/>
        <v>0</v>
      </c>
    </row>
    <row r="31" spans="1:32" ht="12.75">
      <c r="A31" s="8">
        <f t="shared" si="22"/>
        <v>41934</v>
      </c>
      <c r="B31" s="9">
        <f t="shared" si="34"/>
        <v>41940</v>
      </c>
      <c r="C31" s="24">
        <v>4</v>
      </c>
      <c r="D31" s="25">
        <v>4.04</v>
      </c>
      <c r="E31" s="26">
        <f aca="true" t="shared" si="35" ref="E31:E36">IF(MIN(C31,D31)&lt;C$5,C$5-MIN(C31,D31),0)</f>
        <v>0</v>
      </c>
      <c r="F31" s="27">
        <v>3.85</v>
      </c>
      <c r="G31" s="25">
        <v>3.84</v>
      </c>
      <c r="H31" s="26">
        <f aca="true" t="shared" si="36" ref="H31:H36">IF(MIN(F31,G31)&lt;F$5,F$5-MIN(F31,G31),0)</f>
        <v>0</v>
      </c>
      <c r="I31" s="28">
        <v>3.81</v>
      </c>
      <c r="J31" s="25">
        <v>3.72</v>
      </c>
      <c r="K31" s="29">
        <f aca="true" t="shared" si="37" ref="K31:K36">IF(MIN(I31,J31)&lt;I$5,I$5-MIN(I31,J31),0)</f>
        <v>0</v>
      </c>
      <c r="L31" s="30">
        <v>3.69</v>
      </c>
      <c r="M31" s="25">
        <v>3.69</v>
      </c>
      <c r="N31" s="26">
        <f aca="true" t="shared" si="38" ref="N31:N36">IF(MIN(L31,M31)&lt;L$5,L$5-MIN(L31,M31),0)</f>
        <v>0</v>
      </c>
      <c r="O31" s="27">
        <v>3.6</v>
      </c>
      <c r="P31" s="25">
        <v>3.57</v>
      </c>
      <c r="Q31" s="31">
        <f aca="true" t="shared" si="39" ref="Q31:Q36">IF(MIN(O31,P31)&lt;O$5,O$5-MIN(O31,P31),0)</f>
        <v>0</v>
      </c>
      <c r="R31" s="27">
        <v>3.04</v>
      </c>
      <c r="S31" s="25">
        <v>3.02</v>
      </c>
      <c r="T31" s="26">
        <f aca="true" t="shared" si="40" ref="T31:T36">IF(MIN(R31,S31)&lt;R$5,R$5-MIN(R31,S31),0)</f>
        <v>0</v>
      </c>
      <c r="U31" s="27">
        <v>1.9</v>
      </c>
      <c r="V31" s="25">
        <v>1.9</v>
      </c>
      <c r="W31" s="26">
        <f aca="true" t="shared" si="41" ref="W31:W36">IF(MIN(U31,V31)&lt;U$5,U$5-MIN(U31,V31),0)</f>
        <v>0</v>
      </c>
      <c r="X31" s="27">
        <v>1.74</v>
      </c>
      <c r="Y31" s="25">
        <v>1.72</v>
      </c>
      <c r="Z31" s="26">
        <f aca="true" t="shared" si="42" ref="Z31:Z36">IF(MIN(X31,Y31)&lt;X$5,X$5-MIN(X31,Y31),0)</f>
        <v>0</v>
      </c>
      <c r="AA31" s="27">
        <v>0.52</v>
      </c>
      <c r="AB31" s="25">
        <v>0.52</v>
      </c>
      <c r="AC31" s="33">
        <f aca="true" t="shared" si="43" ref="AC31:AC36">IF(MIN(AA31,AB31)&lt;AA$5,AA$5-MIN(AA31,AB31),0)</f>
        <v>0</v>
      </c>
      <c r="AD31" s="30">
        <v>7.32</v>
      </c>
      <c r="AE31" s="25">
        <v>7.07</v>
      </c>
      <c r="AF31" s="33">
        <f aca="true" t="shared" si="44" ref="AF31:AF36">IF(MIN(AD31,AE31)&lt;AD$5,AD$5-MIN(AD31,AE31),0)</f>
        <v>0</v>
      </c>
    </row>
    <row r="32" spans="1:32" ht="12.75">
      <c r="A32" s="8">
        <f t="shared" si="22"/>
        <v>41927</v>
      </c>
      <c r="B32" s="9">
        <f t="shared" si="34"/>
        <v>41933</v>
      </c>
      <c r="C32" s="24">
        <v>4.01</v>
      </c>
      <c r="D32" s="25">
        <v>4.08</v>
      </c>
      <c r="E32" s="26">
        <f t="shared" si="35"/>
        <v>0</v>
      </c>
      <c r="F32" s="27">
        <v>3.86</v>
      </c>
      <c r="G32" s="25">
        <v>3.92</v>
      </c>
      <c r="H32" s="26">
        <f t="shared" si="36"/>
        <v>0</v>
      </c>
      <c r="I32" s="28">
        <v>3.81</v>
      </c>
      <c r="J32" s="25">
        <v>3.83</v>
      </c>
      <c r="K32" s="29">
        <f t="shared" si="37"/>
        <v>0</v>
      </c>
      <c r="L32" s="30">
        <v>3.69</v>
      </c>
      <c r="M32" s="25">
        <v>3.78</v>
      </c>
      <c r="N32" s="26">
        <f t="shared" si="38"/>
        <v>0</v>
      </c>
      <c r="O32" s="27">
        <v>3.63</v>
      </c>
      <c r="P32" s="25">
        <v>3.64</v>
      </c>
      <c r="Q32" s="31">
        <f t="shared" si="39"/>
        <v>0</v>
      </c>
      <c r="R32" s="27">
        <v>3.06</v>
      </c>
      <c r="S32" s="25">
        <v>3.05</v>
      </c>
      <c r="T32" s="26">
        <f t="shared" si="40"/>
        <v>0</v>
      </c>
      <c r="U32" s="27">
        <v>1.9</v>
      </c>
      <c r="V32" s="25">
        <v>1.93</v>
      </c>
      <c r="W32" s="26">
        <f t="shared" si="41"/>
        <v>0</v>
      </c>
      <c r="X32" s="27">
        <v>1.74</v>
      </c>
      <c r="Y32" s="25">
        <v>1.76</v>
      </c>
      <c r="Z32" s="26">
        <f t="shared" si="42"/>
        <v>0</v>
      </c>
      <c r="AA32" s="27">
        <v>0.52</v>
      </c>
      <c r="AB32" s="25">
        <v>0.52</v>
      </c>
      <c r="AC32" s="33">
        <f t="shared" si="43"/>
        <v>0</v>
      </c>
      <c r="AD32" s="30">
        <v>7.46</v>
      </c>
      <c r="AE32" s="25">
        <v>7.07</v>
      </c>
      <c r="AF32" s="33">
        <f t="shared" si="44"/>
        <v>0</v>
      </c>
    </row>
    <row r="33" spans="1:32" ht="12.75">
      <c r="A33" s="8">
        <f t="shared" si="22"/>
        <v>41920</v>
      </c>
      <c r="B33" s="9">
        <f t="shared" si="34"/>
        <v>41926</v>
      </c>
      <c r="C33" s="24">
        <v>4.04</v>
      </c>
      <c r="D33" s="25">
        <v>3.98</v>
      </c>
      <c r="E33" s="26">
        <f t="shared" si="35"/>
        <v>0</v>
      </c>
      <c r="F33" s="27">
        <v>3.9</v>
      </c>
      <c r="G33" s="25">
        <v>3.84</v>
      </c>
      <c r="H33" s="26">
        <f t="shared" si="36"/>
        <v>0</v>
      </c>
      <c r="I33" s="28">
        <v>3.95</v>
      </c>
      <c r="J33" s="25">
        <v>3.72</v>
      </c>
      <c r="K33" s="29">
        <f t="shared" si="37"/>
        <v>0</v>
      </c>
      <c r="L33" s="30">
        <v>3.72</v>
      </c>
      <c r="M33" s="25">
        <v>3.67</v>
      </c>
      <c r="N33" s="26">
        <f t="shared" si="38"/>
        <v>0</v>
      </c>
      <c r="O33" s="27">
        <v>3.67</v>
      </c>
      <c r="P33" s="25">
        <v>3.57</v>
      </c>
      <c r="Q33" s="31">
        <f t="shared" si="39"/>
        <v>0</v>
      </c>
      <c r="R33" s="27">
        <v>3.09</v>
      </c>
      <c r="S33" s="25">
        <v>3.03</v>
      </c>
      <c r="T33" s="26">
        <f t="shared" si="40"/>
        <v>0</v>
      </c>
      <c r="U33" s="27">
        <v>1.91</v>
      </c>
      <c r="V33" s="25">
        <v>1.92</v>
      </c>
      <c r="W33" s="26">
        <f t="shared" si="41"/>
        <v>0</v>
      </c>
      <c r="X33" s="27">
        <v>1.75</v>
      </c>
      <c r="Y33" s="25">
        <v>1.74</v>
      </c>
      <c r="Z33" s="26">
        <f t="shared" si="42"/>
        <v>0</v>
      </c>
      <c r="AA33" s="27">
        <v>0.52</v>
      </c>
      <c r="AB33" s="25">
        <v>0.52</v>
      </c>
      <c r="AC33" s="33">
        <f t="shared" si="43"/>
        <v>0</v>
      </c>
      <c r="AD33" s="30">
        <v>7.6</v>
      </c>
      <c r="AE33" s="25">
        <v>7.07</v>
      </c>
      <c r="AF33" s="33">
        <f t="shared" si="44"/>
        <v>0</v>
      </c>
    </row>
    <row r="34" spans="1:32" ht="12.75">
      <c r="A34" s="8">
        <f t="shared" si="22"/>
        <v>41913</v>
      </c>
      <c r="B34" s="9">
        <f aca="true" t="shared" si="45" ref="B34:B40">A34+6</f>
        <v>41919</v>
      </c>
      <c r="C34" s="24">
        <v>4.08</v>
      </c>
      <c r="D34" s="25">
        <v>3.93</v>
      </c>
      <c r="E34" s="26">
        <f t="shared" si="35"/>
        <v>0</v>
      </c>
      <c r="F34" s="27">
        <v>3.93</v>
      </c>
      <c r="G34" s="25">
        <v>3.77</v>
      </c>
      <c r="H34" s="26">
        <f t="shared" si="36"/>
        <v>0</v>
      </c>
      <c r="I34" s="28">
        <v>3.82</v>
      </c>
      <c r="J34" s="25">
        <v>3.64</v>
      </c>
      <c r="K34" s="29">
        <f t="shared" si="37"/>
        <v>0</v>
      </c>
      <c r="L34" s="30">
        <v>3.76</v>
      </c>
      <c r="M34" s="25">
        <v>3.61</v>
      </c>
      <c r="N34" s="26">
        <f t="shared" si="38"/>
        <v>0</v>
      </c>
      <c r="O34" s="27">
        <v>3.71</v>
      </c>
      <c r="P34" s="25">
        <v>3.56</v>
      </c>
      <c r="Q34" s="31">
        <f t="shared" si="39"/>
        <v>0</v>
      </c>
      <c r="R34" s="27">
        <v>3.12</v>
      </c>
      <c r="S34" s="25">
        <v>3.01</v>
      </c>
      <c r="T34" s="26">
        <f t="shared" si="40"/>
        <v>0</v>
      </c>
      <c r="U34" s="27">
        <v>1.92</v>
      </c>
      <c r="V34" s="25">
        <v>1.86</v>
      </c>
      <c r="W34" s="26">
        <f t="shared" si="41"/>
        <v>0</v>
      </c>
      <c r="X34" s="27">
        <v>1.76</v>
      </c>
      <c r="Y34" s="25">
        <v>1.71</v>
      </c>
      <c r="Z34" s="26">
        <f t="shared" si="42"/>
        <v>0</v>
      </c>
      <c r="AA34" s="27">
        <v>0.52</v>
      </c>
      <c r="AB34" s="25">
        <v>0.52</v>
      </c>
      <c r="AC34" s="33">
        <f t="shared" si="43"/>
        <v>0</v>
      </c>
      <c r="AD34" s="30">
        <v>7.67</v>
      </c>
      <c r="AE34" s="25">
        <v>7.39</v>
      </c>
      <c r="AF34" s="33">
        <f t="shared" si="44"/>
        <v>0</v>
      </c>
    </row>
    <row r="35" spans="1:32" ht="12.75">
      <c r="A35" s="8">
        <f t="shared" si="22"/>
        <v>41906</v>
      </c>
      <c r="B35" s="9">
        <f t="shared" si="45"/>
        <v>41912</v>
      </c>
      <c r="C35" s="24">
        <v>4.1</v>
      </c>
      <c r="D35" s="25">
        <v>3.99</v>
      </c>
      <c r="E35" s="26">
        <f t="shared" si="35"/>
        <v>0</v>
      </c>
      <c r="F35" s="27">
        <v>3.94</v>
      </c>
      <c r="G35" s="25">
        <v>3.84</v>
      </c>
      <c r="H35" s="26">
        <f t="shared" si="36"/>
        <v>0</v>
      </c>
      <c r="I35" s="28">
        <v>3.83</v>
      </c>
      <c r="J35" s="25">
        <v>3.72</v>
      </c>
      <c r="K35" s="29">
        <f t="shared" si="37"/>
        <v>0</v>
      </c>
      <c r="L35" s="30">
        <v>3.78</v>
      </c>
      <c r="M35" s="25">
        <v>3.66</v>
      </c>
      <c r="N35" s="26">
        <f t="shared" si="38"/>
        <v>0</v>
      </c>
      <c r="O35" s="27">
        <v>3.74</v>
      </c>
      <c r="P35" s="25">
        <v>3.61</v>
      </c>
      <c r="Q35" s="31">
        <f t="shared" si="39"/>
        <v>0</v>
      </c>
      <c r="R35" s="27">
        <v>3.15</v>
      </c>
      <c r="S35" s="25">
        <v>3.05</v>
      </c>
      <c r="T35" s="26">
        <f t="shared" si="40"/>
        <v>0</v>
      </c>
      <c r="U35" s="27">
        <v>1.93</v>
      </c>
      <c r="V35" s="25">
        <v>1.9</v>
      </c>
      <c r="W35" s="26">
        <f t="shared" si="41"/>
        <v>0</v>
      </c>
      <c r="X35" s="27">
        <v>1.76</v>
      </c>
      <c r="Y35" s="25">
        <v>1.75</v>
      </c>
      <c r="Z35" s="26">
        <f t="shared" si="42"/>
        <v>0</v>
      </c>
      <c r="AA35" s="27">
        <v>0.52</v>
      </c>
      <c r="AB35" s="25">
        <v>0.52</v>
      </c>
      <c r="AC35" s="33">
        <f t="shared" si="43"/>
        <v>0</v>
      </c>
      <c r="AD35" s="30">
        <v>7.64</v>
      </c>
      <c r="AE35" s="25">
        <v>7.67</v>
      </c>
      <c r="AF35" s="33">
        <f t="shared" si="44"/>
        <v>0</v>
      </c>
    </row>
    <row r="36" spans="1:32" ht="12.75">
      <c r="A36" s="8">
        <f t="shared" si="22"/>
        <v>41899</v>
      </c>
      <c r="B36" s="9">
        <f t="shared" si="45"/>
        <v>41905</v>
      </c>
      <c r="C36" s="24">
        <v>4.1</v>
      </c>
      <c r="D36" s="25">
        <v>4.08</v>
      </c>
      <c r="E36" s="26">
        <f t="shared" si="35"/>
        <v>0</v>
      </c>
      <c r="F36" s="27">
        <v>3.95</v>
      </c>
      <c r="G36" s="25">
        <v>3.93</v>
      </c>
      <c r="H36" s="26">
        <f t="shared" si="36"/>
        <v>0</v>
      </c>
      <c r="I36" s="28">
        <v>3.83</v>
      </c>
      <c r="J36" s="25">
        <v>3.84</v>
      </c>
      <c r="K36" s="29">
        <f t="shared" si="37"/>
        <v>0</v>
      </c>
      <c r="L36" s="30">
        <v>3.79</v>
      </c>
      <c r="M36" s="25">
        <v>3.77</v>
      </c>
      <c r="N36" s="26">
        <f t="shared" si="38"/>
        <v>0</v>
      </c>
      <c r="O36" s="27">
        <v>3.76</v>
      </c>
      <c r="P36" s="25">
        <v>3.72</v>
      </c>
      <c r="Q36" s="31">
        <f t="shared" si="39"/>
        <v>0</v>
      </c>
      <c r="R36" s="27">
        <v>3.17</v>
      </c>
      <c r="S36" s="25">
        <v>3.11</v>
      </c>
      <c r="T36" s="26">
        <f t="shared" si="40"/>
        <v>0</v>
      </c>
      <c r="U36" s="27">
        <v>1.94</v>
      </c>
      <c r="V36" s="25">
        <v>1.92</v>
      </c>
      <c r="W36" s="26">
        <f t="shared" si="41"/>
        <v>0</v>
      </c>
      <c r="X36" s="27">
        <v>1.76</v>
      </c>
      <c r="Y36" s="25">
        <v>1.76</v>
      </c>
      <c r="Z36" s="26">
        <f t="shared" si="42"/>
        <v>0</v>
      </c>
      <c r="AA36" s="27">
        <v>0.52</v>
      </c>
      <c r="AB36" s="25">
        <v>0.52</v>
      </c>
      <c r="AC36" s="33">
        <f t="shared" si="43"/>
        <v>0</v>
      </c>
      <c r="AD36" s="30">
        <v>7.53</v>
      </c>
      <c r="AE36" s="25">
        <v>7.67</v>
      </c>
      <c r="AF36" s="33">
        <f t="shared" si="44"/>
        <v>0</v>
      </c>
    </row>
    <row r="37" spans="1:32" ht="12.75">
      <c r="A37" s="8">
        <f t="shared" si="22"/>
        <v>41892</v>
      </c>
      <c r="B37" s="9">
        <f t="shared" si="45"/>
        <v>41898</v>
      </c>
      <c r="C37" s="24">
        <v>4.09</v>
      </c>
      <c r="D37" s="25">
        <v>4.16</v>
      </c>
      <c r="E37" s="26">
        <f aca="true" t="shared" si="46" ref="E37:E42">IF(MIN(C37,D37)&lt;C$5,C$5-MIN(C37,D37),0)</f>
        <v>0</v>
      </c>
      <c r="F37" s="27">
        <v>3.93</v>
      </c>
      <c r="G37" s="25">
        <v>4.04</v>
      </c>
      <c r="H37" s="26">
        <f aca="true" t="shared" si="47" ref="H37:H42">IF(MIN(F37,G37)&lt;F$5,F$5-MIN(F37,G37),0)</f>
        <v>0</v>
      </c>
      <c r="I37" s="28">
        <v>3.83</v>
      </c>
      <c r="J37" s="25">
        <v>3.93</v>
      </c>
      <c r="K37" s="29">
        <f aca="true" t="shared" si="48" ref="K37:K42">IF(MIN(I37,J37)&lt;I$5,I$5-MIN(I37,J37),0)</f>
        <v>0</v>
      </c>
      <c r="L37" s="30">
        <v>3.81</v>
      </c>
      <c r="M37" s="25">
        <v>3.84</v>
      </c>
      <c r="N37" s="26">
        <f aca="true" t="shared" si="49" ref="N37:N42">IF(MIN(L37,M37)&lt;L$5,L$5-MIN(L37,M37),0)</f>
        <v>0</v>
      </c>
      <c r="O37" s="27">
        <v>3.79</v>
      </c>
      <c r="P37" s="25">
        <v>3.78</v>
      </c>
      <c r="Q37" s="31">
        <f aca="true" t="shared" si="50" ref="Q37:Q42">IF(MIN(O37,P37)&lt;O$5,O$5-MIN(O37,P37),0)</f>
        <v>0</v>
      </c>
      <c r="R37" s="27">
        <v>3.18</v>
      </c>
      <c r="S37" s="25">
        <v>3.16</v>
      </c>
      <c r="T37" s="26">
        <f aca="true" t="shared" si="51" ref="T37:T42">IF(MIN(R37,S37)&lt;R$5,R$5-MIN(R37,S37),0)</f>
        <v>0</v>
      </c>
      <c r="U37" s="27">
        <v>1.95</v>
      </c>
      <c r="V37" s="25">
        <v>1.95</v>
      </c>
      <c r="W37" s="26">
        <f aca="true" t="shared" si="52" ref="W37:W42">IF(MIN(U37,V37)&lt;U$5,U$5-MIN(U37,V37),0)</f>
        <v>0</v>
      </c>
      <c r="X37" s="27">
        <v>1.75</v>
      </c>
      <c r="Y37" s="25">
        <v>1.79</v>
      </c>
      <c r="Z37" s="26">
        <f aca="true" t="shared" si="53" ref="Z37:Z42">IF(MIN(X37,Y37)&lt;X$5,X$5-MIN(X37,Y37),0)</f>
        <v>0</v>
      </c>
      <c r="AA37" s="27">
        <v>0.52</v>
      </c>
      <c r="AB37" s="25">
        <v>0.52</v>
      </c>
      <c r="AC37" s="33">
        <f aca="true" t="shared" si="54" ref="AC37:AC42">IF(MIN(AA37,AB37)&lt;AA$5,AA$5-MIN(AA37,AB37),0)</f>
        <v>0</v>
      </c>
      <c r="AD37" s="30">
        <v>7.51</v>
      </c>
      <c r="AE37" s="25">
        <v>7.67</v>
      </c>
      <c r="AF37" s="33">
        <f aca="true" t="shared" si="55" ref="AF37:AF42">IF(MIN(AD37,AE37)&lt;AD$5,AD$5-MIN(AD37,AE37),0)</f>
        <v>0</v>
      </c>
    </row>
    <row r="38" spans="1:32" ht="12.75">
      <c r="A38" s="8">
        <f t="shared" si="22"/>
        <v>41885</v>
      </c>
      <c r="B38" s="9">
        <f t="shared" si="45"/>
        <v>41891</v>
      </c>
      <c r="C38" s="24">
        <v>4.09</v>
      </c>
      <c r="D38" s="25">
        <v>4.08</v>
      </c>
      <c r="E38" s="26">
        <f t="shared" si="46"/>
        <v>0</v>
      </c>
      <c r="F38" s="27">
        <v>3.95</v>
      </c>
      <c r="G38" s="25">
        <v>3.91</v>
      </c>
      <c r="H38" s="26">
        <f t="shared" si="47"/>
        <v>0</v>
      </c>
      <c r="I38" s="28">
        <v>3.86</v>
      </c>
      <c r="J38" s="25">
        <v>3.79</v>
      </c>
      <c r="K38" s="29">
        <f t="shared" si="48"/>
        <v>0</v>
      </c>
      <c r="L38" s="30">
        <v>3.85</v>
      </c>
      <c r="M38" s="25">
        <v>3.76</v>
      </c>
      <c r="N38" s="26">
        <f t="shared" si="49"/>
        <v>0</v>
      </c>
      <c r="O38" s="27">
        <v>3.84</v>
      </c>
      <c r="P38" s="25">
        <v>3.73</v>
      </c>
      <c r="Q38" s="31">
        <f t="shared" si="50"/>
        <v>0</v>
      </c>
      <c r="R38" s="27">
        <v>3.19</v>
      </c>
      <c r="S38" s="25">
        <v>3.16</v>
      </c>
      <c r="T38" s="26">
        <f t="shared" si="51"/>
        <v>0</v>
      </c>
      <c r="U38" s="27">
        <v>1.97</v>
      </c>
      <c r="V38" s="25">
        <v>1.93</v>
      </c>
      <c r="W38" s="26">
        <f t="shared" si="52"/>
        <v>0</v>
      </c>
      <c r="X38" s="27">
        <v>1.77</v>
      </c>
      <c r="Y38" s="25">
        <v>1.76</v>
      </c>
      <c r="Z38" s="26">
        <f t="shared" si="53"/>
        <v>0</v>
      </c>
      <c r="AA38" s="27">
        <v>0.52</v>
      </c>
      <c r="AB38" s="25">
        <v>0.52</v>
      </c>
      <c r="AC38" s="33">
        <f t="shared" si="54"/>
        <v>0</v>
      </c>
      <c r="AD38" s="30">
        <v>7.69</v>
      </c>
      <c r="AE38" s="25">
        <v>7.67</v>
      </c>
      <c r="AF38" s="33">
        <f t="shared" si="55"/>
        <v>0</v>
      </c>
    </row>
    <row r="39" spans="1:32" ht="12.75">
      <c r="A39" s="8">
        <f t="shared" si="22"/>
        <v>41878</v>
      </c>
      <c r="B39" s="9">
        <f t="shared" si="45"/>
        <v>41884</v>
      </c>
      <c r="C39" s="24">
        <v>4.1</v>
      </c>
      <c r="D39" s="25">
        <v>4.06</v>
      </c>
      <c r="E39" s="26">
        <f t="shared" si="46"/>
        <v>0</v>
      </c>
      <c r="F39" s="27">
        <v>3.97</v>
      </c>
      <c r="G39" s="25">
        <v>3.88</v>
      </c>
      <c r="H39" s="26">
        <f t="shared" si="47"/>
        <v>0</v>
      </c>
      <c r="I39" s="28">
        <v>3.9</v>
      </c>
      <c r="J39" s="25">
        <v>3.76</v>
      </c>
      <c r="K39" s="29">
        <f t="shared" si="48"/>
        <v>0</v>
      </c>
      <c r="L39" s="30">
        <v>3.9</v>
      </c>
      <c r="M39" s="25">
        <v>3.74</v>
      </c>
      <c r="N39" s="26">
        <f t="shared" si="49"/>
        <v>0</v>
      </c>
      <c r="O39" s="27">
        <v>3.89</v>
      </c>
      <c r="P39" s="25">
        <v>3.72</v>
      </c>
      <c r="Q39" s="31">
        <f t="shared" si="50"/>
        <v>0</v>
      </c>
      <c r="R39" s="27">
        <v>3.2</v>
      </c>
      <c r="S39" s="25">
        <v>3.18</v>
      </c>
      <c r="T39" s="26">
        <f t="shared" si="51"/>
        <v>0</v>
      </c>
      <c r="U39" s="27">
        <v>2</v>
      </c>
      <c r="V39" s="25">
        <v>1.92</v>
      </c>
      <c r="W39" s="26">
        <f t="shared" si="52"/>
        <v>0</v>
      </c>
      <c r="X39" s="27">
        <v>1.78</v>
      </c>
      <c r="Y39" s="25">
        <v>1.73</v>
      </c>
      <c r="Z39" s="26">
        <f t="shared" si="53"/>
        <v>0</v>
      </c>
      <c r="AA39" s="27">
        <v>0.52</v>
      </c>
      <c r="AB39" s="25">
        <v>0.52</v>
      </c>
      <c r="AC39" s="33">
        <f t="shared" si="54"/>
        <v>0</v>
      </c>
      <c r="AD39" s="30">
        <v>7.88</v>
      </c>
      <c r="AE39" s="25">
        <v>7.67</v>
      </c>
      <c r="AF39" s="33">
        <f t="shared" si="55"/>
        <v>0</v>
      </c>
    </row>
    <row r="40" spans="1:32" ht="12.75">
      <c r="A40" s="8">
        <f t="shared" si="22"/>
        <v>41871</v>
      </c>
      <c r="B40" s="9">
        <f t="shared" si="45"/>
        <v>41877</v>
      </c>
      <c r="C40" s="24">
        <v>4.1</v>
      </c>
      <c r="D40" s="25">
        <v>4.1</v>
      </c>
      <c r="E40" s="26">
        <f t="shared" si="46"/>
        <v>0</v>
      </c>
      <c r="F40" s="27">
        <v>3.98</v>
      </c>
      <c r="G40" s="25">
        <v>3.95</v>
      </c>
      <c r="H40" s="26">
        <f t="shared" si="47"/>
        <v>0</v>
      </c>
      <c r="I40" s="28">
        <v>3.92</v>
      </c>
      <c r="J40" s="25">
        <v>3.84</v>
      </c>
      <c r="K40" s="29">
        <f t="shared" si="48"/>
        <v>0</v>
      </c>
      <c r="L40" s="30">
        <v>3.93</v>
      </c>
      <c r="M40" s="25">
        <v>3.81</v>
      </c>
      <c r="N40" s="26">
        <f t="shared" si="49"/>
        <v>0</v>
      </c>
      <c r="O40" s="27">
        <v>3.92</v>
      </c>
      <c r="P40" s="25">
        <v>3.78</v>
      </c>
      <c r="Q40" s="31">
        <f t="shared" si="50"/>
        <v>0</v>
      </c>
      <c r="R40" s="27">
        <v>3.2</v>
      </c>
      <c r="S40" s="25">
        <v>3.18</v>
      </c>
      <c r="T40" s="26">
        <f t="shared" si="51"/>
        <v>0</v>
      </c>
      <c r="U40" s="27">
        <v>2.02</v>
      </c>
      <c r="V40" s="25">
        <v>1.95</v>
      </c>
      <c r="W40" s="26">
        <f t="shared" si="52"/>
        <v>0</v>
      </c>
      <c r="X40" s="27">
        <v>1.8</v>
      </c>
      <c r="Y40" s="25">
        <v>1.76</v>
      </c>
      <c r="Z40" s="26">
        <f t="shared" si="53"/>
        <v>0</v>
      </c>
      <c r="AA40" s="27">
        <v>0.52</v>
      </c>
      <c r="AB40" s="25">
        <v>0.52</v>
      </c>
      <c r="AC40" s="33">
        <f t="shared" si="54"/>
        <v>0</v>
      </c>
      <c r="AD40" s="30">
        <v>8.17</v>
      </c>
      <c r="AE40" s="25">
        <v>7.21</v>
      </c>
      <c r="AF40" s="33">
        <f t="shared" si="55"/>
        <v>0</v>
      </c>
    </row>
    <row r="41" spans="1:32" ht="12.75">
      <c r="A41" s="8">
        <f t="shared" si="22"/>
        <v>41864</v>
      </c>
      <c r="B41" s="9">
        <f aca="true" t="shared" si="56" ref="B41:B46">A41+6</f>
        <v>41870</v>
      </c>
      <c r="C41" s="24">
        <v>4.1</v>
      </c>
      <c r="D41" s="25">
        <v>4.11</v>
      </c>
      <c r="E41" s="26">
        <f t="shared" si="46"/>
        <v>0</v>
      </c>
      <c r="F41" s="27">
        <v>3.99</v>
      </c>
      <c r="G41" s="25">
        <v>3.96</v>
      </c>
      <c r="H41" s="26">
        <f t="shared" si="47"/>
        <v>0</v>
      </c>
      <c r="I41" s="28">
        <v>3.93</v>
      </c>
      <c r="J41" s="25">
        <v>3.88</v>
      </c>
      <c r="K41" s="29">
        <f t="shared" si="48"/>
        <v>0</v>
      </c>
      <c r="L41" s="30">
        <v>3.95</v>
      </c>
      <c r="M41" s="25">
        <v>3.88</v>
      </c>
      <c r="N41" s="26">
        <f t="shared" si="49"/>
        <v>0</v>
      </c>
      <c r="O41" s="27">
        <v>3.94</v>
      </c>
      <c r="P41" s="25">
        <v>3.87</v>
      </c>
      <c r="Q41" s="31">
        <f t="shared" si="50"/>
        <v>0</v>
      </c>
      <c r="R41" s="27">
        <v>3.21</v>
      </c>
      <c r="S41" s="25">
        <v>3.18</v>
      </c>
      <c r="T41" s="26">
        <f t="shared" si="51"/>
        <v>0</v>
      </c>
      <c r="U41" s="27">
        <v>2.04</v>
      </c>
      <c r="V41" s="25">
        <v>1.97</v>
      </c>
      <c r="W41" s="26">
        <f t="shared" si="52"/>
        <v>0</v>
      </c>
      <c r="X41" s="27">
        <v>1.81</v>
      </c>
      <c r="Y41" s="25">
        <v>1.75</v>
      </c>
      <c r="Z41" s="26">
        <f t="shared" si="53"/>
        <v>0</v>
      </c>
      <c r="AA41" s="27">
        <v>0.52</v>
      </c>
      <c r="AB41" s="25">
        <v>0.52</v>
      </c>
      <c r="AC41" s="33">
        <f t="shared" si="54"/>
        <v>0</v>
      </c>
      <c r="AD41" s="30">
        <v>8.46</v>
      </c>
      <c r="AE41" s="25">
        <v>7.21</v>
      </c>
      <c r="AF41" s="33">
        <f t="shared" si="55"/>
        <v>0</v>
      </c>
    </row>
    <row r="42" spans="1:32" ht="12.75">
      <c r="A42" s="8">
        <f t="shared" si="22"/>
        <v>41857</v>
      </c>
      <c r="B42" s="9">
        <f t="shared" si="56"/>
        <v>41863</v>
      </c>
      <c r="C42" s="24">
        <v>4.08</v>
      </c>
      <c r="D42" s="25">
        <v>4.1</v>
      </c>
      <c r="E42" s="26">
        <f t="shared" si="46"/>
        <v>0</v>
      </c>
      <c r="F42" s="27">
        <v>3.97</v>
      </c>
      <c r="G42" s="25">
        <v>3.99</v>
      </c>
      <c r="H42" s="26">
        <f t="shared" si="47"/>
        <v>0</v>
      </c>
      <c r="I42" s="28">
        <v>3.92</v>
      </c>
      <c r="J42" s="25">
        <v>3.93</v>
      </c>
      <c r="K42" s="29">
        <f t="shared" si="48"/>
        <v>0</v>
      </c>
      <c r="L42" s="30">
        <v>3.94</v>
      </c>
      <c r="M42" s="25">
        <v>3.95</v>
      </c>
      <c r="N42" s="26">
        <f t="shared" si="49"/>
        <v>0</v>
      </c>
      <c r="O42" s="27">
        <v>3.94</v>
      </c>
      <c r="P42" s="25">
        <v>3.94</v>
      </c>
      <c r="Q42" s="31">
        <f t="shared" si="50"/>
        <v>0</v>
      </c>
      <c r="R42" s="27">
        <v>3.21</v>
      </c>
      <c r="S42" s="25">
        <v>3.21</v>
      </c>
      <c r="T42" s="26">
        <f t="shared" si="51"/>
        <v>0</v>
      </c>
      <c r="U42" s="27">
        <v>2.04</v>
      </c>
      <c r="V42" s="25">
        <v>2.04</v>
      </c>
      <c r="W42" s="26">
        <f t="shared" si="52"/>
        <v>0</v>
      </c>
      <c r="X42" s="27">
        <v>1.81</v>
      </c>
      <c r="Y42" s="25">
        <v>1.81</v>
      </c>
      <c r="Z42" s="26">
        <f t="shared" si="53"/>
        <v>0</v>
      </c>
      <c r="AA42" s="27">
        <v>0.52</v>
      </c>
      <c r="AB42" s="25">
        <v>0.52</v>
      </c>
      <c r="AC42" s="33">
        <f t="shared" si="54"/>
        <v>0</v>
      </c>
      <c r="AD42" s="30">
        <v>8.46</v>
      </c>
      <c r="AE42" s="25">
        <v>8.46</v>
      </c>
      <c r="AF42" s="33">
        <f t="shared" si="55"/>
        <v>0</v>
      </c>
    </row>
    <row r="43" spans="1:32" ht="12.75">
      <c r="A43" s="8">
        <f t="shared" si="22"/>
        <v>41850</v>
      </c>
      <c r="B43" s="9">
        <f t="shared" si="56"/>
        <v>41856</v>
      </c>
      <c r="C43" s="24">
        <v>4.06</v>
      </c>
      <c r="D43" s="25">
        <v>4.1</v>
      </c>
      <c r="E43" s="26">
        <f aca="true" t="shared" si="57" ref="E43:E48">IF(MIN(C43,D43)&lt;C$5,C$5-MIN(C43,D43),0)</f>
        <v>0</v>
      </c>
      <c r="F43" s="27">
        <v>3.96</v>
      </c>
      <c r="G43" s="25">
        <v>3.99</v>
      </c>
      <c r="H43" s="26">
        <f aca="true" t="shared" si="58" ref="H43:H48">IF(MIN(F43,G43)&lt;F$5,F$5-MIN(F43,G43),0)</f>
        <v>0</v>
      </c>
      <c r="I43" s="28">
        <v>3.91</v>
      </c>
      <c r="J43" s="25">
        <v>3.93</v>
      </c>
      <c r="K43" s="29">
        <f aca="true" t="shared" si="59" ref="K43:K48">IF(MIN(I43,J43)&lt;I$5,I$5-MIN(I43,J43),0)</f>
        <v>0</v>
      </c>
      <c r="L43" s="30">
        <v>3.94</v>
      </c>
      <c r="M43" s="25">
        <v>3.95</v>
      </c>
      <c r="N43" s="26">
        <f aca="true" t="shared" si="60" ref="N43:N48">IF(MIN(L43,M43)&lt;L$5,L$5-MIN(L43,M43),0)</f>
        <v>0</v>
      </c>
      <c r="O43" s="27">
        <v>3.93</v>
      </c>
      <c r="P43" s="25">
        <v>3.94</v>
      </c>
      <c r="Q43" s="31">
        <f aca="true" t="shared" si="61" ref="Q43:Q48">IF(MIN(O43,P43)&lt;O$5,O$5-MIN(O43,P43),0)</f>
        <v>0</v>
      </c>
      <c r="R43" s="27">
        <v>3.21</v>
      </c>
      <c r="S43" s="25">
        <v>3.21</v>
      </c>
      <c r="T43" s="26">
        <f aca="true" t="shared" si="62" ref="T43:T48">IF(MIN(R43,S43)&lt;R$5,R$5-MIN(R43,S43),0)</f>
        <v>0</v>
      </c>
      <c r="U43" s="27">
        <v>2.04</v>
      </c>
      <c r="V43" s="25">
        <v>2.04</v>
      </c>
      <c r="W43" s="26">
        <f aca="true" t="shared" si="63" ref="W43:W48">IF(MIN(U43,V43)&lt;U$5,U$5-MIN(U43,V43),0)</f>
        <v>0</v>
      </c>
      <c r="X43" s="27">
        <v>1.81</v>
      </c>
      <c r="Y43" s="25">
        <v>1.81</v>
      </c>
      <c r="Z43" s="26">
        <f aca="true" t="shared" si="64" ref="Z43:Z48">IF(MIN(X43,Y43)&lt;X$5,X$5-MIN(X43,Y43),0)</f>
        <v>0</v>
      </c>
      <c r="AA43" s="27">
        <v>0.52</v>
      </c>
      <c r="AB43" s="25">
        <v>0.52</v>
      </c>
      <c r="AC43" s="33">
        <f aca="true" t="shared" si="65" ref="AC43:AC48">IF(MIN(AA43,AB43)&lt;AA$5,AA$5-MIN(AA43,AB43),0)</f>
        <v>0</v>
      </c>
      <c r="AD43" s="30">
        <v>8.46</v>
      </c>
      <c r="AE43" s="25">
        <v>8.46</v>
      </c>
      <c r="AF43" s="33">
        <f aca="true" t="shared" si="66" ref="AF43:AF48">IF(MIN(AD43,AE43)&lt;AD$5,AD$5-MIN(AD43,AE43),0)</f>
        <v>0</v>
      </c>
    </row>
    <row r="44" spans="1:32" ht="12.75">
      <c r="A44" s="8">
        <f t="shared" si="22"/>
        <v>41843</v>
      </c>
      <c r="B44" s="9">
        <f t="shared" si="56"/>
        <v>41849</v>
      </c>
      <c r="C44" s="24">
        <v>4.05</v>
      </c>
      <c r="D44" s="25">
        <v>4.1</v>
      </c>
      <c r="E44" s="26">
        <f t="shared" si="57"/>
        <v>0</v>
      </c>
      <c r="F44" s="27">
        <v>3.95</v>
      </c>
      <c r="G44" s="25">
        <v>3.99</v>
      </c>
      <c r="H44" s="26">
        <f t="shared" si="58"/>
        <v>0</v>
      </c>
      <c r="I44" s="28">
        <v>3.9</v>
      </c>
      <c r="J44" s="25">
        <v>3.93</v>
      </c>
      <c r="K44" s="29">
        <f t="shared" si="59"/>
        <v>0</v>
      </c>
      <c r="L44" s="30">
        <v>3.93</v>
      </c>
      <c r="M44" s="25">
        <v>3.95</v>
      </c>
      <c r="N44" s="26">
        <f t="shared" si="60"/>
        <v>0</v>
      </c>
      <c r="O44" s="27">
        <v>3.92</v>
      </c>
      <c r="P44" s="25">
        <v>3.94</v>
      </c>
      <c r="Q44" s="31">
        <f t="shared" si="61"/>
        <v>0</v>
      </c>
      <c r="R44" s="27">
        <v>3.2</v>
      </c>
      <c r="S44" s="25">
        <v>3.21</v>
      </c>
      <c r="T44" s="26">
        <f t="shared" si="62"/>
        <v>0</v>
      </c>
      <c r="U44" s="27">
        <v>2.05</v>
      </c>
      <c r="V44" s="25">
        <v>2.04</v>
      </c>
      <c r="W44" s="26">
        <f t="shared" si="63"/>
        <v>0</v>
      </c>
      <c r="X44" s="27">
        <v>1.81</v>
      </c>
      <c r="Y44" s="25">
        <v>1.81</v>
      </c>
      <c r="Z44" s="26">
        <f t="shared" si="64"/>
        <v>0</v>
      </c>
      <c r="AA44" s="27">
        <v>0.52</v>
      </c>
      <c r="AB44" s="25">
        <v>0.52</v>
      </c>
      <c r="AC44" s="33">
        <f t="shared" si="65"/>
        <v>0</v>
      </c>
      <c r="AD44" s="30">
        <v>8.46</v>
      </c>
      <c r="AE44" s="25">
        <v>8.46</v>
      </c>
      <c r="AF44" s="33">
        <f t="shared" si="66"/>
        <v>0</v>
      </c>
    </row>
    <row r="45" spans="1:32" ht="12.75">
      <c r="A45" s="8">
        <f t="shared" si="22"/>
        <v>41836</v>
      </c>
      <c r="B45" s="9">
        <f t="shared" si="56"/>
        <v>41842</v>
      </c>
      <c r="C45" s="24">
        <v>4.04</v>
      </c>
      <c r="D45" s="25">
        <v>4.1</v>
      </c>
      <c r="E45" s="26">
        <f t="shared" si="57"/>
        <v>0</v>
      </c>
      <c r="F45" s="27">
        <v>3.94</v>
      </c>
      <c r="G45" s="25">
        <v>3.99</v>
      </c>
      <c r="H45" s="26">
        <f t="shared" si="58"/>
        <v>0</v>
      </c>
      <c r="I45" s="28">
        <v>3.9</v>
      </c>
      <c r="J45" s="25">
        <v>3.93</v>
      </c>
      <c r="K45" s="29">
        <f t="shared" si="59"/>
        <v>0</v>
      </c>
      <c r="L45" s="30">
        <v>3.92</v>
      </c>
      <c r="M45" s="25">
        <v>3.95</v>
      </c>
      <c r="N45" s="26">
        <f t="shared" si="60"/>
        <v>0</v>
      </c>
      <c r="O45" s="27">
        <v>3.9</v>
      </c>
      <c r="P45" s="25">
        <v>3.94</v>
      </c>
      <c r="Q45" s="31">
        <f t="shared" si="61"/>
        <v>0</v>
      </c>
      <c r="R45" s="27">
        <v>3.19</v>
      </c>
      <c r="S45" s="25">
        <v>3.21</v>
      </c>
      <c r="T45" s="26">
        <f t="shared" si="62"/>
        <v>0</v>
      </c>
      <c r="U45" s="27">
        <v>2.05</v>
      </c>
      <c r="V45" s="25">
        <v>2.04</v>
      </c>
      <c r="W45" s="26">
        <f t="shared" si="63"/>
        <v>0</v>
      </c>
      <c r="X45" s="27">
        <v>1.8</v>
      </c>
      <c r="Y45" s="25">
        <v>1.81</v>
      </c>
      <c r="Z45" s="26">
        <f t="shared" si="64"/>
        <v>0</v>
      </c>
      <c r="AA45" s="27">
        <v>0.52</v>
      </c>
      <c r="AB45" s="25">
        <v>0.52</v>
      </c>
      <c r="AC45" s="33">
        <f t="shared" si="65"/>
        <v>0</v>
      </c>
      <c r="AD45" s="30">
        <v>8.45</v>
      </c>
      <c r="AE45" s="25">
        <v>8.46</v>
      </c>
      <c r="AF45" s="33">
        <f t="shared" si="66"/>
        <v>0</v>
      </c>
    </row>
    <row r="46" spans="1:32" ht="12.75">
      <c r="A46" s="8">
        <f t="shared" si="22"/>
        <v>41829</v>
      </c>
      <c r="B46" s="9">
        <f t="shared" si="56"/>
        <v>41835</v>
      </c>
      <c r="C46" s="24">
        <v>4.05</v>
      </c>
      <c r="D46" s="25">
        <v>4.04</v>
      </c>
      <c r="E46" s="26">
        <f t="shared" si="57"/>
        <v>0</v>
      </c>
      <c r="F46" s="27">
        <v>3.95</v>
      </c>
      <c r="G46" s="25">
        <v>3.94</v>
      </c>
      <c r="H46" s="26">
        <f t="shared" si="58"/>
        <v>0</v>
      </c>
      <c r="I46" s="28">
        <v>3.91</v>
      </c>
      <c r="J46" s="25">
        <v>3.89</v>
      </c>
      <c r="K46" s="29">
        <f t="shared" si="59"/>
        <v>0</v>
      </c>
      <c r="L46" s="30">
        <v>3.9</v>
      </c>
      <c r="M46" s="25">
        <v>3.93</v>
      </c>
      <c r="N46" s="26">
        <f t="shared" si="60"/>
        <v>0</v>
      </c>
      <c r="O46" s="27">
        <v>3.88</v>
      </c>
      <c r="P46" s="25">
        <v>3.94</v>
      </c>
      <c r="Q46" s="31">
        <f t="shared" si="61"/>
        <v>0</v>
      </c>
      <c r="R46" s="27">
        <v>3.17</v>
      </c>
      <c r="S46" s="25">
        <v>3.21</v>
      </c>
      <c r="T46" s="26">
        <f t="shared" si="62"/>
        <v>0</v>
      </c>
      <c r="U46" s="27">
        <v>2.04</v>
      </c>
      <c r="V46" s="25">
        <v>2.05</v>
      </c>
      <c r="W46" s="26">
        <f t="shared" si="63"/>
        <v>0</v>
      </c>
      <c r="X46" s="27">
        <v>1.79</v>
      </c>
      <c r="Y46" s="25">
        <v>1.82</v>
      </c>
      <c r="Z46" s="26">
        <f t="shared" si="64"/>
        <v>0</v>
      </c>
      <c r="AA46" s="27">
        <v>0.53</v>
      </c>
      <c r="AB46" s="25">
        <v>0.52</v>
      </c>
      <c r="AC46" s="33">
        <f t="shared" si="65"/>
        <v>0</v>
      </c>
      <c r="AD46" s="30">
        <v>8.42</v>
      </c>
      <c r="AE46" s="25">
        <v>8.46</v>
      </c>
      <c r="AF46" s="33">
        <f t="shared" si="66"/>
        <v>0</v>
      </c>
    </row>
    <row r="47" spans="1:32" ht="12.75">
      <c r="A47" s="8">
        <f t="shared" si="22"/>
        <v>41822</v>
      </c>
      <c r="B47" s="9">
        <f aca="true" t="shared" si="67" ref="B47:B53">A47+6</f>
        <v>41828</v>
      </c>
      <c r="C47" s="24">
        <v>4.07</v>
      </c>
      <c r="D47" s="25">
        <v>4.02</v>
      </c>
      <c r="E47" s="26">
        <f t="shared" si="57"/>
        <v>0</v>
      </c>
      <c r="F47" s="27">
        <v>3.97</v>
      </c>
      <c r="G47" s="25">
        <v>3.93</v>
      </c>
      <c r="H47" s="26">
        <f t="shared" si="58"/>
        <v>0</v>
      </c>
      <c r="I47" s="28">
        <v>3.91</v>
      </c>
      <c r="J47" s="25">
        <v>3.91</v>
      </c>
      <c r="K47" s="29">
        <f t="shared" si="59"/>
        <v>0</v>
      </c>
      <c r="L47" s="30">
        <v>3.9</v>
      </c>
      <c r="M47" s="25">
        <v>3.92</v>
      </c>
      <c r="N47" s="26">
        <f t="shared" si="60"/>
        <v>0</v>
      </c>
      <c r="O47" s="27">
        <v>3.86</v>
      </c>
      <c r="P47" s="25">
        <v>3.91</v>
      </c>
      <c r="Q47" s="31">
        <f t="shared" si="61"/>
        <v>0</v>
      </c>
      <c r="R47" s="27">
        <v>3.16</v>
      </c>
      <c r="S47" s="25">
        <v>3.21</v>
      </c>
      <c r="T47" s="26">
        <f t="shared" si="62"/>
        <v>0</v>
      </c>
      <c r="U47" s="27">
        <v>2.03</v>
      </c>
      <c r="V47" s="25">
        <v>2.04</v>
      </c>
      <c r="W47" s="26">
        <f t="shared" si="63"/>
        <v>0</v>
      </c>
      <c r="X47" s="27">
        <v>1.79</v>
      </c>
      <c r="Y47" s="25">
        <v>1.8</v>
      </c>
      <c r="Z47" s="26">
        <f t="shared" si="64"/>
        <v>0</v>
      </c>
      <c r="AA47" s="27">
        <v>0.53</v>
      </c>
      <c r="AB47" s="25">
        <v>0.52</v>
      </c>
      <c r="AC47" s="33">
        <f t="shared" si="65"/>
        <v>0</v>
      </c>
      <c r="AD47" s="30">
        <v>8.38</v>
      </c>
      <c r="AE47" s="25">
        <v>8.46</v>
      </c>
      <c r="AF47" s="33">
        <f t="shared" si="66"/>
        <v>0</v>
      </c>
    </row>
    <row r="48" spans="1:32" ht="12.75">
      <c r="A48" s="8">
        <f aca="true" t="shared" si="68" ref="A48:A53">A49+7</f>
        <v>41815</v>
      </c>
      <c r="B48" s="9">
        <f t="shared" si="67"/>
        <v>41821</v>
      </c>
      <c r="C48" s="24">
        <v>4.08</v>
      </c>
      <c r="D48" s="25">
        <v>4.03</v>
      </c>
      <c r="E48" s="26">
        <f t="shared" si="57"/>
        <v>0</v>
      </c>
      <c r="F48" s="27">
        <v>3.99</v>
      </c>
      <c r="G48" s="25">
        <v>3.92</v>
      </c>
      <c r="H48" s="26">
        <f t="shared" si="58"/>
        <v>0</v>
      </c>
      <c r="I48" s="28">
        <v>3.92</v>
      </c>
      <c r="J48" s="25">
        <v>3.88</v>
      </c>
      <c r="K48" s="29">
        <f t="shared" si="59"/>
        <v>0</v>
      </c>
      <c r="L48" s="30">
        <v>3.89</v>
      </c>
      <c r="M48" s="25">
        <v>3.91</v>
      </c>
      <c r="N48" s="26">
        <f t="shared" si="60"/>
        <v>0</v>
      </c>
      <c r="O48" s="27">
        <v>3.86</v>
      </c>
      <c r="P48" s="25">
        <v>3.9</v>
      </c>
      <c r="Q48" s="31">
        <f t="shared" si="61"/>
        <v>0</v>
      </c>
      <c r="R48" s="27">
        <v>3.15</v>
      </c>
      <c r="S48" s="25">
        <v>3.18</v>
      </c>
      <c r="T48" s="26">
        <f t="shared" si="62"/>
        <v>0</v>
      </c>
      <c r="U48" s="27">
        <v>2.01</v>
      </c>
      <c r="V48" s="25">
        <v>2.06</v>
      </c>
      <c r="W48" s="26">
        <f t="shared" si="63"/>
        <v>0</v>
      </c>
      <c r="X48" s="27">
        <v>1.77</v>
      </c>
      <c r="Y48" s="25">
        <v>1.81</v>
      </c>
      <c r="Z48" s="26">
        <f t="shared" si="64"/>
        <v>0</v>
      </c>
      <c r="AA48" s="27">
        <v>0.53</v>
      </c>
      <c r="AB48" s="25">
        <v>0.52</v>
      </c>
      <c r="AC48" s="33">
        <f t="shared" si="65"/>
        <v>0</v>
      </c>
      <c r="AD48" s="30">
        <v>8.35</v>
      </c>
      <c r="AE48" s="25">
        <v>8.46</v>
      </c>
      <c r="AF48" s="33">
        <f t="shared" si="66"/>
        <v>0</v>
      </c>
    </row>
    <row r="49" spans="1:32" ht="12.75">
      <c r="A49" s="8">
        <f t="shared" si="68"/>
        <v>41808</v>
      </c>
      <c r="B49" s="9">
        <f t="shared" si="67"/>
        <v>41814</v>
      </c>
      <c r="C49" s="24">
        <v>4.1</v>
      </c>
      <c r="D49" s="25">
        <v>4.05</v>
      </c>
      <c r="E49" s="26">
        <f aca="true" t="shared" si="69" ref="E49:E54">IF(MIN(C49,D49)&lt;C$5,C$5-MIN(C49,D49),0)</f>
        <v>0</v>
      </c>
      <c r="F49" s="27">
        <v>4</v>
      </c>
      <c r="G49" s="25">
        <v>3.96</v>
      </c>
      <c r="H49" s="26">
        <f aca="true" t="shared" si="70" ref="H49:H54">IF(MIN(F49,G49)&lt;F$5,F$5-MIN(F49,G49),0)</f>
        <v>0</v>
      </c>
      <c r="I49" s="28">
        <v>3.92</v>
      </c>
      <c r="J49" s="25">
        <v>3.92</v>
      </c>
      <c r="K49" s="29">
        <f aca="true" t="shared" si="71" ref="K49:K54">IF(MIN(I49,J49)&lt;I$5,I$5-MIN(I49,J49),0)</f>
        <v>0</v>
      </c>
      <c r="L49" s="30">
        <v>3.89</v>
      </c>
      <c r="M49" s="25">
        <v>3.91</v>
      </c>
      <c r="N49" s="26">
        <f aca="true" t="shared" si="72" ref="N49:N54">IF(MIN(L49,M49)&lt;L$5,L$5-MIN(L49,M49),0)</f>
        <v>0</v>
      </c>
      <c r="O49" s="27">
        <v>3.89</v>
      </c>
      <c r="P49" s="25">
        <v>3.87</v>
      </c>
      <c r="Q49" s="31">
        <f aca="true" t="shared" si="73" ref="Q49:Q54">IF(MIN(O49,P49)&lt;O$5,O$5-MIN(O49,P49),0)</f>
        <v>0</v>
      </c>
      <c r="R49" s="27">
        <v>3.15</v>
      </c>
      <c r="S49" s="25">
        <v>3.17</v>
      </c>
      <c r="T49" s="26">
        <f aca="true" t="shared" si="74" ref="T49:T54">IF(MIN(R49,S49)&lt;R$5,R$5-MIN(R49,S49),0)</f>
        <v>0</v>
      </c>
      <c r="U49" s="27">
        <v>1.98</v>
      </c>
      <c r="V49" s="25">
        <v>2.06</v>
      </c>
      <c r="W49" s="26">
        <f aca="true" t="shared" si="75" ref="W49:W54">IF(MIN(U49,V49)&lt;U$5,U$5-MIN(U49,V49),0)</f>
        <v>0</v>
      </c>
      <c r="X49" s="27">
        <v>1.76</v>
      </c>
      <c r="Y49" s="25">
        <v>1.79</v>
      </c>
      <c r="Z49" s="26">
        <f aca="true" t="shared" si="76" ref="Z49:Z54">IF(MIN(X49,Y49)&lt;X$5,X$5-MIN(X49,Y49),0)</f>
        <v>0</v>
      </c>
      <c r="AA49" s="27">
        <v>0.55</v>
      </c>
      <c r="AB49" s="25">
        <v>0.53</v>
      </c>
      <c r="AC49" s="33">
        <f aca="true" t="shared" si="77" ref="AC49:AC54">IF(MIN(AA49,AB49)&lt;AA$5,AA$5-MIN(AA49,AB49),0)</f>
        <v>0</v>
      </c>
      <c r="AD49" s="30">
        <v>8.28</v>
      </c>
      <c r="AE49" s="25">
        <v>8.46</v>
      </c>
      <c r="AF49" s="33">
        <f aca="true" t="shared" si="78" ref="AF49:AF60">IF(MIN(AD49,AE49)&lt;AD$5,AD$5-MIN(AD49,AE49),0)</f>
        <v>0</v>
      </c>
    </row>
    <row r="50" spans="1:32" ht="12.75">
      <c r="A50" s="8">
        <f t="shared" si="68"/>
        <v>41801</v>
      </c>
      <c r="B50" s="9">
        <f t="shared" si="67"/>
        <v>41807</v>
      </c>
      <c r="C50" s="24">
        <v>4.13</v>
      </c>
      <c r="D50" s="25">
        <v>4.08</v>
      </c>
      <c r="E50" s="26">
        <f t="shared" si="69"/>
        <v>0</v>
      </c>
      <c r="F50" s="27">
        <v>4.03</v>
      </c>
      <c r="G50" s="25">
        <v>3.99</v>
      </c>
      <c r="H50" s="26">
        <f t="shared" si="70"/>
        <v>0</v>
      </c>
      <c r="I50" s="28">
        <v>3.96</v>
      </c>
      <c r="J50" s="25">
        <v>3.91</v>
      </c>
      <c r="K50" s="29">
        <f t="shared" si="71"/>
        <v>0</v>
      </c>
      <c r="L50" s="30">
        <v>3.91</v>
      </c>
      <c r="M50" s="25">
        <v>3.88</v>
      </c>
      <c r="N50" s="26">
        <f t="shared" si="72"/>
        <v>0</v>
      </c>
      <c r="O50" s="27">
        <v>3.93</v>
      </c>
      <c r="P50" s="25">
        <v>3.83</v>
      </c>
      <c r="Q50" s="31">
        <f t="shared" si="73"/>
        <v>0</v>
      </c>
      <c r="R50" s="27">
        <v>3.15</v>
      </c>
      <c r="S50" s="25">
        <v>3.14</v>
      </c>
      <c r="T50" s="26">
        <f t="shared" si="74"/>
        <v>0</v>
      </c>
      <c r="U50" s="27">
        <v>1.96</v>
      </c>
      <c r="V50" s="25">
        <v>2.02</v>
      </c>
      <c r="W50" s="26">
        <f t="shared" si="75"/>
        <v>0</v>
      </c>
      <c r="X50" s="27">
        <v>1.76</v>
      </c>
      <c r="Y50" s="25">
        <v>1.77</v>
      </c>
      <c r="Z50" s="26">
        <f t="shared" si="76"/>
        <v>0</v>
      </c>
      <c r="AA50" s="27">
        <v>0.56</v>
      </c>
      <c r="AB50" s="25">
        <v>0.53</v>
      </c>
      <c r="AC50" s="33">
        <f t="shared" si="77"/>
        <v>0</v>
      </c>
      <c r="AD50" s="30">
        <v>0</v>
      </c>
      <c r="AE50" s="25">
        <v>0</v>
      </c>
      <c r="AF50" s="33">
        <v>0</v>
      </c>
    </row>
    <row r="51" spans="1:32" ht="12.75">
      <c r="A51" s="8">
        <f t="shared" si="68"/>
        <v>41794</v>
      </c>
      <c r="B51" s="9">
        <f t="shared" si="67"/>
        <v>41800</v>
      </c>
      <c r="C51" s="24">
        <v>4.17</v>
      </c>
      <c r="D51" s="25">
        <v>4.1</v>
      </c>
      <c r="E51" s="26">
        <f t="shared" si="69"/>
        <v>0</v>
      </c>
      <c r="F51" s="27">
        <v>4.05</v>
      </c>
      <c r="G51" s="25">
        <v>4.02</v>
      </c>
      <c r="H51" s="26">
        <f t="shared" si="70"/>
        <v>0</v>
      </c>
      <c r="I51" s="28">
        <v>3.99</v>
      </c>
      <c r="J51" s="25">
        <v>3.94</v>
      </c>
      <c r="K51" s="29">
        <f t="shared" si="71"/>
        <v>0</v>
      </c>
      <c r="L51" s="30">
        <v>3.94</v>
      </c>
      <c r="M51" s="25">
        <v>3.9</v>
      </c>
      <c r="N51" s="26">
        <f t="shared" si="72"/>
        <v>0</v>
      </c>
      <c r="O51" s="27">
        <v>3.97</v>
      </c>
      <c r="P51" s="25">
        <v>3.84</v>
      </c>
      <c r="Q51" s="31">
        <f t="shared" si="73"/>
        <v>0</v>
      </c>
      <c r="R51" s="27">
        <v>3.14</v>
      </c>
      <c r="S51" s="25">
        <v>3.14</v>
      </c>
      <c r="T51" s="26">
        <f t="shared" si="74"/>
        <v>0</v>
      </c>
      <c r="U51" s="27">
        <v>1.93</v>
      </c>
      <c r="V51" s="25">
        <v>2.02</v>
      </c>
      <c r="W51" s="26">
        <f t="shared" si="75"/>
        <v>0</v>
      </c>
      <c r="X51" s="27">
        <v>1.75</v>
      </c>
      <c r="Y51" s="25">
        <v>1.78</v>
      </c>
      <c r="Z51" s="26">
        <f t="shared" si="76"/>
        <v>0</v>
      </c>
      <c r="AA51" s="27">
        <v>0.57</v>
      </c>
      <c r="AB51" s="25">
        <v>0.53</v>
      </c>
      <c r="AC51" s="33">
        <f t="shared" si="77"/>
        <v>0</v>
      </c>
      <c r="AD51" s="30">
        <v>8.06</v>
      </c>
      <c r="AE51" s="25">
        <v>8.31</v>
      </c>
      <c r="AF51" s="33">
        <f t="shared" si="78"/>
        <v>0</v>
      </c>
    </row>
    <row r="52" spans="1:32" ht="12.75">
      <c r="A52" s="8">
        <f t="shared" si="68"/>
        <v>41787</v>
      </c>
      <c r="B52" s="9">
        <f t="shared" si="67"/>
        <v>41793</v>
      </c>
      <c r="C52" s="24">
        <v>4.22</v>
      </c>
      <c r="D52" s="25">
        <v>4.08</v>
      </c>
      <c r="E52" s="26">
        <f t="shared" si="69"/>
        <v>0</v>
      </c>
      <c r="F52" s="27">
        <v>4.08</v>
      </c>
      <c r="G52" s="25">
        <v>3.99</v>
      </c>
      <c r="H52" s="26">
        <f t="shared" si="70"/>
        <v>0</v>
      </c>
      <c r="I52" s="28">
        <v>4.01</v>
      </c>
      <c r="J52" s="25">
        <v>3.93</v>
      </c>
      <c r="K52" s="29">
        <f t="shared" si="71"/>
        <v>0</v>
      </c>
      <c r="L52" s="30">
        <v>3.95</v>
      </c>
      <c r="M52" s="25">
        <v>3.9</v>
      </c>
      <c r="N52" s="26">
        <f t="shared" si="72"/>
        <v>0</v>
      </c>
      <c r="O52" s="27">
        <v>4</v>
      </c>
      <c r="P52" s="25">
        <v>3.85</v>
      </c>
      <c r="Q52" s="31">
        <f t="shared" si="73"/>
        <v>0</v>
      </c>
      <c r="R52" s="27">
        <v>3.14</v>
      </c>
      <c r="S52" s="25">
        <v>3.13</v>
      </c>
      <c r="T52" s="26">
        <f t="shared" si="74"/>
        <v>0</v>
      </c>
      <c r="U52" s="27">
        <v>1.94</v>
      </c>
      <c r="V52" s="25">
        <v>1.94</v>
      </c>
      <c r="W52" s="26">
        <f t="shared" si="75"/>
        <v>0</v>
      </c>
      <c r="X52" s="27">
        <v>1.76</v>
      </c>
      <c r="Y52" s="25">
        <v>1.75</v>
      </c>
      <c r="Z52" s="26">
        <f t="shared" si="76"/>
        <v>0</v>
      </c>
      <c r="AA52" s="27">
        <v>0.57</v>
      </c>
      <c r="AB52" s="25">
        <v>0.53</v>
      </c>
      <c r="AC52" s="33">
        <f t="shared" si="77"/>
        <v>0</v>
      </c>
      <c r="AD52" s="30">
        <v>7.96</v>
      </c>
      <c r="AE52" s="25">
        <v>8.31</v>
      </c>
      <c r="AF52" s="33">
        <f t="shared" si="78"/>
        <v>0</v>
      </c>
    </row>
    <row r="53" spans="1:32" ht="12.75">
      <c r="A53" s="8">
        <f t="shared" si="68"/>
        <v>41780</v>
      </c>
      <c r="B53" s="9">
        <f t="shared" si="67"/>
        <v>41786</v>
      </c>
      <c r="C53" s="24">
        <v>4.27</v>
      </c>
      <c r="D53" s="25">
        <v>4.08</v>
      </c>
      <c r="E53" s="26">
        <f t="shared" si="69"/>
        <v>0</v>
      </c>
      <c r="F53" s="27">
        <v>4.11</v>
      </c>
      <c r="G53" s="25">
        <v>3.97</v>
      </c>
      <c r="H53" s="26">
        <f t="shared" si="70"/>
        <v>0</v>
      </c>
      <c r="I53" s="28">
        <v>4.03</v>
      </c>
      <c r="J53" s="25">
        <v>3.88</v>
      </c>
      <c r="K53" s="29">
        <f t="shared" si="71"/>
        <v>0</v>
      </c>
      <c r="L53" s="30">
        <v>3.97</v>
      </c>
      <c r="M53" s="25">
        <v>3.84</v>
      </c>
      <c r="N53" s="26">
        <f t="shared" si="72"/>
        <v>0</v>
      </c>
      <c r="O53" s="27">
        <v>4</v>
      </c>
      <c r="P53" s="25">
        <v>3.99</v>
      </c>
      <c r="Q53" s="31">
        <f t="shared" si="73"/>
        <v>0</v>
      </c>
      <c r="R53" s="27">
        <v>3.13</v>
      </c>
      <c r="S53" s="25">
        <v>3.17</v>
      </c>
      <c r="T53" s="26">
        <f t="shared" si="74"/>
        <v>0</v>
      </c>
      <c r="U53" s="27">
        <v>1.94</v>
      </c>
      <c r="V53" s="25">
        <v>1.94</v>
      </c>
      <c r="W53" s="26">
        <f t="shared" si="75"/>
        <v>0</v>
      </c>
      <c r="X53" s="27">
        <v>1.77</v>
      </c>
      <c r="Y53" s="25">
        <v>1.76</v>
      </c>
      <c r="Z53" s="26">
        <f t="shared" si="76"/>
        <v>0</v>
      </c>
      <c r="AA53" s="27">
        <v>0.53</v>
      </c>
      <c r="AB53" s="25">
        <v>0.58</v>
      </c>
      <c r="AC53" s="33">
        <f t="shared" si="77"/>
        <v>0</v>
      </c>
      <c r="AD53" s="30">
        <v>7.85</v>
      </c>
      <c r="AE53" s="25">
        <v>8.31</v>
      </c>
      <c r="AF53" s="33">
        <f t="shared" si="78"/>
        <v>0</v>
      </c>
    </row>
    <row r="54" spans="1:32" ht="12.75">
      <c r="A54" s="8">
        <f aca="true" t="shared" si="79" ref="A54:A59">A55+7</f>
        <v>41773</v>
      </c>
      <c r="B54" s="9">
        <f aca="true" t="shared" si="80" ref="B54:B60">A54+6</f>
        <v>41779</v>
      </c>
      <c r="C54" s="24">
        <v>4.24</v>
      </c>
      <c r="D54" s="25">
        <v>4.24</v>
      </c>
      <c r="E54" s="26">
        <f t="shared" si="69"/>
        <v>0</v>
      </c>
      <c r="F54" s="27">
        <v>4.07</v>
      </c>
      <c r="G54" s="25">
        <v>4.1</v>
      </c>
      <c r="H54" s="26">
        <f t="shared" si="70"/>
        <v>0</v>
      </c>
      <c r="I54" s="28">
        <v>3.98</v>
      </c>
      <c r="J54" s="25">
        <v>4.05</v>
      </c>
      <c r="K54" s="29">
        <f t="shared" si="71"/>
        <v>0</v>
      </c>
      <c r="L54" s="30">
        <v>3.93</v>
      </c>
      <c r="M54" s="25">
        <v>3.98</v>
      </c>
      <c r="N54" s="26">
        <f t="shared" si="72"/>
        <v>0</v>
      </c>
      <c r="O54" s="27">
        <v>3.97</v>
      </c>
      <c r="P54" s="25">
        <v>4.02</v>
      </c>
      <c r="Q54" s="31">
        <f t="shared" si="73"/>
        <v>0</v>
      </c>
      <c r="R54" s="27">
        <v>3.12</v>
      </c>
      <c r="S54" s="25">
        <v>3.15</v>
      </c>
      <c r="T54" s="26">
        <f t="shared" si="74"/>
        <v>0</v>
      </c>
      <c r="U54" s="27">
        <v>1.92</v>
      </c>
      <c r="V54" s="25">
        <v>1.93</v>
      </c>
      <c r="W54" s="26">
        <f t="shared" si="75"/>
        <v>0</v>
      </c>
      <c r="X54" s="27">
        <v>1.77</v>
      </c>
      <c r="Y54" s="25">
        <v>1.75</v>
      </c>
      <c r="Z54" s="26">
        <f t="shared" si="76"/>
        <v>0</v>
      </c>
      <c r="AA54" s="27">
        <v>0.48</v>
      </c>
      <c r="AB54" s="25">
        <v>0.58</v>
      </c>
      <c r="AC54" s="33">
        <f t="shared" si="77"/>
        <v>0</v>
      </c>
      <c r="AD54" s="30">
        <v>0</v>
      </c>
      <c r="AE54" s="25">
        <v>0</v>
      </c>
      <c r="AF54" s="33">
        <v>0</v>
      </c>
    </row>
    <row r="55" spans="1:32" ht="12.75">
      <c r="A55" s="8">
        <f t="shared" si="79"/>
        <v>41766</v>
      </c>
      <c r="B55" s="9">
        <f t="shared" si="80"/>
        <v>41772</v>
      </c>
      <c r="C55" s="24">
        <v>4.18</v>
      </c>
      <c r="D55" s="25">
        <v>4.26</v>
      </c>
      <c r="E55" s="26">
        <f aca="true" t="shared" si="81" ref="E55:E60">IF(MIN(C55,D55)&lt;C$5,C$5-MIN(C55,D55),0)</f>
        <v>0</v>
      </c>
      <c r="F55" s="27">
        <v>3.99</v>
      </c>
      <c r="G55" s="25">
        <v>4.12</v>
      </c>
      <c r="H55" s="26">
        <f aca="true" t="shared" si="82" ref="H55:H60">IF(MIN(F55,G55)&lt;F$5,F$5-MIN(F55,G55),0)</f>
        <v>0</v>
      </c>
      <c r="I55" s="28">
        <v>3.9</v>
      </c>
      <c r="J55" s="25">
        <v>4.07</v>
      </c>
      <c r="K55" s="29">
        <f aca="true" t="shared" si="83" ref="K55:K60">IF(MIN(I55,J55)&lt;I$5,I$5-MIN(I55,J55),0)</f>
        <v>0</v>
      </c>
      <c r="L55" s="30">
        <v>3.85</v>
      </c>
      <c r="M55" s="25">
        <v>4.01</v>
      </c>
      <c r="N55" s="26">
        <f aca="true" t="shared" si="84" ref="N55:N60">IF(MIN(L55,M55)&lt;L$5,L$5-MIN(L55,M55),0)</f>
        <v>0</v>
      </c>
      <c r="O55" s="27">
        <v>3.94</v>
      </c>
      <c r="P55" s="25">
        <v>4</v>
      </c>
      <c r="Q55" s="31">
        <f aca="true" t="shared" si="85" ref="Q55:Q60">IF(MIN(O55,P55)&lt;O$5,O$5-MIN(O55,P55),0)</f>
        <v>0</v>
      </c>
      <c r="R55" s="27">
        <v>3.1</v>
      </c>
      <c r="S55" s="25">
        <v>3.12</v>
      </c>
      <c r="T55" s="26">
        <f aca="true" t="shared" si="86" ref="T55:T60">IF(MIN(R55,S55)&lt;R$5,R$5-MIN(R55,S55),0)</f>
        <v>0</v>
      </c>
      <c r="U55" s="27">
        <v>1.91</v>
      </c>
      <c r="V55" s="25">
        <v>1.92</v>
      </c>
      <c r="W55" s="26">
        <f aca="true" t="shared" si="87" ref="W55:W60">IF(MIN(U55,V55)&lt;U$5,U$5-MIN(U55,V55),0)</f>
        <v>0</v>
      </c>
      <c r="X55" s="27">
        <v>1.76</v>
      </c>
      <c r="Y55" s="25">
        <v>1.75</v>
      </c>
      <c r="Z55" s="26">
        <f aca="true" t="shared" si="88" ref="Z55:Z60">IF(MIN(X55,Y55)&lt;X$5,X$5-MIN(X55,Y55),0)</f>
        <v>0</v>
      </c>
      <c r="AA55" s="27">
        <v>0.44</v>
      </c>
      <c r="AB55" s="25">
        <v>0.58</v>
      </c>
      <c r="AC55" s="33">
        <f aca="true" t="shared" si="89" ref="AC55:AC60">IF(MIN(AA55,AB55)&lt;AA$5,AA$5-MIN(AA55,AB55),0)</f>
        <v>0</v>
      </c>
      <c r="AD55" s="30">
        <v>7.83</v>
      </c>
      <c r="AE55" s="25">
        <v>7.85</v>
      </c>
      <c r="AF55" s="33">
        <f t="shared" si="78"/>
        <v>0</v>
      </c>
    </row>
    <row r="56" spans="1:32" ht="12.75">
      <c r="A56" s="8">
        <f t="shared" si="79"/>
        <v>41759</v>
      </c>
      <c r="B56" s="9">
        <f t="shared" si="80"/>
        <v>41765</v>
      </c>
      <c r="C56" s="24">
        <v>4.11</v>
      </c>
      <c r="D56" s="25">
        <v>4.29</v>
      </c>
      <c r="E56" s="26">
        <f t="shared" si="81"/>
        <v>0</v>
      </c>
      <c r="F56" s="27">
        <v>3.93</v>
      </c>
      <c r="G56" s="25">
        <v>4.12</v>
      </c>
      <c r="H56" s="26">
        <f t="shared" si="82"/>
        <v>0</v>
      </c>
      <c r="I56" s="28">
        <v>3.83</v>
      </c>
      <c r="J56" s="25">
        <v>4.03</v>
      </c>
      <c r="K56" s="29">
        <f t="shared" si="83"/>
        <v>0</v>
      </c>
      <c r="L56" s="30">
        <v>3.79</v>
      </c>
      <c r="M56" s="25">
        <v>3.97</v>
      </c>
      <c r="N56" s="26">
        <f t="shared" si="84"/>
        <v>0</v>
      </c>
      <c r="O56" s="27">
        <v>3.91</v>
      </c>
      <c r="P56" s="25">
        <v>3.99</v>
      </c>
      <c r="Q56" s="31">
        <f t="shared" si="85"/>
        <v>0</v>
      </c>
      <c r="R56" s="27">
        <v>3.09</v>
      </c>
      <c r="S56" s="25">
        <v>3.12</v>
      </c>
      <c r="T56" s="26">
        <f t="shared" si="86"/>
        <v>0</v>
      </c>
      <c r="U56" s="27">
        <v>1.89</v>
      </c>
      <c r="V56" s="25">
        <v>1.95</v>
      </c>
      <c r="W56" s="26">
        <f t="shared" si="87"/>
        <v>0</v>
      </c>
      <c r="X56" s="27">
        <v>1.75</v>
      </c>
      <c r="Y56" s="25">
        <v>1.78</v>
      </c>
      <c r="Z56" s="26">
        <f t="shared" si="88"/>
        <v>0</v>
      </c>
      <c r="AA56" s="27">
        <v>0.4</v>
      </c>
      <c r="AB56" s="25">
        <v>0.58</v>
      </c>
      <c r="AC56" s="33">
        <f t="shared" si="89"/>
        <v>0</v>
      </c>
      <c r="AD56" s="30">
        <v>7.81</v>
      </c>
      <c r="AE56" s="25">
        <v>7.85</v>
      </c>
      <c r="AF56" s="33">
        <f t="shared" si="78"/>
        <v>0</v>
      </c>
    </row>
    <row r="57" spans="1:32" ht="12.75">
      <c r="A57" s="8">
        <f t="shared" si="79"/>
        <v>41752</v>
      </c>
      <c r="B57" s="9">
        <f t="shared" si="80"/>
        <v>41758</v>
      </c>
      <c r="C57" s="24">
        <v>4.06</v>
      </c>
      <c r="D57" s="25">
        <v>4.29</v>
      </c>
      <c r="E57" s="26">
        <f t="shared" si="81"/>
        <v>0</v>
      </c>
      <c r="F57" s="27">
        <v>3.88</v>
      </c>
      <c r="G57" s="25">
        <v>4.12</v>
      </c>
      <c r="H57" s="26">
        <f t="shared" si="82"/>
        <v>0</v>
      </c>
      <c r="I57" s="28">
        <v>3.77</v>
      </c>
      <c r="J57" s="25">
        <v>4.03</v>
      </c>
      <c r="K57" s="29">
        <f t="shared" si="83"/>
        <v>0</v>
      </c>
      <c r="L57" s="30">
        <v>3.74</v>
      </c>
      <c r="M57" s="25">
        <v>3.97</v>
      </c>
      <c r="N57" s="26">
        <f t="shared" si="84"/>
        <v>0</v>
      </c>
      <c r="O57" s="27">
        <v>3.88</v>
      </c>
      <c r="P57" s="25">
        <v>3.99</v>
      </c>
      <c r="Q57" s="31">
        <f t="shared" si="85"/>
        <v>0</v>
      </c>
      <c r="R57" s="27">
        <v>3.07</v>
      </c>
      <c r="S57" s="25">
        <v>3.12</v>
      </c>
      <c r="T57" s="26">
        <f t="shared" si="86"/>
        <v>0</v>
      </c>
      <c r="U57" s="27">
        <v>1.86</v>
      </c>
      <c r="V57" s="25">
        <v>1.95</v>
      </c>
      <c r="W57" s="26">
        <f t="shared" si="87"/>
        <v>0</v>
      </c>
      <c r="X57" s="27">
        <v>1.73</v>
      </c>
      <c r="Y57" s="25">
        <v>1.78</v>
      </c>
      <c r="Z57" s="26">
        <f t="shared" si="88"/>
        <v>0</v>
      </c>
      <c r="AA57" s="27">
        <v>0.4</v>
      </c>
      <c r="AB57" s="25">
        <v>0.4</v>
      </c>
      <c r="AC57" s="33">
        <f t="shared" si="89"/>
        <v>0</v>
      </c>
      <c r="AD57" s="30">
        <v>7.76</v>
      </c>
      <c r="AE57" s="25">
        <v>7.85</v>
      </c>
      <c r="AF57" s="33">
        <f t="shared" si="78"/>
        <v>0</v>
      </c>
    </row>
    <row r="58" spans="1:32" ht="12.75">
      <c r="A58" s="8">
        <f t="shared" si="79"/>
        <v>41745</v>
      </c>
      <c r="B58" s="9">
        <f t="shared" si="80"/>
        <v>41751</v>
      </c>
      <c r="C58" s="24">
        <v>4.05</v>
      </c>
      <c r="D58" s="25">
        <v>4.22</v>
      </c>
      <c r="E58" s="26">
        <f t="shared" si="81"/>
        <v>0</v>
      </c>
      <c r="F58" s="27">
        <v>3.88</v>
      </c>
      <c r="G58" s="25">
        <v>3.99</v>
      </c>
      <c r="H58" s="26">
        <f t="shared" si="82"/>
        <v>0</v>
      </c>
      <c r="I58" s="28">
        <v>3.77</v>
      </c>
      <c r="J58" s="25">
        <v>3.89</v>
      </c>
      <c r="K58" s="29">
        <f t="shared" si="83"/>
        <v>0</v>
      </c>
      <c r="L58" s="30">
        <v>3.75</v>
      </c>
      <c r="M58" s="25">
        <v>3.84</v>
      </c>
      <c r="N58" s="26">
        <f t="shared" si="84"/>
        <v>0</v>
      </c>
      <c r="O58" s="27">
        <v>3.87</v>
      </c>
      <c r="P58" s="25">
        <v>3.95</v>
      </c>
      <c r="Q58" s="31">
        <f t="shared" si="85"/>
        <v>0</v>
      </c>
      <c r="R58" s="27">
        <v>3.05</v>
      </c>
      <c r="S58" s="25">
        <v>3.13</v>
      </c>
      <c r="T58" s="26">
        <f t="shared" si="86"/>
        <v>0</v>
      </c>
      <c r="U58" s="27">
        <v>1.85</v>
      </c>
      <c r="V58" s="25">
        <v>1.9</v>
      </c>
      <c r="W58" s="26">
        <f t="shared" si="87"/>
        <v>0</v>
      </c>
      <c r="X58" s="27">
        <v>1.71</v>
      </c>
      <c r="Y58" s="25">
        <v>1.77</v>
      </c>
      <c r="Z58" s="26">
        <f t="shared" si="88"/>
        <v>0</v>
      </c>
      <c r="AA58" s="27">
        <v>0.4</v>
      </c>
      <c r="AB58" s="25">
        <v>0.4</v>
      </c>
      <c r="AC58" s="33">
        <f t="shared" si="89"/>
        <v>0</v>
      </c>
      <c r="AD58" s="30">
        <v>7.63</v>
      </c>
      <c r="AE58" s="25">
        <v>7.85</v>
      </c>
      <c r="AF58" s="33">
        <f t="shared" si="78"/>
        <v>0</v>
      </c>
    </row>
    <row r="59" spans="1:32" ht="12.75">
      <c r="A59" s="8">
        <f t="shared" si="79"/>
        <v>41738</v>
      </c>
      <c r="B59" s="9">
        <f t="shared" si="80"/>
        <v>41744</v>
      </c>
      <c r="C59" s="24">
        <v>4.1</v>
      </c>
      <c r="D59" s="25">
        <v>3.96</v>
      </c>
      <c r="E59" s="26">
        <f t="shared" si="81"/>
        <v>0</v>
      </c>
      <c r="F59" s="27">
        <v>3.94</v>
      </c>
      <c r="G59" s="25">
        <v>3.78</v>
      </c>
      <c r="H59" s="26">
        <f t="shared" si="82"/>
        <v>0</v>
      </c>
      <c r="I59" s="28">
        <v>3.83</v>
      </c>
      <c r="J59" s="25">
        <v>3.69</v>
      </c>
      <c r="K59" s="29">
        <f t="shared" si="83"/>
        <v>0</v>
      </c>
      <c r="L59" s="30">
        <v>3.81</v>
      </c>
      <c r="M59" s="25">
        <v>3.66</v>
      </c>
      <c r="N59" s="26">
        <f t="shared" si="84"/>
        <v>0</v>
      </c>
      <c r="O59" s="27">
        <v>3.9</v>
      </c>
      <c r="P59" s="25">
        <v>3.83</v>
      </c>
      <c r="Q59" s="31">
        <f t="shared" si="85"/>
        <v>0</v>
      </c>
      <c r="R59" s="27">
        <v>3.04</v>
      </c>
      <c r="S59" s="25">
        <v>3.05</v>
      </c>
      <c r="T59" s="26">
        <f t="shared" si="86"/>
        <v>0</v>
      </c>
      <c r="U59" s="27">
        <v>1.85</v>
      </c>
      <c r="V59" s="25">
        <v>1.85</v>
      </c>
      <c r="W59" s="26">
        <f t="shared" si="87"/>
        <v>0</v>
      </c>
      <c r="X59" s="27">
        <v>1.71</v>
      </c>
      <c r="Y59" s="25">
        <v>1.72</v>
      </c>
      <c r="Z59" s="26">
        <f t="shared" si="88"/>
        <v>0</v>
      </c>
      <c r="AA59" s="27">
        <v>0.4</v>
      </c>
      <c r="AB59" s="25">
        <v>0.4</v>
      </c>
      <c r="AC59" s="33">
        <f t="shared" si="89"/>
        <v>0</v>
      </c>
      <c r="AD59" s="30">
        <v>7.51</v>
      </c>
      <c r="AE59" s="25">
        <v>7.78</v>
      </c>
      <c r="AF59" s="33">
        <f t="shared" si="78"/>
        <v>0</v>
      </c>
    </row>
    <row r="60" spans="1:32" ht="12.75">
      <c r="A60" s="8">
        <v>41731</v>
      </c>
      <c r="B60" s="9">
        <f t="shared" si="80"/>
        <v>41737</v>
      </c>
      <c r="C60" s="24">
        <v>4.15</v>
      </c>
      <c r="D60" s="25">
        <v>4</v>
      </c>
      <c r="E60" s="26">
        <f t="shared" si="81"/>
        <v>0</v>
      </c>
      <c r="F60" s="27">
        <v>3.98</v>
      </c>
      <c r="G60" s="25">
        <v>3.85</v>
      </c>
      <c r="H60" s="26">
        <f t="shared" si="82"/>
        <v>0</v>
      </c>
      <c r="I60" s="28">
        <v>3.88</v>
      </c>
      <c r="J60" s="25">
        <v>3.73</v>
      </c>
      <c r="K60" s="29">
        <f t="shared" si="83"/>
        <v>0</v>
      </c>
      <c r="L60" s="30">
        <v>3.86</v>
      </c>
      <c r="M60" s="25">
        <v>3.7</v>
      </c>
      <c r="N60" s="26">
        <f t="shared" si="84"/>
        <v>0</v>
      </c>
      <c r="O60" s="27">
        <v>3.91</v>
      </c>
      <c r="P60" s="25">
        <v>3.87</v>
      </c>
      <c r="Q60" s="31">
        <f t="shared" si="85"/>
        <v>0</v>
      </c>
      <c r="R60" s="27">
        <v>3.01</v>
      </c>
      <c r="S60" s="25">
        <v>3.08</v>
      </c>
      <c r="T60" s="26">
        <f t="shared" si="86"/>
        <v>0</v>
      </c>
      <c r="U60" s="27">
        <v>1.84</v>
      </c>
      <c r="V60" s="25">
        <v>1.86</v>
      </c>
      <c r="W60" s="26">
        <f t="shared" si="87"/>
        <v>0</v>
      </c>
      <c r="X60" s="27">
        <v>1.7</v>
      </c>
      <c r="Y60" s="25">
        <v>1.73</v>
      </c>
      <c r="Z60" s="26">
        <f t="shared" si="88"/>
        <v>0</v>
      </c>
      <c r="AA60" s="27">
        <v>0.4</v>
      </c>
      <c r="AB60" s="25">
        <v>0.4</v>
      </c>
      <c r="AC60" s="33">
        <f t="shared" si="89"/>
        <v>0</v>
      </c>
      <c r="AD60" s="30">
        <v>7.36</v>
      </c>
      <c r="AE60" s="25">
        <v>7.78</v>
      </c>
      <c r="AF60" s="33">
        <f t="shared" si="78"/>
        <v>0</v>
      </c>
    </row>
    <row r="61" ht="12.75">
      <c r="AB61" s="22"/>
    </row>
    <row r="62" spans="2:28" ht="12.75">
      <c r="B62" s="23"/>
      <c r="C62" s="17"/>
      <c r="D62" s="11"/>
      <c r="E62" s="10"/>
      <c r="F62" s="10"/>
      <c r="G62" s="11"/>
      <c r="AB62" s="21"/>
    </row>
    <row r="63" spans="4:18" ht="12.75">
      <c r="D63" s="11"/>
      <c r="E63" s="10"/>
      <c r="F63" s="10"/>
      <c r="G63" s="11"/>
      <c r="R63"/>
    </row>
    <row r="64" spans="3:18" ht="12.75">
      <c r="C64" t="s">
        <v>21</v>
      </c>
      <c r="R64" t="s">
        <v>21</v>
      </c>
    </row>
    <row r="65" spans="3:32" ht="12.75">
      <c r="C65" t="s">
        <v>23</v>
      </c>
      <c r="R65" t="s">
        <v>23</v>
      </c>
      <c r="T65"/>
      <c r="U65"/>
      <c r="Z65" s="2"/>
      <c r="AA65" s="2"/>
      <c r="AB65" s="1"/>
      <c r="AC65" s="2"/>
      <c r="AD65" s="2"/>
      <c r="AF65" s="2"/>
    </row>
    <row r="66" spans="3:18" ht="12.75">
      <c r="C66"/>
      <c r="R66"/>
    </row>
    <row r="67" spans="3:18" ht="12.75">
      <c r="C67" t="s">
        <v>22</v>
      </c>
      <c r="R67" t="s">
        <v>22</v>
      </c>
    </row>
  </sheetData>
  <sheetProtection/>
  <mergeCells count="24">
    <mergeCell ref="AD5:AF5"/>
    <mergeCell ref="A6:B6"/>
    <mergeCell ref="X4:Z4"/>
    <mergeCell ref="AB4:AC4"/>
    <mergeCell ref="AE4:AF4"/>
    <mergeCell ref="C5:E5"/>
    <mergeCell ref="F5:H5"/>
    <mergeCell ref="I5:K5"/>
    <mergeCell ref="L4:N4"/>
    <mergeCell ref="O4:Q4"/>
    <mergeCell ref="X5:Z5"/>
    <mergeCell ref="AA5:AC5"/>
    <mergeCell ref="L5:N5"/>
    <mergeCell ref="O5:Q5"/>
    <mergeCell ref="R5:T5"/>
    <mergeCell ref="U5:W5"/>
    <mergeCell ref="A1:B1"/>
    <mergeCell ref="C1:Q3"/>
    <mergeCell ref="R1:AF3"/>
    <mergeCell ref="C4:E4"/>
    <mergeCell ref="F4:H4"/>
    <mergeCell ref="I4:K4"/>
    <mergeCell ref="R4:T4"/>
    <mergeCell ref="U4:W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F77"/>
  <sheetViews>
    <sheetView zoomScalePageLayoutView="0" workbookViewId="0" topLeftCell="E4">
      <selection activeCell="AF7" sqref="AF7"/>
    </sheetView>
  </sheetViews>
  <sheetFormatPr defaultColWidth="9.140625" defaultRowHeight="12.75"/>
  <cols>
    <col min="1" max="1" width="9.7109375" style="0" bestFit="1" customWidth="1"/>
    <col min="2" max="2" width="10.00390625" style="0" customWidth="1"/>
    <col min="3" max="3" width="7.140625" style="1" customWidth="1"/>
    <col min="4" max="4" width="9.57421875" style="1" customWidth="1"/>
    <col min="5" max="5" width="7.7109375" style="0" customWidth="1"/>
    <col min="6" max="6" width="6.8515625" style="0" customWidth="1"/>
    <col min="7" max="7" width="9.421875" style="1" customWidth="1"/>
    <col min="8" max="8" width="7.57421875" style="0" customWidth="1"/>
    <col min="9" max="9" width="7.00390625" style="0" customWidth="1"/>
    <col min="10" max="10" width="9.28125" style="1" customWidth="1"/>
    <col min="11" max="11" width="7.8515625" style="2" customWidth="1"/>
    <col min="12" max="12" width="7.57421875" style="2" customWidth="1"/>
    <col min="13" max="13" width="9.57421875" style="1" customWidth="1"/>
    <col min="14" max="14" width="8.00390625" style="2" customWidth="1"/>
    <col min="15" max="15" width="7.7109375" style="2" customWidth="1"/>
    <col min="16" max="16" width="9.421875" style="1" customWidth="1"/>
    <col min="17" max="17" width="8.140625" style="2" customWidth="1"/>
    <col min="18" max="18" width="7.8515625" style="2" customWidth="1"/>
    <col min="19" max="19" width="9.421875" style="1" customWidth="1"/>
    <col min="20" max="20" width="8.421875" style="2" customWidth="1"/>
    <col min="21" max="21" width="7.421875" style="2" customWidth="1"/>
    <col min="22" max="22" width="9.28125" style="1" customWidth="1"/>
    <col min="23" max="23" width="8.140625" style="0" customWidth="1"/>
    <col min="24" max="24" width="7.140625" style="0" customWidth="1"/>
    <col min="25" max="25" width="9.28125" style="1" customWidth="1"/>
    <col min="26" max="26" width="8.28125" style="0" customWidth="1"/>
    <col min="27" max="27" width="6.28125" style="0" customWidth="1"/>
    <col min="28" max="28" width="9.421875" style="0" customWidth="1"/>
    <col min="29" max="29" width="7.421875" style="3" customWidth="1"/>
    <col min="30" max="30" width="6.00390625" style="3" customWidth="1"/>
    <col min="31" max="31" width="9.57421875" style="1" customWidth="1"/>
    <col min="32" max="32" width="8.00390625" style="0" customWidth="1"/>
  </cols>
  <sheetData>
    <row r="1" spans="1:32" ht="12.75">
      <c r="A1" s="34" t="s">
        <v>0</v>
      </c>
      <c r="B1" s="35"/>
      <c r="C1" s="36" t="s">
        <v>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36" t="s">
        <v>4</v>
      </c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12.75">
      <c r="A2" s="4" t="s">
        <v>1</v>
      </c>
      <c r="B2" s="18" t="s">
        <v>2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39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</row>
    <row r="3" spans="1:32" ht="12.75">
      <c r="A3" s="6">
        <v>0.0006944444444444445</v>
      </c>
      <c r="B3" s="14" t="s">
        <v>3</v>
      </c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  <c r="R3" s="42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</row>
    <row r="4" spans="1:32" ht="12.75">
      <c r="A4" s="7" t="s">
        <v>5</v>
      </c>
      <c r="B4" s="5" t="s">
        <v>6</v>
      </c>
      <c r="C4" s="45" t="s">
        <v>7</v>
      </c>
      <c r="D4" s="46"/>
      <c r="E4" s="47"/>
      <c r="F4" s="45" t="s">
        <v>8</v>
      </c>
      <c r="G4" s="48"/>
      <c r="H4" s="49"/>
      <c r="I4" s="50" t="s">
        <v>9</v>
      </c>
      <c r="J4" s="48"/>
      <c r="K4" s="49"/>
      <c r="L4" s="50" t="s">
        <v>10</v>
      </c>
      <c r="M4" s="48"/>
      <c r="N4" s="48"/>
      <c r="O4" s="45" t="s">
        <v>11</v>
      </c>
      <c r="P4" s="48"/>
      <c r="Q4" s="67"/>
      <c r="R4" s="45" t="s">
        <v>12</v>
      </c>
      <c r="S4" s="51"/>
      <c r="T4" s="52"/>
      <c r="U4" s="50" t="s">
        <v>13</v>
      </c>
      <c r="V4" s="51"/>
      <c r="W4" s="52"/>
      <c r="X4" s="50" t="s">
        <v>14</v>
      </c>
      <c r="Y4" s="51"/>
      <c r="Z4" s="57"/>
      <c r="AA4" s="12"/>
      <c r="AB4" s="62" t="s">
        <v>15</v>
      </c>
      <c r="AC4" s="63"/>
      <c r="AD4" s="13"/>
      <c r="AE4" s="64" t="s">
        <v>16</v>
      </c>
      <c r="AF4" s="65"/>
    </row>
    <row r="5" spans="1:32" ht="12.75">
      <c r="A5" s="19" t="s">
        <v>27</v>
      </c>
      <c r="B5" s="20"/>
      <c r="C5" s="66">
        <v>3.88</v>
      </c>
      <c r="D5" s="51"/>
      <c r="E5" s="57"/>
      <c r="F5" s="54">
        <v>3.38</v>
      </c>
      <c r="G5" s="54"/>
      <c r="H5" s="55"/>
      <c r="I5" s="53">
        <v>2.94</v>
      </c>
      <c r="J5" s="54"/>
      <c r="K5" s="55"/>
      <c r="L5" s="53">
        <v>2.72</v>
      </c>
      <c r="M5" s="54"/>
      <c r="N5" s="54"/>
      <c r="O5" s="56">
        <v>2.56</v>
      </c>
      <c r="P5" s="51"/>
      <c r="Q5" s="57"/>
      <c r="R5" s="56">
        <v>2.33</v>
      </c>
      <c r="S5" s="58"/>
      <c r="T5" s="59"/>
      <c r="U5" s="53">
        <v>1.78</v>
      </c>
      <c r="V5" s="54"/>
      <c r="W5" s="55"/>
      <c r="X5" s="53">
        <v>1.38</v>
      </c>
      <c r="Y5" s="54"/>
      <c r="Z5" s="55"/>
      <c r="AA5" s="53">
        <v>0.4</v>
      </c>
      <c r="AB5" s="54"/>
      <c r="AC5" s="55"/>
      <c r="AD5" s="53">
        <v>4.2</v>
      </c>
      <c r="AE5" s="54"/>
      <c r="AF5" s="60"/>
    </row>
    <row r="6" spans="1:32" ht="21">
      <c r="A6" s="61" t="s">
        <v>17</v>
      </c>
      <c r="B6" s="47"/>
      <c r="C6" s="16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ht="15" customHeight="1">
      <c r="A7" s="8">
        <f aca="true" t="shared" si="0" ref="A7:A63">A8+7</f>
        <v>41724</v>
      </c>
      <c r="B7" s="9">
        <f>A7+6</f>
        <v>41730</v>
      </c>
      <c r="C7" s="24">
        <v>4.18</v>
      </c>
      <c r="D7" s="25">
        <v>4.03</v>
      </c>
      <c r="E7" s="26">
        <f>IF(MIN(C7,D7)&lt;C$5,C$5-MIN(C7,D7),0)</f>
        <v>0</v>
      </c>
      <c r="F7" s="27">
        <v>4.02</v>
      </c>
      <c r="G7" s="25">
        <v>3.87</v>
      </c>
      <c r="H7" s="26">
        <f>IF(MIN(F7,G7)&lt;F$5,F$5-MIN(F7,G7),0)</f>
        <v>0</v>
      </c>
      <c r="I7" s="28">
        <v>3.92</v>
      </c>
      <c r="J7" s="25">
        <v>3.76</v>
      </c>
      <c r="K7" s="29">
        <f>IF(MIN(I7,J7)&lt;I$5,I$5-MIN(I7,J7),0)</f>
        <v>0</v>
      </c>
      <c r="L7" s="30">
        <v>3.89</v>
      </c>
      <c r="M7" s="25">
        <v>3.75</v>
      </c>
      <c r="N7" s="26">
        <f>IF(MIN(L7,M7)&lt;L$5,L$5-MIN(L7,M7),0)</f>
        <v>0</v>
      </c>
      <c r="O7" s="27">
        <v>3.93</v>
      </c>
      <c r="P7" s="25">
        <v>3.86</v>
      </c>
      <c r="Q7" s="31">
        <f>IF(MIN(O7,P7)&lt;O$5,O$5-MIN(O7,P7),0)</f>
        <v>0</v>
      </c>
      <c r="R7" s="27">
        <v>3.01</v>
      </c>
      <c r="S7" s="25">
        <v>3.02</v>
      </c>
      <c r="T7" s="26">
        <f>IF(MIN(R7,S7)&lt;R$5,R$5-MIN(R7,S7),0)</f>
        <v>0</v>
      </c>
      <c r="U7" s="27">
        <v>1.84</v>
      </c>
      <c r="V7" s="25">
        <v>1.83</v>
      </c>
      <c r="W7" s="26">
        <f>IF(MIN(U7,V7)&lt;U$5,U$5-MIN(U7,V7),0)</f>
        <v>0</v>
      </c>
      <c r="X7" s="27">
        <v>1.69</v>
      </c>
      <c r="Y7" s="25">
        <v>1.7</v>
      </c>
      <c r="Z7" s="26">
        <f>IF(MIN(X7,Y7)&lt;X$5,X$5-MIN(X7,Y7),0)</f>
        <v>0</v>
      </c>
      <c r="AA7" s="27">
        <v>0.4</v>
      </c>
      <c r="AB7" s="25">
        <v>0.4</v>
      </c>
      <c r="AC7" s="33">
        <f>IF(MIN(AA7,AB7)&lt;AA$5,AA$5-MIN(AA7,AB7),0)</f>
        <v>0</v>
      </c>
      <c r="AD7" s="30">
        <v>0</v>
      </c>
      <c r="AE7" s="25">
        <v>0</v>
      </c>
      <c r="AF7" s="33">
        <v>0</v>
      </c>
    </row>
    <row r="8" spans="1:32" ht="15" customHeight="1">
      <c r="A8" s="8">
        <f t="shared" si="0"/>
        <v>41717</v>
      </c>
      <c r="B8" s="9">
        <f>A8+6</f>
        <v>41723</v>
      </c>
      <c r="C8" s="24">
        <v>4.2</v>
      </c>
      <c r="D8" s="25">
        <v>4.16</v>
      </c>
      <c r="E8" s="26">
        <f aca="true" t="shared" si="1" ref="E8:E13">IF(MIN(C8,D8)&lt;C$5,C$5-MIN(C8,D8),0)</f>
        <v>0</v>
      </c>
      <c r="F8" s="27">
        <v>4.05</v>
      </c>
      <c r="G8" s="25">
        <v>3.98</v>
      </c>
      <c r="H8" s="26">
        <f aca="true" t="shared" si="2" ref="H8:H13">IF(MIN(F8,G8)&lt;F$5,F$5-MIN(F8,G8),0)</f>
        <v>0</v>
      </c>
      <c r="I8" s="28">
        <v>3.95</v>
      </c>
      <c r="J8" s="25">
        <v>3.87</v>
      </c>
      <c r="K8" s="29">
        <f aca="true" t="shared" si="3" ref="K8:K13">IF(MIN(I8,J8)&lt;I$5,I$5-MIN(I8,J8),0)</f>
        <v>0</v>
      </c>
      <c r="L8" s="30">
        <v>3.93</v>
      </c>
      <c r="M8" s="25">
        <v>3.83</v>
      </c>
      <c r="N8" s="26">
        <f aca="true" t="shared" si="4" ref="N8:N13">IF(MIN(L8,M8)&lt;L$5,L$5-MIN(L8,M8),0)</f>
        <v>0</v>
      </c>
      <c r="O8" s="27">
        <v>3.96</v>
      </c>
      <c r="P8" s="25">
        <v>3.92</v>
      </c>
      <c r="Q8" s="31">
        <f aca="true" t="shared" si="5" ref="Q8:Q13">IF(MIN(O8,P8)&lt;O$5,O$5-MIN(O8,P8),0)</f>
        <v>0</v>
      </c>
      <c r="R8" s="27">
        <v>3</v>
      </c>
      <c r="S8" s="25">
        <v>3.05</v>
      </c>
      <c r="T8" s="26">
        <f aca="true" t="shared" si="6" ref="T8:T13">IF(MIN(R8,S8)&lt;R$5,R$5-MIN(R8,S8),0)</f>
        <v>0</v>
      </c>
      <c r="U8" s="27">
        <v>1.84</v>
      </c>
      <c r="V8" s="25">
        <v>1.86</v>
      </c>
      <c r="W8" s="26">
        <f aca="true" t="shared" si="7" ref="W8:W13">IF(MIN(U8,V8)&lt;U$5,U$5-MIN(U8,V8),0)</f>
        <v>0</v>
      </c>
      <c r="X8" s="27">
        <v>1.69</v>
      </c>
      <c r="Y8" s="25">
        <v>1.71</v>
      </c>
      <c r="Z8" s="26">
        <f aca="true" t="shared" si="8" ref="Z8:Z13">IF(MIN(X8,Y8)&lt;X$5,X$5-MIN(X8,Y8),0)</f>
        <v>0</v>
      </c>
      <c r="AA8" s="27">
        <v>0.4</v>
      </c>
      <c r="AB8" s="25">
        <v>0.4</v>
      </c>
      <c r="AC8" s="33">
        <f aca="true" t="shared" si="9" ref="AC8:AC13">IF(MIN(AA8,AB8)&lt;AA$5,AA$5-MIN(AA8,AB8),0)</f>
        <v>0</v>
      </c>
      <c r="AD8" s="30">
        <v>0</v>
      </c>
      <c r="AE8" s="25">
        <v>0</v>
      </c>
      <c r="AF8" s="33">
        <v>0</v>
      </c>
    </row>
    <row r="9" spans="1:32" ht="15" customHeight="1">
      <c r="A9" s="8">
        <f t="shared" si="0"/>
        <v>41710</v>
      </c>
      <c r="B9" s="9">
        <f aca="true" t="shared" si="10" ref="B9:B15">A9+6</f>
        <v>41716</v>
      </c>
      <c r="C9" s="24">
        <v>4.23</v>
      </c>
      <c r="D9" s="25">
        <v>4.19</v>
      </c>
      <c r="E9" s="26">
        <f t="shared" si="1"/>
        <v>0</v>
      </c>
      <c r="F9" s="27">
        <v>4.08</v>
      </c>
      <c r="G9" s="25">
        <v>4.04</v>
      </c>
      <c r="H9" s="26">
        <f t="shared" si="2"/>
        <v>0</v>
      </c>
      <c r="I9" s="28">
        <v>3.98</v>
      </c>
      <c r="J9" s="25">
        <v>3.93</v>
      </c>
      <c r="K9" s="29">
        <f t="shared" si="3"/>
        <v>0</v>
      </c>
      <c r="L9" s="30">
        <v>3.96</v>
      </c>
      <c r="M9" s="25">
        <v>3.91</v>
      </c>
      <c r="N9" s="26">
        <f t="shared" si="4"/>
        <v>0</v>
      </c>
      <c r="O9" s="27">
        <v>3.98</v>
      </c>
      <c r="P9" s="25">
        <v>3.93</v>
      </c>
      <c r="Q9" s="31">
        <f t="shared" si="5"/>
        <v>0</v>
      </c>
      <c r="R9" s="27">
        <v>3.01</v>
      </c>
      <c r="S9" s="25">
        <v>3.02</v>
      </c>
      <c r="T9" s="26">
        <f t="shared" si="6"/>
        <v>0</v>
      </c>
      <c r="U9" s="27">
        <v>1.85</v>
      </c>
      <c r="V9" s="25">
        <v>1.86</v>
      </c>
      <c r="W9" s="26">
        <f t="shared" si="7"/>
        <v>0</v>
      </c>
      <c r="X9" s="27">
        <v>1.7</v>
      </c>
      <c r="Y9" s="25">
        <v>1.71</v>
      </c>
      <c r="Z9" s="26">
        <f t="shared" si="8"/>
        <v>0</v>
      </c>
      <c r="AA9" s="27">
        <v>0.4</v>
      </c>
      <c r="AB9" s="25">
        <v>0.4</v>
      </c>
      <c r="AC9" s="33">
        <f t="shared" si="9"/>
        <v>0</v>
      </c>
      <c r="AD9" s="30">
        <v>0</v>
      </c>
      <c r="AE9" s="25">
        <v>0</v>
      </c>
      <c r="AF9" s="33">
        <v>0</v>
      </c>
    </row>
    <row r="10" spans="1:32" ht="15" customHeight="1">
      <c r="A10" s="8">
        <f t="shared" si="0"/>
        <v>41703</v>
      </c>
      <c r="B10" s="9">
        <f t="shared" si="10"/>
        <v>41709</v>
      </c>
      <c r="C10" s="24">
        <v>4.26</v>
      </c>
      <c r="D10" s="25">
        <v>4.2</v>
      </c>
      <c r="E10" s="26">
        <f t="shared" si="1"/>
        <v>0</v>
      </c>
      <c r="F10" s="27">
        <v>4.12</v>
      </c>
      <c r="G10" s="25">
        <v>4.02</v>
      </c>
      <c r="H10" s="26">
        <f t="shared" si="2"/>
        <v>0</v>
      </c>
      <c r="I10" s="28">
        <v>4.01</v>
      </c>
      <c r="J10" s="25">
        <v>3.94</v>
      </c>
      <c r="K10" s="29">
        <f t="shared" si="3"/>
        <v>0</v>
      </c>
      <c r="L10" s="30">
        <v>3.99</v>
      </c>
      <c r="M10" s="25">
        <v>3.92</v>
      </c>
      <c r="N10" s="26">
        <f t="shared" si="4"/>
        <v>0</v>
      </c>
      <c r="O10" s="27">
        <v>3.98</v>
      </c>
      <c r="P10" s="25">
        <v>3.94</v>
      </c>
      <c r="Q10" s="31">
        <f t="shared" si="5"/>
        <v>0</v>
      </c>
      <c r="R10" s="27">
        <v>3.02</v>
      </c>
      <c r="S10" s="25">
        <v>2.98</v>
      </c>
      <c r="T10" s="26">
        <f t="shared" si="6"/>
        <v>0</v>
      </c>
      <c r="U10" s="27">
        <v>1.86</v>
      </c>
      <c r="V10" s="25">
        <v>1.82</v>
      </c>
      <c r="W10" s="26">
        <f t="shared" si="7"/>
        <v>0</v>
      </c>
      <c r="X10" s="27">
        <v>1.7</v>
      </c>
      <c r="Y10" s="25">
        <v>1.68</v>
      </c>
      <c r="Z10" s="26">
        <f t="shared" si="8"/>
        <v>0</v>
      </c>
      <c r="AA10" s="27">
        <v>0.4</v>
      </c>
      <c r="AB10" s="25">
        <v>0.4</v>
      </c>
      <c r="AC10" s="33">
        <f t="shared" si="9"/>
        <v>0</v>
      </c>
      <c r="AD10" s="30">
        <v>0</v>
      </c>
      <c r="AE10" s="25">
        <v>0</v>
      </c>
      <c r="AF10" s="33">
        <v>0</v>
      </c>
    </row>
    <row r="11" spans="1:32" ht="15" customHeight="1">
      <c r="A11" s="8">
        <f t="shared" si="0"/>
        <v>41696</v>
      </c>
      <c r="B11" s="9">
        <f t="shared" si="10"/>
        <v>41702</v>
      </c>
      <c r="C11" s="24">
        <v>4.29</v>
      </c>
      <c r="D11" s="25">
        <v>4.18</v>
      </c>
      <c r="E11" s="26">
        <f t="shared" si="1"/>
        <v>0</v>
      </c>
      <c r="F11" s="27">
        <v>4.16</v>
      </c>
      <c r="G11" s="25">
        <v>4.03</v>
      </c>
      <c r="H11" s="26">
        <f t="shared" si="2"/>
        <v>0</v>
      </c>
      <c r="I11" s="28">
        <v>4.05</v>
      </c>
      <c r="J11" s="25">
        <v>3.93</v>
      </c>
      <c r="K11" s="29">
        <f t="shared" si="3"/>
        <v>0</v>
      </c>
      <c r="L11" s="30">
        <v>4.03</v>
      </c>
      <c r="M11" s="25">
        <v>3.9</v>
      </c>
      <c r="N11" s="26">
        <f t="shared" si="4"/>
        <v>0</v>
      </c>
      <c r="O11" s="27">
        <v>3.99</v>
      </c>
      <c r="P11" s="25">
        <v>3.92</v>
      </c>
      <c r="Q11" s="31">
        <f t="shared" si="5"/>
        <v>0</v>
      </c>
      <c r="R11" s="27">
        <v>3.03</v>
      </c>
      <c r="S11" s="25">
        <v>2.97</v>
      </c>
      <c r="T11" s="26">
        <f t="shared" si="6"/>
        <v>0</v>
      </c>
      <c r="U11" s="27">
        <v>1.86</v>
      </c>
      <c r="V11" s="25">
        <v>1.82</v>
      </c>
      <c r="W11" s="26">
        <f t="shared" si="7"/>
        <v>0</v>
      </c>
      <c r="X11" s="27">
        <v>1.71</v>
      </c>
      <c r="Y11" s="25">
        <v>1.67</v>
      </c>
      <c r="Z11" s="26">
        <f t="shared" si="8"/>
        <v>0</v>
      </c>
      <c r="AA11" s="27">
        <v>0.4</v>
      </c>
      <c r="AB11" s="25">
        <v>0.4</v>
      </c>
      <c r="AC11" s="33">
        <f t="shared" si="9"/>
        <v>0</v>
      </c>
      <c r="AD11" s="30">
        <v>0</v>
      </c>
      <c r="AE11" s="25">
        <v>0</v>
      </c>
      <c r="AF11" s="33">
        <v>0</v>
      </c>
    </row>
    <row r="12" spans="1:32" ht="15" customHeight="1">
      <c r="A12" s="8">
        <f t="shared" si="0"/>
        <v>41689</v>
      </c>
      <c r="B12" s="9">
        <f t="shared" si="10"/>
        <v>41695</v>
      </c>
      <c r="C12" s="24">
        <v>4.33</v>
      </c>
      <c r="D12" s="25">
        <v>4.17</v>
      </c>
      <c r="E12" s="26">
        <f t="shared" si="1"/>
        <v>0</v>
      </c>
      <c r="F12" s="27">
        <v>4.19</v>
      </c>
      <c r="G12" s="25">
        <v>4.07</v>
      </c>
      <c r="H12" s="26">
        <f t="shared" si="2"/>
        <v>0</v>
      </c>
      <c r="I12" s="28">
        <v>4.07</v>
      </c>
      <c r="J12" s="25">
        <v>3.96</v>
      </c>
      <c r="K12" s="29">
        <f t="shared" si="3"/>
        <v>0</v>
      </c>
      <c r="L12" s="30">
        <v>4.04</v>
      </c>
      <c r="M12" s="25">
        <v>3.96</v>
      </c>
      <c r="N12" s="26">
        <f t="shared" si="4"/>
        <v>0</v>
      </c>
      <c r="O12" s="27">
        <v>3.97</v>
      </c>
      <c r="P12" s="25">
        <v>4.02</v>
      </c>
      <c r="Q12" s="31">
        <f t="shared" si="5"/>
        <v>0</v>
      </c>
      <c r="R12" s="27">
        <v>3.03</v>
      </c>
      <c r="S12" s="25">
        <v>3.01</v>
      </c>
      <c r="T12" s="26">
        <f t="shared" si="6"/>
        <v>0</v>
      </c>
      <c r="U12" s="27">
        <v>1.86</v>
      </c>
      <c r="V12" s="25">
        <v>1.85</v>
      </c>
      <c r="W12" s="26">
        <f t="shared" si="7"/>
        <v>0</v>
      </c>
      <c r="X12" s="27">
        <v>1.7</v>
      </c>
      <c r="Y12" s="25">
        <v>1.7</v>
      </c>
      <c r="Z12" s="26">
        <f t="shared" si="8"/>
        <v>0</v>
      </c>
      <c r="AA12" s="27">
        <v>0.4</v>
      </c>
      <c r="AB12" s="25">
        <v>0.4</v>
      </c>
      <c r="AC12" s="33">
        <f t="shared" si="9"/>
        <v>0</v>
      </c>
      <c r="AD12" s="30">
        <v>0</v>
      </c>
      <c r="AE12" s="25">
        <v>0</v>
      </c>
      <c r="AF12" s="33">
        <v>0</v>
      </c>
    </row>
    <row r="13" spans="1:32" ht="15" customHeight="1">
      <c r="A13" s="8">
        <f t="shared" si="0"/>
        <v>41682</v>
      </c>
      <c r="B13" s="9">
        <f t="shared" si="10"/>
        <v>41688</v>
      </c>
      <c r="C13" s="24">
        <v>4.34</v>
      </c>
      <c r="D13" s="25">
        <v>4.36</v>
      </c>
      <c r="E13" s="26">
        <f t="shared" si="1"/>
        <v>0</v>
      </c>
      <c r="F13" s="27">
        <v>4.21</v>
      </c>
      <c r="G13" s="25">
        <v>4.19</v>
      </c>
      <c r="H13" s="26">
        <f t="shared" si="2"/>
        <v>0</v>
      </c>
      <c r="I13" s="28">
        <v>4.09</v>
      </c>
      <c r="J13" s="25">
        <v>4.08</v>
      </c>
      <c r="K13" s="29">
        <f t="shared" si="3"/>
        <v>0</v>
      </c>
      <c r="L13" s="30">
        <v>4.06</v>
      </c>
      <c r="M13" s="25">
        <v>4.06</v>
      </c>
      <c r="N13" s="26">
        <f t="shared" si="4"/>
        <v>0</v>
      </c>
      <c r="O13" s="27">
        <v>3.97</v>
      </c>
      <c r="P13" s="25">
        <v>4.04</v>
      </c>
      <c r="Q13" s="31">
        <f t="shared" si="5"/>
        <v>0</v>
      </c>
      <c r="R13" s="27">
        <v>3.02</v>
      </c>
      <c r="S13" s="25">
        <v>3.09</v>
      </c>
      <c r="T13" s="26">
        <f t="shared" si="6"/>
        <v>0</v>
      </c>
      <c r="U13" s="27">
        <v>1.85</v>
      </c>
      <c r="V13" s="25">
        <v>1.9</v>
      </c>
      <c r="W13" s="26">
        <f t="shared" si="7"/>
        <v>0</v>
      </c>
      <c r="X13" s="27">
        <v>1.69</v>
      </c>
      <c r="Y13" s="25">
        <v>1.73</v>
      </c>
      <c r="Z13" s="26">
        <f t="shared" si="8"/>
        <v>0</v>
      </c>
      <c r="AA13" s="27">
        <v>0.4</v>
      </c>
      <c r="AB13" s="25">
        <v>0.4</v>
      </c>
      <c r="AC13" s="33">
        <f t="shared" si="9"/>
        <v>0</v>
      </c>
      <c r="AD13" s="30">
        <v>0</v>
      </c>
      <c r="AE13" s="25">
        <v>0</v>
      </c>
      <c r="AF13" s="33">
        <v>0</v>
      </c>
    </row>
    <row r="14" spans="1:32" ht="15" customHeight="1">
      <c r="A14" s="8">
        <f t="shared" si="0"/>
        <v>41675</v>
      </c>
      <c r="B14" s="9">
        <f t="shared" si="10"/>
        <v>41681</v>
      </c>
      <c r="C14" s="24">
        <v>4.39</v>
      </c>
      <c r="D14" s="25">
        <v>4.3</v>
      </c>
      <c r="E14" s="26">
        <f aca="true" t="shared" si="11" ref="E14:E19">IF(MIN(C14,D14)&lt;C$5,C$5-MIN(C14,D14),0)</f>
        <v>0</v>
      </c>
      <c r="F14" s="27">
        <v>4.25</v>
      </c>
      <c r="G14" s="25">
        <v>4.17</v>
      </c>
      <c r="H14" s="26">
        <f aca="true" t="shared" si="12" ref="H14:H19">IF(MIN(F14,G14)&lt;F$5,F$5-MIN(F14,G14),0)</f>
        <v>0</v>
      </c>
      <c r="I14" s="28">
        <v>4.13</v>
      </c>
      <c r="J14" s="25">
        <v>4.06</v>
      </c>
      <c r="K14" s="29">
        <f aca="true" t="shared" si="13" ref="K14:K19">IF(MIN(I14,J14)&lt;I$5,I$5-MIN(I14,J14),0)</f>
        <v>0</v>
      </c>
      <c r="L14" s="30">
        <v>4.09</v>
      </c>
      <c r="M14" s="25">
        <v>4.03</v>
      </c>
      <c r="N14" s="26">
        <f aca="true" t="shared" si="14" ref="N14:N19">IF(MIN(L14,M14)&lt;L$5,L$5-MIN(L14,M14),0)</f>
        <v>0</v>
      </c>
      <c r="O14" s="27">
        <v>4</v>
      </c>
      <c r="P14" s="25">
        <v>3.95</v>
      </c>
      <c r="Q14" s="31">
        <f aca="true" t="shared" si="15" ref="Q14:Q19">IF(MIN(O14,P14)&lt;O$5,O$5-MIN(O14,P14),0)</f>
        <v>0</v>
      </c>
      <c r="R14" s="27">
        <v>3.04</v>
      </c>
      <c r="S14" s="25">
        <v>3.01</v>
      </c>
      <c r="T14" s="26">
        <f aca="true" t="shared" si="16" ref="T14:T19">IF(MIN(R14,S14)&lt;R$5,R$5-MIN(R14,S14),0)</f>
        <v>0</v>
      </c>
      <c r="U14" s="27">
        <v>1.85</v>
      </c>
      <c r="V14" s="25">
        <v>1.85</v>
      </c>
      <c r="W14" s="26">
        <f aca="true" t="shared" si="17" ref="W14:W19">IF(MIN(U14,V14)&lt;U$5,U$5-MIN(U14,V14),0)</f>
        <v>0</v>
      </c>
      <c r="X14" s="27">
        <v>1.69</v>
      </c>
      <c r="Y14" s="25">
        <v>1.7</v>
      </c>
      <c r="Z14" s="26">
        <f aca="true" t="shared" si="18" ref="Z14:Z19">IF(MIN(X14,Y14)&lt;X$5,X$5-MIN(X14,Y14),0)</f>
        <v>0</v>
      </c>
      <c r="AA14" s="27">
        <v>0.4</v>
      </c>
      <c r="AB14" s="25">
        <v>0.4</v>
      </c>
      <c r="AC14" s="33">
        <f aca="true" t="shared" si="19" ref="AC14:AC19">IF(MIN(AA14,AB14)&lt;AA$5,AA$5-MIN(AA14,AB14),0)</f>
        <v>0</v>
      </c>
      <c r="AD14" s="30">
        <v>0</v>
      </c>
      <c r="AE14" s="25">
        <v>0</v>
      </c>
      <c r="AF14" s="33">
        <v>0</v>
      </c>
    </row>
    <row r="15" spans="1:32" ht="15" customHeight="1">
      <c r="A15" s="8">
        <f t="shared" si="0"/>
        <v>41668</v>
      </c>
      <c r="B15" s="9">
        <f t="shared" si="10"/>
        <v>41674</v>
      </c>
      <c r="C15" s="24">
        <v>4.43</v>
      </c>
      <c r="D15" s="25">
        <v>4.32</v>
      </c>
      <c r="E15" s="26">
        <f t="shared" si="11"/>
        <v>0</v>
      </c>
      <c r="F15" s="27">
        <v>4.29</v>
      </c>
      <c r="G15" s="25">
        <v>4.2</v>
      </c>
      <c r="H15" s="26">
        <f t="shared" si="12"/>
        <v>0</v>
      </c>
      <c r="I15" s="28">
        <v>4.16</v>
      </c>
      <c r="J15" s="25">
        <v>4.09</v>
      </c>
      <c r="K15" s="29">
        <f t="shared" si="13"/>
        <v>0</v>
      </c>
      <c r="L15" s="30">
        <v>4.12</v>
      </c>
      <c r="M15" s="25">
        <v>4.06</v>
      </c>
      <c r="N15" s="26">
        <f t="shared" si="14"/>
        <v>0</v>
      </c>
      <c r="O15" s="27">
        <v>4.03</v>
      </c>
      <c r="P15" s="25">
        <v>3.96</v>
      </c>
      <c r="Q15" s="31">
        <f t="shared" si="15"/>
        <v>0</v>
      </c>
      <c r="R15" s="27">
        <v>3.06</v>
      </c>
      <c r="S15" s="25">
        <v>3.02</v>
      </c>
      <c r="T15" s="26">
        <f t="shared" si="16"/>
        <v>0</v>
      </c>
      <c r="U15" s="27">
        <v>1.86</v>
      </c>
      <c r="V15" s="25">
        <v>1.86</v>
      </c>
      <c r="W15" s="26">
        <f t="shared" si="17"/>
        <v>0</v>
      </c>
      <c r="X15" s="27">
        <v>1.69</v>
      </c>
      <c r="Y15" s="25">
        <v>1.7</v>
      </c>
      <c r="Z15" s="26">
        <f t="shared" si="18"/>
        <v>0</v>
      </c>
      <c r="AA15" s="27">
        <v>0.4</v>
      </c>
      <c r="AB15" s="25">
        <v>0.4</v>
      </c>
      <c r="AC15" s="33">
        <f t="shared" si="19"/>
        <v>0</v>
      </c>
      <c r="AD15" s="30">
        <v>0</v>
      </c>
      <c r="AE15" s="25">
        <v>0</v>
      </c>
      <c r="AF15" s="33">
        <v>0</v>
      </c>
    </row>
    <row r="16" spans="1:32" ht="15" customHeight="1">
      <c r="A16" s="8">
        <f t="shared" si="0"/>
        <v>41661</v>
      </c>
      <c r="B16" s="9">
        <f aca="true" t="shared" si="20" ref="B16:B22">A16+6</f>
        <v>41667</v>
      </c>
      <c r="C16" s="24">
        <v>4.48</v>
      </c>
      <c r="D16" s="25">
        <v>4.3</v>
      </c>
      <c r="E16" s="26">
        <f t="shared" si="11"/>
        <v>0</v>
      </c>
      <c r="F16" s="27">
        <v>4.34</v>
      </c>
      <c r="G16" s="25">
        <v>4.16</v>
      </c>
      <c r="H16" s="26">
        <f t="shared" si="12"/>
        <v>0</v>
      </c>
      <c r="I16" s="28">
        <v>4.21</v>
      </c>
      <c r="J16" s="25">
        <v>4.02</v>
      </c>
      <c r="K16" s="29">
        <f t="shared" si="13"/>
        <v>0</v>
      </c>
      <c r="L16" s="30">
        <v>4.16</v>
      </c>
      <c r="M16" s="25">
        <v>4</v>
      </c>
      <c r="N16" s="26">
        <f t="shared" si="14"/>
        <v>0</v>
      </c>
      <c r="O16" s="27">
        <v>4.06</v>
      </c>
      <c r="P16" s="25">
        <v>3.93</v>
      </c>
      <c r="Q16" s="31">
        <f t="shared" si="15"/>
        <v>0</v>
      </c>
      <c r="R16" s="27">
        <v>3.08</v>
      </c>
      <c r="S16" s="25">
        <v>2.99</v>
      </c>
      <c r="T16" s="26">
        <f t="shared" si="16"/>
        <v>0</v>
      </c>
      <c r="U16" s="27">
        <v>1.87</v>
      </c>
      <c r="V16" s="25">
        <v>1.82</v>
      </c>
      <c r="W16" s="26">
        <f t="shared" si="17"/>
        <v>0</v>
      </c>
      <c r="X16" s="27">
        <v>1.7</v>
      </c>
      <c r="Y16" s="25">
        <v>1.67</v>
      </c>
      <c r="Z16" s="26">
        <f t="shared" si="18"/>
        <v>0</v>
      </c>
      <c r="AA16" s="27">
        <v>0.4</v>
      </c>
      <c r="AB16" s="25">
        <v>0.4</v>
      </c>
      <c r="AC16" s="33">
        <f t="shared" si="19"/>
        <v>0</v>
      </c>
      <c r="AD16" s="30">
        <v>0</v>
      </c>
      <c r="AE16" s="25">
        <v>0</v>
      </c>
      <c r="AF16" s="33">
        <v>0</v>
      </c>
    </row>
    <row r="17" spans="1:32" ht="15" customHeight="1">
      <c r="A17" s="8">
        <f t="shared" si="0"/>
        <v>41654</v>
      </c>
      <c r="B17" s="9">
        <f t="shared" si="20"/>
        <v>41660</v>
      </c>
      <c r="C17" s="24">
        <v>4.51</v>
      </c>
      <c r="D17" s="25">
        <v>4.4</v>
      </c>
      <c r="E17" s="26">
        <f t="shared" si="11"/>
        <v>0</v>
      </c>
      <c r="F17" s="27">
        <v>4.36</v>
      </c>
      <c r="G17" s="25">
        <v>4.26</v>
      </c>
      <c r="H17" s="26">
        <f t="shared" si="12"/>
        <v>0</v>
      </c>
      <c r="I17" s="28">
        <v>4.23</v>
      </c>
      <c r="J17" s="25">
        <v>4.15</v>
      </c>
      <c r="K17" s="29">
        <f t="shared" si="13"/>
        <v>0</v>
      </c>
      <c r="L17" s="30">
        <v>4.18</v>
      </c>
      <c r="M17" s="25">
        <v>4.1</v>
      </c>
      <c r="N17" s="26">
        <f t="shared" si="14"/>
        <v>0</v>
      </c>
      <c r="O17" s="27">
        <v>4.08</v>
      </c>
      <c r="P17" s="25">
        <v>4</v>
      </c>
      <c r="Q17" s="31">
        <f t="shared" si="15"/>
        <v>0</v>
      </c>
      <c r="R17" s="27">
        <v>3.09</v>
      </c>
      <c r="S17" s="25">
        <v>3.04</v>
      </c>
      <c r="T17" s="26">
        <f t="shared" si="16"/>
        <v>0</v>
      </c>
      <c r="U17" s="27">
        <v>1.88</v>
      </c>
      <c r="V17" s="25">
        <v>1.85</v>
      </c>
      <c r="W17" s="26">
        <f t="shared" si="17"/>
        <v>0</v>
      </c>
      <c r="X17" s="27">
        <v>1.7</v>
      </c>
      <c r="Y17" s="25">
        <v>1.68</v>
      </c>
      <c r="Z17" s="26">
        <f t="shared" si="18"/>
        <v>0</v>
      </c>
      <c r="AA17" s="27">
        <v>0.42</v>
      </c>
      <c r="AB17" s="25">
        <v>0.4</v>
      </c>
      <c r="AC17" s="33">
        <f t="shared" si="19"/>
        <v>0</v>
      </c>
      <c r="AD17" s="30">
        <v>0</v>
      </c>
      <c r="AE17" s="25">
        <v>0</v>
      </c>
      <c r="AF17" s="33">
        <v>0</v>
      </c>
    </row>
    <row r="18" spans="1:32" ht="15" customHeight="1">
      <c r="A18" s="8">
        <f t="shared" si="0"/>
        <v>41647</v>
      </c>
      <c r="B18" s="9">
        <f t="shared" si="20"/>
        <v>41653</v>
      </c>
      <c r="C18" s="24">
        <v>4.52</v>
      </c>
      <c r="D18" s="25">
        <v>4.5</v>
      </c>
      <c r="E18" s="26">
        <f t="shared" si="11"/>
        <v>0</v>
      </c>
      <c r="F18" s="27">
        <v>4.37</v>
      </c>
      <c r="G18" s="25">
        <v>4.36</v>
      </c>
      <c r="H18" s="26">
        <f t="shared" si="12"/>
        <v>0</v>
      </c>
      <c r="I18" s="28">
        <v>4.24</v>
      </c>
      <c r="J18" s="25">
        <v>4.23</v>
      </c>
      <c r="K18" s="29">
        <f t="shared" si="13"/>
        <v>0</v>
      </c>
      <c r="L18" s="30">
        <v>4.18</v>
      </c>
      <c r="M18" s="25">
        <v>4.18</v>
      </c>
      <c r="N18" s="26">
        <f t="shared" si="14"/>
        <v>0</v>
      </c>
      <c r="O18" s="27">
        <v>4.07</v>
      </c>
      <c r="P18" s="25">
        <v>4.08</v>
      </c>
      <c r="Q18" s="31">
        <f t="shared" si="15"/>
        <v>0</v>
      </c>
      <c r="R18" s="27">
        <v>3.1</v>
      </c>
      <c r="S18" s="25">
        <v>3.09</v>
      </c>
      <c r="T18" s="26">
        <f t="shared" si="16"/>
        <v>0</v>
      </c>
      <c r="U18" s="27">
        <v>1.88</v>
      </c>
      <c r="V18" s="25">
        <v>1.88</v>
      </c>
      <c r="W18" s="26">
        <f t="shared" si="17"/>
        <v>0</v>
      </c>
      <c r="X18" s="27">
        <v>1.71</v>
      </c>
      <c r="Y18" s="25">
        <v>1.7</v>
      </c>
      <c r="Z18" s="26">
        <f t="shared" si="18"/>
        <v>0</v>
      </c>
      <c r="AA18" s="27">
        <v>0.43</v>
      </c>
      <c r="AB18" s="25">
        <v>0.4</v>
      </c>
      <c r="AC18" s="33">
        <f t="shared" si="19"/>
        <v>0</v>
      </c>
      <c r="AD18" s="30">
        <v>0</v>
      </c>
      <c r="AE18" s="25">
        <v>0</v>
      </c>
      <c r="AF18" s="33">
        <v>0</v>
      </c>
    </row>
    <row r="19" spans="1:32" ht="15" customHeight="1">
      <c r="A19" s="8">
        <f t="shared" si="0"/>
        <v>41640</v>
      </c>
      <c r="B19" s="9">
        <f t="shared" si="20"/>
        <v>41646</v>
      </c>
      <c r="C19" s="24">
        <v>4.51</v>
      </c>
      <c r="D19" s="25">
        <v>4.5</v>
      </c>
      <c r="E19" s="26">
        <f t="shared" si="11"/>
        <v>0</v>
      </c>
      <c r="F19" s="27">
        <v>4.36</v>
      </c>
      <c r="G19" s="25">
        <v>4.36</v>
      </c>
      <c r="H19" s="26">
        <f t="shared" si="12"/>
        <v>0</v>
      </c>
      <c r="I19" s="28">
        <v>4.23</v>
      </c>
      <c r="J19" s="25">
        <v>4.23</v>
      </c>
      <c r="K19" s="29">
        <f t="shared" si="13"/>
        <v>0</v>
      </c>
      <c r="L19" s="30">
        <v>4.18</v>
      </c>
      <c r="M19" s="25">
        <v>4.18</v>
      </c>
      <c r="N19" s="26">
        <f t="shared" si="14"/>
        <v>0</v>
      </c>
      <c r="O19" s="27">
        <v>4.06</v>
      </c>
      <c r="P19" s="25">
        <v>4.08</v>
      </c>
      <c r="Q19" s="31">
        <f t="shared" si="15"/>
        <v>0</v>
      </c>
      <c r="R19" s="27">
        <v>3.11</v>
      </c>
      <c r="S19" s="25">
        <v>3.09</v>
      </c>
      <c r="T19" s="26">
        <f t="shared" si="16"/>
        <v>0</v>
      </c>
      <c r="U19" s="27">
        <v>1.89</v>
      </c>
      <c r="V19" s="25">
        <v>1.88</v>
      </c>
      <c r="W19" s="26">
        <f t="shared" si="17"/>
        <v>0</v>
      </c>
      <c r="X19" s="27">
        <v>1.71</v>
      </c>
      <c r="Y19" s="25">
        <v>1.7</v>
      </c>
      <c r="Z19" s="26">
        <f t="shared" si="18"/>
        <v>0</v>
      </c>
      <c r="AA19" s="27">
        <v>0.45</v>
      </c>
      <c r="AB19" s="25">
        <v>0.4</v>
      </c>
      <c r="AC19" s="33">
        <f t="shared" si="19"/>
        <v>0</v>
      </c>
      <c r="AD19" s="30">
        <v>0</v>
      </c>
      <c r="AE19" s="25">
        <v>0</v>
      </c>
      <c r="AF19" s="33">
        <v>0</v>
      </c>
    </row>
    <row r="20" spans="1:32" ht="15" customHeight="1">
      <c r="A20" s="8">
        <f t="shared" si="0"/>
        <v>41633</v>
      </c>
      <c r="B20" s="9">
        <f t="shared" si="20"/>
        <v>41639</v>
      </c>
      <c r="C20" s="24">
        <v>4.5</v>
      </c>
      <c r="D20" s="25">
        <v>4.5</v>
      </c>
      <c r="E20" s="26">
        <f aca="true" t="shared" si="21" ref="E20:E25">IF(MIN(C20,D20)&lt;C$5,C$5-MIN(C20,D20),0)</f>
        <v>0</v>
      </c>
      <c r="F20" s="27">
        <v>4.35</v>
      </c>
      <c r="G20" s="25">
        <v>4.36</v>
      </c>
      <c r="H20" s="26">
        <f aca="true" t="shared" si="22" ref="H20:H25">IF(MIN(F20,G20)&lt;F$5,F$5-MIN(F20,G20),0)</f>
        <v>0</v>
      </c>
      <c r="I20" s="28">
        <v>4.23</v>
      </c>
      <c r="J20" s="25">
        <v>4.23</v>
      </c>
      <c r="K20" s="29">
        <f aca="true" t="shared" si="23" ref="K20:K25">IF(MIN(I20,J20)&lt;I$5,I$5-MIN(I20,J20),0)</f>
        <v>0</v>
      </c>
      <c r="L20" s="30">
        <v>4.18</v>
      </c>
      <c r="M20" s="25">
        <v>4.18</v>
      </c>
      <c r="N20" s="26">
        <f aca="true" t="shared" si="24" ref="N20:N25">IF(MIN(L20,M20)&lt;L$5,L$5-MIN(L20,M20),0)</f>
        <v>0</v>
      </c>
      <c r="O20" s="27">
        <v>4.04</v>
      </c>
      <c r="P20" s="25">
        <v>4.08</v>
      </c>
      <c r="Q20" s="31">
        <f aca="true" t="shared" si="25" ref="Q20:Q25">IF(MIN(O20,P20)&lt;O$5,O$5-MIN(O20,P20),0)</f>
        <v>0</v>
      </c>
      <c r="R20" s="27">
        <v>3.14</v>
      </c>
      <c r="S20" s="25">
        <v>3.09</v>
      </c>
      <c r="T20" s="26">
        <f aca="true" t="shared" si="26" ref="T20:T25">IF(MIN(R20,S20)&lt;R$5,R$5-MIN(R20,S20),0)</f>
        <v>0</v>
      </c>
      <c r="U20" s="27">
        <v>1.9</v>
      </c>
      <c r="V20" s="25">
        <v>1.88</v>
      </c>
      <c r="W20" s="26">
        <f aca="true" t="shared" si="27" ref="W20:W25">IF(MIN(U20,V20)&lt;U$5,U$5-MIN(U20,V20),0)</f>
        <v>0</v>
      </c>
      <c r="X20" s="27">
        <v>1.72</v>
      </c>
      <c r="Y20" s="25">
        <v>1.7</v>
      </c>
      <c r="Z20" s="26">
        <f aca="true" t="shared" si="28" ref="Z20:Z25">IF(MIN(X20,Y20)&lt;X$5,X$5-MIN(X20,Y20),0)</f>
        <v>0</v>
      </c>
      <c r="AA20" s="27">
        <v>0.46</v>
      </c>
      <c r="AB20" s="32">
        <v>0.46</v>
      </c>
      <c r="AC20" s="33">
        <f aca="true" t="shared" si="29" ref="AC20:AC25">IF(MIN(AA20,AB20)&lt;AA$5,AA$5-MIN(AA20,AB20),0)</f>
        <v>0</v>
      </c>
      <c r="AD20" s="30">
        <v>0</v>
      </c>
      <c r="AE20" s="25">
        <v>0</v>
      </c>
      <c r="AF20" s="33">
        <v>0</v>
      </c>
    </row>
    <row r="21" spans="1:32" ht="15" customHeight="1">
      <c r="A21" s="8">
        <f t="shared" si="0"/>
        <v>41626</v>
      </c>
      <c r="B21" s="9">
        <f t="shared" si="20"/>
        <v>41632</v>
      </c>
      <c r="C21" s="24">
        <v>4.49</v>
      </c>
      <c r="D21" s="25">
        <v>4.5</v>
      </c>
      <c r="E21" s="26">
        <f t="shared" si="21"/>
        <v>0</v>
      </c>
      <c r="F21" s="27">
        <v>4.34</v>
      </c>
      <c r="G21" s="25">
        <v>4.36</v>
      </c>
      <c r="H21" s="26">
        <f t="shared" si="22"/>
        <v>0</v>
      </c>
      <c r="I21" s="28">
        <v>4.23</v>
      </c>
      <c r="J21" s="25">
        <v>4.23</v>
      </c>
      <c r="K21" s="29">
        <f t="shared" si="23"/>
        <v>0</v>
      </c>
      <c r="L21" s="30">
        <v>4.18</v>
      </c>
      <c r="M21" s="25">
        <v>4.18</v>
      </c>
      <c r="N21" s="26">
        <f t="shared" si="24"/>
        <v>0</v>
      </c>
      <c r="O21" s="27">
        <v>4.03</v>
      </c>
      <c r="P21" s="25">
        <v>4.08</v>
      </c>
      <c r="Q21" s="31">
        <f t="shared" si="25"/>
        <v>0</v>
      </c>
      <c r="R21" s="27">
        <v>3.16</v>
      </c>
      <c r="S21" s="25">
        <v>3.09</v>
      </c>
      <c r="T21" s="26">
        <f t="shared" si="26"/>
        <v>0</v>
      </c>
      <c r="U21" s="27">
        <v>1.92</v>
      </c>
      <c r="V21" s="25">
        <v>1.88</v>
      </c>
      <c r="W21" s="26">
        <f t="shared" si="27"/>
        <v>0</v>
      </c>
      <c r="X21" s="27">
        <v>1.74</v>
      </c>
      <c r="Y21" s="25">
        <v>1.7</v>
      </c>
      <c r="Z21" s="26">
        <f t="shared" si="28"/>
        <v>0</v>
      </c>
      <c r="AA21" s="27">
        <v>0.46</v>
      </c>
      <c r="AB21" s="32">
        <v>0.46</v>
      </c>
      <c r="AC21" s="33">
        <f t="shared" si="29"/>
        <v>0</v>
      </c>
      <c r="AD21" s="30">
        <v>0</v>
      </c>
      <c r="AE21" s="25">
        <v>0</v>
      </c>
      <c r="AF21" s="33">
        <v>0</v>
      </c>
    </row>
    <row r="22" spans="1:32" ht="15" customHeight="1">
      <c r="A22" s="8">
        <f t="shared" si="0"/>
        <v>41619</v>
      </c>
      <c r="B22" s="9">
        <f t="shared" si="20"/>
        <v>41625</v>
      </c>
      <c r="C22" s="24">
        <v>4.46</v>
      </c>
      <c r="D22" s="25">
        <v>4.58</v>
      </c>
      <c r="E22" s="26">
        <f t="shared" si="21"/>
        <v>0</v>
      </c>
      <c r="F22" s="27">
        <v>4.33</v>
      </c>
      <c r="G22" s="25">
        <v>4.4</v>
      </c>
      <c r="H22" s="26">
        <f t="shared" si="22"/>
        <v>0</v>
      </c>
      <c r="I22" s="28">
        <v>4.22</v>
      </c>
      <c r="J22" s="25">
        <v>4.26</v>
      </c>
      <c r="K22" s="29">
        <f t="shared" si="23"/>
        <v>0</v>
      </c>
      <c r="L22" s="30">
        <v>4.19</v>
      </c>
      <c r="M22" s="25">
        <v>4.2</v>
      </c>
      <c r="N22" s="26">
        <f t="shared" si="24"/>
        <v>0</v>
      </c>
      <c r="O22" s="27">
        <v>4.04</v>
      </c>
      <c r="P22" s="25">
        <v>4.04</v>
      </c>
      <c r="Q22" s="31">
        <f t="shared" si="25"/>
        <v>0</v>
      </c>
      <c r="R22" s="27">
        <v>3.19</v>
      </c>
      <c r="S22" s="25">
        <v>3.11</v>
      </c>
      <c r="T22" s="26">
        <f t="shared" si="26"/>
        <v>0</v>
      </c>
      <c r="U22" s="27">
        <v>1.94</v>
      </c>
      <c r="V22" s="25">
        <v>1.89</v>
      </c>
      <c r="W22" s="26">
        <f t="shared" si="27"/>
        <v>0</v>
      </c>
      <c r="X22" s="27">
        <v>1.75</v>
      </c>
      <c r="Y22" s="25">
        <v>1.72</v>
      </c>
      <c r="Z22" s="26">
        <f t="shared" si="28"/>
        <v>0</v>
      </c>
      <c r="AA22" s="27">
        <v>0.46</v>
      </c>
      <c r="AB22" s="32">
        <v>0.46</v>
      </c>
      <c r="AC22" s="33">
        <f t="shared" si="29"/>
        <v>0</v>
      </c>
      <c r="AD22" s="30">
        <v>0</v>
      </c>
      <c r="AE22" s="25">
        <v>0</v>
      </c>
      <c r="AF22" s="33">
        <v>0</v>
      </c>
    </row>
    <row r="23" spans="1:32" ht="15" customHeight="1">
      <c r="A23" s="8">
        <f t="shared" si="0"/>
        <v>41612</v>
      </c>
      <c r="B23" s="9">
        <f aca="true" t="shared" si="30" ref="B23:B70">A23+6</f>
        <v>41618</v>
      </c>
      <c r="C23" s="24">
        <v>4.45</v>
      </c>
      <c r="D23" s="25">
        <v>4.49</v>
      </c>
      <c r="E23" s="26">
        <f t="shared" si="21"/>
        <v>0</v>
      </c>
      <c r="F23" s="27">
        <v>4.34</v>
      </c>
      <c r="G23" s="25">
        <v>4.34</v>
      </c>
      <c r="H23" s="26">
        <f t="shared" si="22"/>
        <v>0</v>
      </c>
      <c r="I23" s="28">
        <v>4.23</v>
      </c>
      <c r="J23" s="25">
        <v>4.21</v>
      </c>
      <c r="K23" s="29">
        <f t="shared" si="23"/>
        <v>0</v>
      </c>
      <c r="L23" s="30">
        <v>4.19</v>
      </c>
      <c r="M23" s="25">
        <v>4.17</v>
      </c>
      <c r="N23" s="26">
        <f t="shared" si="24"/>
        <v>0</v>
      </c>
      <c r="O23" s="27">
        <v>4.04</v>
      </c>
      <c r="P23" s="25">
        <v>4.06</v>
      </c>
      <c r="Q23" s="31">
        <f t="shared" si="25"/>
        <v>0</v>
      </c>
      <c r="R23" s="27">
        <v>3.22</v>
      </c>
      <c r="S23" s="25">
        <v>3.14</v>
      </c>
      <c r="T23" s="26">
        <f t="shared" si="26"/>
        <v>0</v>
      </c>
      <c r="U23" s="27">
        <v>1.96</v>
      </c>
      <c r="V23" s="25">
        <v>1.9</v>
      </c>
      <c r="W23" s="26">
        <f t="shared" si="27"/>
        <v>0</v>
      </c>
      <c r="X23" s="27">
        <v>1.76</v>
      </c>
      <c r="Y23" s="25">
        <v>1.72</v>
      </c>
      <c r="Z23" s="26">
        <f t="shared" si="28"/>
        <v>0</v>
      </c>
      <c r="AA23" s="27">
        <v>0.46</v>
      </c>
      <c r="AB23" s="32">
        <v>0.46</v>
      </c>
      <c r="AC23" s="33">
        <f t="shared" si="29"/>
        <v>0</v>
      </c>
      <c r="AD23" s="30">
        <v>0</v>
      </c>
      <c r="AE23" s="25">
        <v>0</v>
      </c>
      <c r="AF23" s="33">
        <v>0</v>
      </c>
    </row>
    <row r="24" spans="1:32" ht="15" customHeight="1">
      <c r="A24" s="8">
        <f t="shared" si="0"/>
        <v>41605</v>
      </c>
      <c r="B24" s="9">
        <f t="shared" si="30"/>
        <v>41611</v>
      </c>
      <c r="C24" s="24">
        <v>4.47</v>
      </c>
      <c r="D24" s="25">
        <v>4.44</v>
      </c>
      <c r="E24" s="26">
        <f t="shared" si="21"/>
        <v>0</v>
      </c>
      <c r="F24" s="27">
        <v>4.36</v>
      </c>
      <c r="G24" s="25">
        <v>4.32</v>
      </c>
      <c r="H24" s="26">
        <f t="shared" si="22"/>
        <v>0</v>
      </c>
      <c r="I24" s="28">
        <v>4.24</v>
      </c>
      <c r="J24" s="25">
        <v>4.23</v>
      </c>
      <c r="K24" s="29">
        <f t="shared" si="23"/>
        <v>0</v>
      </c>
      <c r="L24" s="30">
        <v>4.21</v>
      </c>
      <c r="M24" s="25">
        <v>4.18</v>
      </c>
      <c r="N24" s="26">
        <f t="shared" si="24"/>
        <v>0</v>
      </c>
      <c r="O24" s="27">
        <v>4.08</v>
      </c>
      <c r="P24" s="25">
        <v>3.97</v>
      </c>
      <c r="Q24" s="31">
        <f t="shared" si="25"/>
        <v>0</v>
      </c>
      <c r="R24" s="27">
        <v>3.24</v>
      </c>
      <c r="S24" s="25">
        <v>3.19</v>
      </c>
      <c r="T24" s="26">
        <f t="shared" si="26"/>
        <v>0</v>
      </c>
      <c r="U24" s="27">
        <v>1.97</v>
      </c>
      <c r="V24" s="25">
        <v>1.93</v>
      </c>
      <c r="W24" s="26">
        <f t="shared" si="27"/>
        <v>0</v>
      </c>
      <c r="X24" s="27">
        <v>1.77</v>
      </c>
      <c r="Y24" s="25">
        <v>1.75</v>
      </c>
      <c r="Z24" s="26">
        <f t="shared" si="28"/>
        <v>0</v>
      </c>
      <c r="AA24" s="27">
        <v>0.46</v>
      </c>
      <c r="AB24" s="32">
        <v>0.46</v>
      </c>
      <c r="AC24" s="33">
        <f t="shared" si="29"/>
        <v>0</v>
      </c>
      <c r="AD24" s="30">
        <v>0</v>
      </c>
      <c r="AE24" s="25">
        <v>0</v>
      </c>
      <c r="AF24" s="33">
        <v>0</v>
      </c>
    </row>
    <row r="25" spans="1:32" ht="15" customHeight="1">
      <c r="A25" s="8">
        <f t="shared" si="0"/>
        <v>41598</v>
      </c>
      <c r="B25" s="9">
        <f t="shared" si="30"/>
        <v>41604</v>
      </c>
      <c r="C25" s="24">
        <v>4.49</v>
      </c>
      <c r="D25" s="25">
        <v>4.44</v>
      </c>
      <c r="E25" s="26">
        <f t="shared" si="21"/>
        <v>0</v>
      </c>
      <c r="F25" s="27">
        <v>4.4</v>
      </c>
      <c r="G25" s="25">
        <v>4.31</v>
      </c>
      <c r="H25" s="26">
        <f t="shared" si="22"/>
        <v>0</v>
      </c>
      <c r="I25" s="28">
        <v>4.28</v>
      </c>
      <c r="J25" s="25">
        <v>4.21</v>
      </c>
      <c r="K25" s="29">
        <f t="shared" si="23"/>
        <v>0</v>
      </c>
      <c r="L25" s="30">
        <v>4.25</v>
      </c>
      <c r="M25" s="25">
        <v>4.18</v>
      </c>
      <c r="N25" s="26">
        <f t="shared" si="24"/>
        <v>0</v>
      </c>
      <c r="O25" s="27">
        <v>4.09</v>
      </c>
      <c r="P25" s="25">
        <v>4.03</v>
      </c>
      <c r="Q25" s="31">
        <f t="shared" si="25"/>
        <v>0</v>
      </c>
      <c r="R25" s="27">
        <v>3.27</v>
      </c>
      <c r="S25" s="25">
        <v>3.17</v>
      </c>
      <c r="T25" s="26">
        <f t="shared" si="26"/>
        <v>0</v>
      </c>
      <c r="U25" s="27">
        <v>1.98</v>
      </c>
      <c r="V25" s="25">
        <v>1.94</v>
      </c>
      <c r="W25" s="26">
        <f t="shared" si="27"/>
        <v>0</v>
      </c>
      <c r="X25" s="27">
        <v>1.77</v>
      </c>
      <c r="Y25" s="25">
        <v>1.75</v>
      </c>
      <c r="Z25" s="26">
        <f t="shared" si="28"/>
        <v>0</v>
      </c>
      <c r="AA25" s="27">
        <v>0.46</v>
      </c>
      <c r="AB25" s="32">
        <v>0.46</v>
      </c>
      <c r="AC25" s="33">
        <f t="shared" si="29"/>
        <v>0</v>
      </c>
      <c r="AD25" s="30">
        <v>0</v>
      </c>
      <c r="AE25" s="25">
        <v>0</v>
      </c>
      <c r="AF25" s="33">
        <v>0</v>
      </c>
    </row>
    <row r="26" spans="1:32" ht="15" customHeight="1">
      <c r="A26" s="8">
        <f t="shared" si="0"/>
        <v>41591</v>
      </c>
      <c r="B26" s="9">
        <f t="shared" si="30"/>
        <v>41597</v>
      </c>
      <c r="C26" s="24">
        <v>4.5</v>
      </c>
      <c r="D26" s="25">
        <v>4.48</v>
      </c>
      <c r="E26" s="26">
        <f aca="true" t="shared" si="31" ref="E26:E31">IF(MIN(C26,D26)&lt;C$5,C$5-MIN(C26,D26),0)</f>
        <v>0</v>
      </c>
      <c r="F26" s="27">
        <v>4.42</v>
      </c>
      <c r="G26" s="25">
        <v>4.36</v>
      </c>
      <c r="H26" s="26">
        <f aca="true" t="shared" si="32" ref="H26:H31">IF(MIN(F26,G26)&lt;F$5,F$5-MIN(F26,G26),0)</f>
        <v>0</v>
      </c>
      <c r="I26" s="28">
        <v>4.3</v>
      </c>
      <c r="J26" s="25">
        <v>4.24</v>
      </c>
      <c r="K26" s="29">
        <f aca="true" t="shared" si="33" ref="K26:K31">IF(MIN(I26,J26)&lt;I$5,I$5-MIN(I26,J26),0)</f>
        <v>0</v>
      </c>
      <c r="L26" s="30">
        <v>4.27</v>
      </c>
      <c r="M26" s="25">
        <v>4.21</v>
      </c>
      <c r="N26" s="26">
        <f aca="true" t="shared" si="34" ref="N26:N31">IF(MIN(L26,M26)&lt;L$5,L$5-MIN(L26,M26),0)</f>
        <v>0</v>
      </c>
      <c r="O26" s="27">
        <v>4.09</v>
      </c>
      <c r="P26" s="25">
        <v>4.08</v>
      </c>
      <c r="Q26" s="31">
        <f aca="true" t="shared" si="35" ref="Q26:Q31">IF(MIN(O26,P26)&lt;O$5,O$5-MIN(O26,P26),0)</f>
        <v>0</v>
      </c>
      <c r="R26" s="27">
        <v>3.29</v>
      </c>
      <c r="S26" s="25">
        <v>3.23</v>
      </c>
      <c r="T26" s="26">
        <f aca="true" t="shared" si="36" ref="T26:T31">IF(MIN(R26,S26)&lt;R$5,R$5-MIN(R26,S26),0)</f>
        <v>0</v>
      </c>
      <c r="U26" s="27">
        <v>1.99</v>
      </c>
      <c r="V26" s="25">
        <v>1.96</v>
      </c>
      <c r="W26" s="26">
        <f aca="true" t="shared" si="37" ref="W26:W31">IF(MIN(U26,V26)&lt;U$5,U$5-MIN(U26,V26),0)</f>
        <v>0</v>
      </c>
      <c r="X26" s="27">
        <v>1.77</v>
      </c>
      <c r="Y26" s="25">
        <v>1.78</v>
      </c>
      <c r="Z26" s="26">
        <f aca="true" t="shared" si="38" ref="Z26:Z31">IF(MIN(X26,Y26)&lt;X$5,X$5-MIN(X26,Y26),0)</f>
        <v>0</v>
      </c>
      <c r="AA26" s="27">
        <v>0.46</v>
      </c>
      <c r="AB26" s="32">
        <v>0.46</v>
      </c>
      <c r="AC26" s="33">
        <f aca="true" t="shared" si="39" ref="AC26:AC31">IF(MIN(AA26,AB26)&lt;AA$5,AA$5-MIN(AA26,AB26),0)</f>
        <v>0</v>
      </c>
      <c r="AD26" s="30">
        <v>0</v>
      </c>
      <c r="AE26" s="25">
        <v>0</v>
      </c>
      <c r="AF26" s="33">
        <v>0</v>
      </c>
    </row>
    <row r="27" spans="1:32" ht="15" customHeight="1">
      <c r="A27" s="8">
        <f t="shared" si="0"/>
        <v>41584</v>
      </c>
      <c r="B27" s="9">
        <f t="shared" si="30"/>
        <v>41590</v>
      </c>
      <c r="C27" s="24">
        <v>4.5</v>
      </c>
      <c r="D27" s="25">
        <v>4.44</v>
      </c>
      <c r="E27" s="26">
        <f t="shared" si="31"/>
        <v>0</v>
      </c>
      <c r="F27" s="27">
        <v>4.41</v>
      </c>
      <c r="G27" s="25">
        <v>4.36</v>
      </c>
      <c r="H27" s="26">
        <f t="shared" si="32"/>
        <v>0</v>
      </c>
      <c r="I27" s="28">
        <v>4.29</v>
      </c>
      <c r="J27" s="25">
        <v>4.22</v>
      </c>
      <c r="K27" s="29">
        <f t="shared" si="33"/>
        <v>0</v>
      </c>
      <c r="L27" s="30">
        <v>4.26</v>
      </c>
      <c r="M27" s="25">
        <v>4.19</v>
      </c>
      <c r="N27" s="26">
        <f t="shared" si="34"/>
        <v>0</v>
      </c>
      <c r="O27" s="27">
        <v>4.08</v>
      </c>
      <c r="P27" s="25">
        <v>4.08</v>
      </c>
      <c r="Q27" s="31">
        <f t="shared" si="35"/>
        <v>0</v>
      </c>
      <c r="R27" s="27">
        <v>3.29</v>
      </c>
      <c r="S27" s="25">
        <v>3.26</v>
      </c>
      <c r="T27" s="26">
        <f t="shared" si="36"/>
        <v>0</v>
      </c>
      <c r="U27" s="27">
        <v>1.98</v>
      </c>
      <c r="V27" s="25">
        <v>1.98</v>
      </c>
      <c r="W27" s="26">
        <f t="shared" si="37"/>
        <v>0</v>
      </c>
      <c r="X27" s="27">
        <v>1.75</v>
      </c>
      <c r="Y27" s="25">
        <v>1.77</v>
      </c>
      <c r="Z27" s="26">
        <f t="shared" si="38"/>
        <v>0</v>
      </c>
      <c r="AA27" s="27">
        <v>0.46</v>
      </c>
      <c r="AB27" s="32">
        <v>0.46</v>
      </c>
      <c r="AC27" s="33">
        <f t="shared" si="39"/>
        <v>0</v>
      </c>
      <c r="AD27" s="30">
        <v>0</v>
      </c>
      <c r="AE27" s="25">
        <v>0</v>
      </c>
      <c r="AF27" s="33">
        <v>0</v>
      </c>
    </row>
    <row r="28" spans="1:32" ht="15" customHeight="1">
      <c r="A28" s="8">
        <f t="shared" si="0"/>
        <v>41577</v>
      </c>
      <c r="B28" s="9">
        <f t="shared" si="30"/>
        <v>41583</v>
      </c>
      <c r="C28" s="24">
        <v>4.48</v>
      </c>
      <c r="D28" s="25">
        <v>4.48</v>
      </c>
      <c r="E28" s="26">
        <f t="shared" si="31"/>
        <v>0</v>
      </c>
      <c r="F28" s="27">
        <v>4.39</v>
      </c>
      <c r="G28" s="25">
        <v>4.38</v>
      </c>
      <c r="H28" s="26">
        <f t="shared" si="32"/>
        <v>0</v>
      </c>
      <c r="I28" s="28">
        <v>4.26</v>
      </c>
      <c r="J28" s="25">
        <v>4.27</v>
      </c>
      <c r="K28" s="29">
        <f t="shared" si="33"/>
        <v>0</v>
      </c>
      <c r="L28" s="30">
        <v>4.22</v>
      </c>
      <c r="M28" s="25">
        <v>4.23</v>
      </c>
      <c r="N28" s="26">
        <f t="shared" si="34"/>
        <v>0</v>
      </c>
      <c r="O28" s="27">
        <v>4.05</v>
      </c>
      <c r="P28" s="25">
        <v>4.11</v>
      </c>
      <c r="Q28" s="31">
        <f t="shared" si="35"/>
        <v>0</v>
      </c>
      <c r="R28" s="27">
        <v>3.29</v>
      </c>
      <c r="S28" s="25">
        <v>3.3</v>
      </c>
      <c r="T28" s="26">
        <f t="shared" si="36"/>
        <v>0</v>
      </c>
      <c r="U28" s="27">
        <v>1.98</v>
      </c>
      <c r="V28" s="25">
        <v>2</v>
      </c>
      <c r="W28" s="26">
        <f t="shared" si="37"/>
        <v>0</v>
      </c>
      <c r="X28" s="27">
        <v>1.74</v>
      </c>
      <c r="Y28" s="25">
        <v>1.76</v>
      </c>
      <c r="Z28" s="26">
        <f t="shared" si="38"/>
        <v>0</v>
      </c>
      <c r="AA28" s="27">
        <v>0.46</v>
      </c>
      <c r="AB28" s="32">
        <v>0.46</v>
      </c>
      <c r="AC28" s="33">
        <f t="shared" si="39"/>
        <v>0</v>
      </c>
      <c r="AD28" s="30">
        <v>0</v>
      </c>
      <c r="AE28" s="25">
        <v>0</v>
      </c>
      <c r="AF28" s="33">
        <v>0</v>
      </c>
    </row>
    <row r="29" spans="1:32" ht="15" customHeight="1">
      <c r="A29" s="8">
        <f t="shared" si="0"/>
        <v>41570</v>
      </c>
      <c r="B29" s="9">
        <f t="shared" si="30"/>
        <v>41576</v>
      </c>
      <c r="C29" s="24">
        <v>4.44</v>
      </c>
      <c r="D29" s="25">
        <v>4.56</v>
      </c>
      <c r="E29" s="26">
        <f t="shared" si="31"/>
        <v>0</v>
      </c>
      <c r="F29" s="27">
        <v>4.32</v>
      </c>
      <c r="G29" s="25">
        <v>4.48</v>
      </c>
      <c r="H29" s="26">
        <f t="shared" si="32"/>
        <v>0</v>
      </c>
      <c r="I29" s="28">
        <v>4.19</v>
      </c>
      <c r="J29" s="25">
        <v>4.36</v>
      </c>
      <c r="K29" s="29">
        <f t="shared" si="33"/>
        <v>0</v>
      </c>
      <c r="L29" s="30">
        <v>4.13</v>
      </c>
      <c r="M29" s="25">
        <v>4.34</v>
      </c>
      <c r="N29" s="26">
        <f t="shared" si="34"/>
        <v>0</v>
      </c>
      <c r="O29" s="27">
        <v>4.01</v>
      </c>
      <c r="P29" s="25">
        <v>4.1</v>
      </c>
      <c r="Q29" s="31">
        <f t="shared" si="35"/>
        <v>0</v>
      </c>
      <c r="R29" s="27">
        <v>3.29</v>
      </c>
      <c r="S29" s="25">
        <v>3.3</v>
      </c>
      <c r="T29" s="26">
        <f t="shared" si="36"/>
        <v>0</v>
      </c>
      <c r="U29" s="27">
        <v>1.99</v>
      </c>
      <c r="V29" s="25">
        <v>1.99</v>
      </c>
      <c r="W29" s="26">
        <f t="shared" si="37"/>
        <v>0</v>
      </c>
      <c r="X29" s="27">
        <v>1.74</v>
      </c>
      <c r="Y29" s="25">
        <v>1.76</v>
      </c>
      <c r="Z29" s="26">
        <f t="shared" si="38"/>
        <v>0</v>
      </c>
      <c r="AA29" s="27">
        <v>0.46</v>
      </c>
      <c r="AB29" s="32">
        <v>0.46</v>
      </c>
      <c r="AC29" s="33">
        <f t="shared" si="39"/>
        <v>0</v>
      </c>
      <c r="AD29" s="30">
        <v>0</v>
      </c>
      <c r="AE29" s="25">
        <v>0</v>
      </c>
      <c r="AF29" s="33">
        <v>0</v>
      </c>
    </row>
    <row r="30" spans="1:32" ht="15" customHeight="1">
      <c r="A30" s="8">
        <f t="shared" si="0"/>
        <v>41563</v>
      </c>
      <c r="B30" s="9">
        <f t="shared" si="30"/>
        <v>41569</v>
      </c>
      <c r="C30" s="24">
        <v>4.41</v>
      </c>
      <c r="D30" s="25">
        <v>4.56</v>
      </c>
      <c r="E30" s="26">
        <f t="shared" si="31"/>
        <v>0</v>
      </c>
      <c r="F30" s="27">
        <v>4.27</v>
      </c>
      <c r="G30" s="25">
        <v>4.48</v>
      </c>
      <c r="H30" s="26">
        <f t="shared" si="32"/>
        <v>0</v>
      </c>
      <c r="I30" s="28">
        <v>4.12</v>
      </c>
      <c r="J30" s="25">
        <v>4.36</v>
      </c>
      <c r="K30" s="29">
        <f t="shared" si="33"/>
        <v>0</v>
      </c>
      <c r="L30" s="30">
        <v>4.05</v>
      </c>
      <c r="M30" s="25">
        <v>4.34</v>
      </c>
      <c r="N30" s="26">
        <f t="shared" si="34"/>
        <v>0</v>
      </c>
      <c r="O30" s="27">
        <v>3.96</v>
      </c>
      <c r="P30" s="25">
        <v>4.1</v>
      </c>
      <c r="Q30" s="31">
        <f t="shared" si="35"/>
        <v>0</v>
      </c>
      <c r="R30" s="27">
        <v>3.28</v>
      </c>
      <c r="S30" s="25">
        <v>3.3</v>
      </c>
      <c r="T30" s="26">
        <f t="shared" si="36"/>
        <v>0</v>
      </c>
      <c r="U30" s="27">
        <v>2.01</v>
      </c>
      <c r="V30" s="25">
        <v>1.99</v>
      </c>
      <c r="W30" s="26">
        <f t="shared" si="37"/>
        <v>0</v>
      </c>
      <c r="X30" s="27">
        <v>1.75</v>
      </c>
      <c r="Y30" s="25">
        <v>1.76</v>
      </c>
      <c r="Z30" s="26">
        <f t="shared" si="38"/>
        <v>0</v>
      </c>
      <c r="AA30" s="27">
        <v>0.46</v>
      </c>
      <c r="AB30" s="32">
        <v>0.46</v>
      </c>
      <c r="AC30" s="33">
        <f t="shared" si="39"/>
        <v>0</v>
      </c>
      <c r="AD30" s="30">
        <v>0</v>
      </c>
      <c r="AE30" s="25">
        <v>0</v>
      </c>
      <c r="AF30" s="33">
        <v>0</v>
      </c>
    </row>
    <row r="31" spans="1:32" ht="15" customHeight="1">
      <c r="A31" s="8">
        <f t="shared" si="0"/>
        <v>41556</v>
      </c>
      <c r="B31" s="9">
        <f t="shared" si="30"/>
        <v>41562</v>
      </c>
      <c r="C31" s="24">
        <v>4.41</v>
      </c>
      <c r="D31" s="25">
        <v>4.43</v>
      </c>
      <c r="E31" s="26">
        <f t="shared" si="31"/>
        <v>0</v>
      </c>
      <c r="F31" s="27">
        <v>4.25</v>
      </c>
      <c r="G31" s="25">
        <v>4.32</v>
      </c>
      <c r="H31" s="26">
        <f t="shared" si="32"/>
        <v>0</v>
      </c>
      <c r="I31" s="28">
        <v>4.1</v>
      </c>
      <c r="J31" s="25">
        <v>4.19</v>
      </c>
      <c r="K31" s="29">
        <f t="shared" si="33"/>
        <v>0</v>
      </c>
      <c r="L31" s="30">
        <v>4.01</v>
      </c>
      <c r="M31" s="25">
        <v>4.14</v>
      </c>
      <c r="N31" s="26">
        <f t="shared" si="34"/>
        <v>0</v>
      </c>
      <c r="O31" s="27">
        <v>3.93</v>
      </c>
      <c r="P31" s="25">
        <v>4.02</v>
      </c>
      <c r="Q31" s="31">
        <f t="shared" si="35"/>
        <v>0</v>
      </c>
      <c r="R31" s="27">
        <v>3.26</v>
      </c>
      <c r="S31" s="25">
        <v>3.28</v>
      </c>
      <c r="T31" s="26">
        <f t="shared" si="36"/>
        <v>0</v>
      </c>
      <c r="U31" s="27">
        <v>2.03</v>
      </c>
      <c r="V31" s="25">
        <v>1.94</v>
      </c>
      <c r="W31" s="26">
        <f t="shared" si="37"/>
        <v>0</v>
      </c>
      <c r="X31" s="27">
        <v>1.76</v>
      </c>
      <c r="Y31" s="25">
        <v>1.72</v>
      </c>
      <c r="Z31" s="26">
        <f t="shared" si="38"/>
        <v>0</v>
      </c>
      <c r="AA31" s="27">
        <v>0.46</v>
      </c>
      <c r="AB31" s="32">
        <v>0.46</v>
      </c>
      <c r="AC31" s="33">
        <f t="shared" si="39"/>
        <v>0</v>
      </c>
      <c r="AD31" s="30">
        <v>0</v>
      </c>
      <c r="AE31" s="25">
        <v>0</v>
      </c>
      <c r="AF31" s="33">
        <v>0</v>
      </c>
    </row>
    <row r="32" spans="1:32" ht="15" customHeight="1">
      <c r="A32" s="8">
        <f t="shared" si="0"/>
        <v>41549</v>
      </c>
      <c r="B32" s="9">
        <f t="shared" si="30"/>
        <v>41555</v>
      </c>
      <c r="C32" s="24"/>
      <c r="D32" s="25"/>
      <c r="E32" s="26"/>
      <c r="F32" s="27"/>
      <c r="G32" s="25"/>
      <c r="H32" s="26"/>
      <c r="I32" s="28"/>
      <c r="J32" s="25"/>
      <c r="K32" s="29"/>
      <c r="L32" s="68" t="s">
        <v>28</v>
      </c>
      <c r="M32" s="51"/>
      <c r="N32" s="51"/>
      <c r="O32" s="51"/>
      <c r="P32" s="51"/>
      <c r="Q32" s="57"/>
      <c r="R32" s="27"/>
      <c r="S32" s="25"/>
      <c r="T32" s="26"/>
      <c r="U32" s="27"/>
      <c r="V32" s="25"/>
      <c r="W32" s="26"/>
      <c r="X32" s="27"/>
      <c r="Y32" s="25"/>
      <c r="Z32" s="26"/>
      <c r="AA32" s="27"/>
      <c r="AB32" s="32"/>
      <c r="AC32" s="33"/>
      <c r="AD32" s="30"/>
      <c r="AE32" s="25"/>
      <c r="AF32" s="33"/>
    </row>
    <row r="33" spans="1:32" ht="15" customHeight="1">
      <c r="A33" s="8">
        <f t="shared" si="0"/>
        <v>41542</v>
      </c>
      <c r="B33" s="9">
        <f t="shared" si="30"/>
        <v>41548</v>
      </c>
      <c r="C33" s="24">
        <v>4.25</v>
      </c>
      <c r="D33" s="25">
        <v>4.4</v>
      </c>
      <c r="E33" s="26">
        <f>IF(MIN(C33,D33)&lt;C$5,C$5-MIN(C33,D33),0)</f>
        <v>0</v>
      </c>
      <c r="F33" s="27">
        <v>4.05</v>
      </c>
      <c r="G33" s="25">
        <v>4.2</v>
      </c>
      <c r="H33" s="26">
        <f>IF(MIN(F33,G33)&lt;F$5,F$5-MIN(F33,G33),0)</f>
        <v>0</v>
      </c>
      <c r="I33" s="28">
        <v>3.89</v>
      </c>
      <c r="J33" s="25">
        <v>4.04</v>
      </c>
      <c r="K33" s="29">
        <f>IF(MIN(I33,J33)&lt;I$5,I$5-MIN(I33,J33),0)</f>
        <v>0</v>
      </c>
      <c r="L33" s="30">
        <v>3.8</v>
      </c>
      <c r="M33" s="25">
        <v>3.95</v>
      </c>
      <c r="N33" s="26">
        <f>IF(MIN(L33,M33)&lt;L$5,L$5-MIN(L33,M33),0)</f>
        <v>0</v>
      </c>
      <c r="O33" s="27">
        <v>3.8</v>
      </c>
      <c r="P33" s="25">
        <v>3.93</v>
      </c>
      <c r="Q33" s="31">
        <f>IF(MIN(O33,P33)&lt;O$5,O$5-MIN(O33,P33),0)</f>
        <v>0</v>
      </c>
      <c r="R33" s="27">
        <v>3.17</v>
      </c>
      <c r="S33" s="25">
        <v>3.31</v>
      </c>
      <c r="T33" s="26">
        <f>IF(MIN(R33,S33)&lt;R$5,R$5-MIN(R33,S33),0)</f>
        <v>0</v>
      </c>
      <c r="U33" s="27">
        <v>1.98</v>
      </c>
      <c r="V33" s="25">
        <v>2.04</v>
      </c>
      <c r="W33" s="26">
        <f>IF(MIN(U33,V33)&lt;U$5,U$5-MIN(U33,V33),0)</f>
        <v>0</v>
      </c>
      <c r="X33" s="27">
        <v>1.71</v>
      </c>
      <c r="Y33" s="25">
        <v>1.76</v>
      </c>
      <c r="Z33" s="26">
        <f>IF(MIN(X33,Y33)&lt;X$5,X$5-MIN(X33,Y33),0)</f>
        <v>0</v>
      </c>
      <c r="AA33" s="27">
        <v>0.46</v>
      </c>
      <c r="AB33" s="32">
        <v>0.46</v>
      </c>
      <c r="AC33" s="33">
        <f>IF(MIN(AA33,AB33)&lt;AA$5,AA$5-MIN(AA33,AB33),0)</f>
        <v>0</v>
      </c>
      <c r="AD33" s="30">
        <v>0</v>
      </c>
      <c r="AE33" s="25">
        <v>0</v>
      </c>
      <c r="AF33" s="33">
        <v>0</v>
      </c>
    </row>
    <row r="34" spans="1:32" ht="15" customHeight="1">
      <c r="A34" s="8">
        <f t="shared" si="0"/>
        <v>41535</v>
      </c>
      <c r="B34" s="9">
        <f t="shared" si="30"/>
        <v>41541</v>
      </c>
      <c r="C34" s="24">
        <v>4.17</v>
      </c>
      <c r="D34" s="25">
        <v>4.38</v>
      </c>
      <c r="E34" s="26">
        <f>IF(MIN(C34,D34)&lt;C$5,C$5-MIN(C34,D34),0)</f>
        <v>0</v>
      </c>
      <c r="F34" s="27">
        <v>3.95</v>
      </c>
      <c r="G34" s="25">
        <v>4.21</v>
      </c>
      <c r="H34" s="26">
        <f>IF(MIN(F34,G34)&lt;F$5,F$5-MIN(F34,G34),0)</f>
        <v>0</v>
      </c>
      <c r="I34" s="28">
        <v>3.8</v>
      </c>
      <c r="J34" s="25">
        <v>4.04</v>
      </c>
      <c r="K34" s="29">
        <f>IF(MIN(I34,J34)&lt;I$5,I$5-MIN(I34,J34),0)</f>
        <v>0</v>
      </c>
      <c r="L34" s="30">
        <v>3.72</v>
      </c>
      <c r="M34" s="25">
        <v>3.96</v>
      </c>
      <c r="N34" s="26">
        <f>IF(MIN(L34,M34)&lt;L$5,L$5-MIN(L34,M34),0)</f>
        <v>0</v>
      </c>
      <c r="O34" s="27">
        <v>3.76</v>
      </c>
      <c r="P34" s="25">
        <v>3.91</v>
      </c>
      <c r="Q34" s="31">
        <f>IF(MIN(O34,P34)&lt;O$5,O$5-MIN(O34,P34),0)</f>
        <v>0</v>
      </c>
      <c r="R34" s="27">
        <v>3.14</v>
      </c>
      <c r="S34" s="25">
        <v>3.26</v>
      </c>
      <c r="T34" s="26">
        <f>IF(MIN(R34,S34)&lt;R$5,R$5-MIN(R34,S34),0)</f>
        <v>0</v>
      </c>
      <c r="U34" s="27">
        <v>1.95</v>
      </c>
      <c r="V34" s="25">
        <v>2.07</v>
      </c>
      <c r="W34" s="26">
        <f>IF(MIN(U34,V34)&lt;U$5,U$5-MIN(U34,V34),0)</f>
        <v>0</v>
      </c>
      <c r="X34" s="27">
        <v>1.68</v>
      </c>
      <c r="Y34" s="25">
        <v>1.79</v>
      </c>
      <c r="Z34" s="26">
        <f>IF(MIN(X34,Y34)&lt;X$5,X$5-MIN(X34,Y34),0)</f>
        <v>0</v>
      </c>
      <c r="AA34" s="27">
        <v>0.46</v>
      </c>
      <c r="AB34" s="32">
        <v>0.46</v>
      </c>
      <c r="AC34" s="33">
        <f>IF(MIN(AA34,AB34)&lt;AA$5,AA$5-MIN(AA34,AB34),0)</f>
        <v>0</v>
      </c>
      <c r="AD34" s="30">
        <v>0</v>
      </c>
      <c r="AE34" s="25">
        <v>0</v>
      </c>
      <c r="AF34" s="33">
        <v>0</v>
      </c>
    </row>
    <row r="35" spans="1:32" ht="15" customHeight="1">
      <c r="A35" s="8">
        <f t="shared" si="0"/>
        <v>41528</v>
      </c>
      <c r="B35" s="9">
        <f t="shared" si="30"/>
        <v>41534</v>
      </c>
      <c r="C35" s="24">
        <v>4.06</v>
      </c>
      <c r="D35" s="25">
        <v>4.52</v>
      </c>
      <c r="E35" s="26">
        <f>IF(MIN(C35,D35)&lt;C$5,C$5-MIN(C35,D35),0)</f>
        <v>0</v>
      </c>
      <c r="F35" s="27">
        <v>3.82</v>
      </c>
      <c r="G35" s="25">
        <v>4.36</v>
      </c>
      <c r="H35" s="26">
        <f>IF(MIN(F35,G35)&lt;F$5,F$5-MIN(F35,G35),0)</f>
        <v>0</v>
      </c>
      <c r="I35" s="28">
        <v>3.67</v>
      </c>
      <c r="J35" s="25">
        <v>4.2</v>
      </c>
      <c r="K35" s="29">
        <f>IF(MIN(I35,J35)&lt;I$5,I$5-MIN(I35,J35),0)</f>
        <v>0</v>
      </c>
      <c r="L35" s="30">
        <v>3.61</v>
      </c>
      <c r="M35" s="25">
        <v>4.08</v>
      </c>
      <c r="N35" s="26">
        <f>IF(MIN(L35,M35)&lt;L$5,L$5-MIN(L35,M35),0)</f>
        <v>0</v>
      </c>
      <c r="O35" s="27">
        <v>3.7</v>
      </c>
      <c r="P35" s="25">
        <v>3.96</v>
      </c>
      <c r="Q35" s="31">
        <f>IF(MIN(O35,P35)&lt;O$5,O$5-MIN(O35,P35),0)</f>
        <v>0</v>
      </c>
      <c r="R35" s="27">
        <v>3.12</v>
      </c>
      <c r="S35" s="25">
        <v>3.22</v>
      </c>
      <c r="T35" s="26">
        <f>IF(MIN(R35,S35)&lt;R$5,R$5-MIN(R35,S35),0)</f>
        <v>0</v>
      </c>
      <c r="U35" s="27">
        <v>1.92</v>
      </c>
      <c r="V35" s="25">
        <v>2.05</v>
      </c>
      <c r="W35" s="26">
        <f>IF(MIN(U35,V35)&lt;U$5,U$5-MIN(U35,V35),0)</f>
        <v>0</v>
      </c>
      <c r="X35" s="27">
        <v>1.64</v>
      </c>
      <c r="Y35" s="25">
        <v>1.79</v>
      </c>
      <c r="Z35" s="26">
        <f>IF(MIN(X35,Y35)&lt;X$5,X$5-MIN(X35,Y35),0)</f>
        <v>0</v>
      </c>
      <c r="AA35" s="27">
        <v>0.46</v>
      </c>
      <c r="AB35" s="32">
        <v>0.46</v>
      </c>
      <c r="AC35" s="33">
        <f>IF(MIN(AA35,AB35)&lt;AA$5,AA$5-MIN(AA35,AB35),0)</f>
        <v>0</v>
      </c>
      <c r="AD35" s="30">
        <v>0</v>
      </c>
      <c r="AE35" s="25">
        <v>0</v>
      </c>
      <c r="AF35" s="33">
        <v>0</v>
      </c>
    </row>
    <row r="36" spans="1:32" ht="15" customHeight="1">
      <c r="A36" s="8">
        <f t="shared" si="0"/>
        <v>41521</v>
      </c>
      <c r="B36" s="9">
        <f t="shared" si="30"/>
        <v>41527</v>
      </c>
      <c r="C36" s="24">
        <v>4.01</v>
      </c>
      <c r="D36" s="25">
        <v>4.19</v>
      </c>
      <c r="E36" s="26">
        <f aca="true" t="shared" si="40" ref="E36:E41">IF(MIN(C36,D36)&lt;C$5,C$5-MIN(C36,D36),0)</f>
        <v>0</v>
      </c>
      <c r="F36" s="27">
        <v>3.78</v>
      </c>
      <c r="G36" s="25">
        <v>3.93</v>
      </c>
      <c r="H36" s="26">
        <f aca="true" t="shared" si="41" ref="H36:H41">IF(MIN(F36,G36)&lt;F$5,F$5-MIN(F36,G36),0)</f>
        <v>0</v>
      </c>
      <c r="I36" s="28">
        <v>3.64</v>
      </c>
      <c r="J36" s="25">
        <v>3.8</v>
      </c>
      <c r="K36" s="29">
        <f aca="true" t="shared" si="42" ref="K36:K41">IF(MIN(I36,J36)&lt;I$5,I$5-MIN(I36,J36),0)</f>
        <v>0</v>
      </c>
      <c r="L36" s="30">
        <v>3.61</v>
      </c>
      <c r="M36" s="25">
        <v>3.69</v>
      </c>
      <c r="N36" s="26">
        <f aca="true" t="shared" si="43" ref="N36:N41">IF(MIN(L36,M36)&lt;L$5,L$5-MIN(L36,M36),0)</f>
        <v>0</v>
      </c>
      <c r="O36" s="27">
        <v>3.71</v>
      </c>
      <c r="P36" s="25">
        <v>3.72</v>
      </c>
      <c r="Q36" s="31">
        <f aca="true" t="shared" si="44" ref="Q36:Q41">IF(MIN(O36,P36)&lt;O$5,O$5-MIN(O36,P36),0)</f>
        <v>0</v>
      </c>
      <c r="R36" s="27">
        <v>3.13</v>
      </c>
      <c r="S36" s="25">
        <v>3.13</v>
      </c>
      <c r="T36" s="26">
        <f aca="true" t="shared" si="45" ref="T36:T41">IF(MIN(R36,S36)&lt;R$5,R$5-MIN(R36,S36),0)</f>
        <v>0</v>
      </c>
      <c r="U36" s="27">
        <v>1.92</v>
      </c>
      <c r="V36" s="25">
        <v>1.94</v>
      </c>
      <c r="W36" s="26">
        <f aca="true" t="shared" si="46" ref="W36:W41">IF(MIN(U36,V36)&lt;U$5,U$5-MIN(U36,V36),0)</f>
        <v>0</v>
      </c>
      <c r="X36" s="27">
        <v>1.64</v>
      </c>
      <c r="Y36" s="25">
        <v>1.65</v>
      </c>
      <c r="Z36" s="26">
        <f aca="true" t="shared" si="47" ref="Z36:Z41">IF(MIN(X36,Y36)&lt;X$5,X$5-MIN(X36,Y36),0)</f>
        <v>0</v>
      </c>
      <c r="AA36" s="27">
        <v>0.46</v>
      </c>
      <c r="AB36" s="32">
        <v>0.46</v>
      </c>
      <c r="AC36" s="33">
        <f aca="true" t="shared" si="48" ref="AC36:AC41">IF(MIN(AA36,AB36)&lt;AA$5,AA$5-MIN(AA36,AB36),0)</f>
        <v>0</v>
      </c>
      <c r="AD36" s="30">
        <v>0</v>
      </c>
      <c r="AE36" s="25">
        <v>0</v>
      </c>
      <c r="AF36" s="33">
        <v>0</v>
      </c>
    </row>
    <row r="37" spans="1:32" ht="15" customHeight="1">
      <c r="A37" s="8">
        <f t="shared" si="0"/>
        <v>41514</v>
      </c>
      <c r="B37" s="9">
        <f t="shared" si="30"/>
        <v>41520</v>
      </c>
      <c r="C37" s="24">
        <v>4</v>
      </c>
      <c r="D37" s="25">
        <v>4</v>
      </c>
      <c r="E37" s="26">
        <f t="shared" si="40"/>
        <v>0</v>
      </c>
      <c r="F37" s="27">
        <v>3.78</v>
      </c>
      <c r="G37" s="25">
        <v>3.76</v>
      </c>
      <c r="H37" s="26">
        <f t="shared" si="41"/>
        <v>0</v>
      </c>
      <c r="I37" s="28">
        <v>3.66</v>
      </c>
      <c r="J37" s="25">
        <v>3.6</v>
      </c>
      <c r="K37" s="29">
        <f t="shared" si="42"/>
        <v>0</v>
      </c>
      <c r="L37" s="30">
        <v>3.63</v>
      </c>
      <c r="M37" s="25">
        <v>3.54</v>
      </c>
      <c r="N37" s="26">
        <f t="shared" si="43"/>
        <v>0</v>
      </c>
      <c r="O37" s="27">
        <v>3.74</v>
      </c>
      <c r="P37" s="25">
        <v>3.64</v>
      </c>
      <c r="Q37" s="31">
        <f t="shared" si="44"/>
        <v>0</v>
      </c>
      <c r="R37" s="27">
        <v>3.15</v>
      </c>
      <c r="S37" s="25">
        <v>3.09</v>
      </c>
      <c r="T37" s="26">
        <f t="shared" si="45"/>
        <v>0</v>
      </c>
      <c r="U37" s="27">
        <v>1.93</v>
      </c>
      <c r="V37" s="25">
        <v>1.9</v>
      </c>
      <c r="W37" s="26">
        <f t="shared" si="46"/>
        <v>0</v>
      </c>
      <c r="X37" s="27">
        <v>1.63</v>
      </c>
      <c r="Y37" s="25">
        <v>1.64</v>
      </c>
      <c r="Z37" s="26">
        <f t="shared" si="47"/>
        <v>0</v>
      </c>
      <c r="AA37" s="27">
        <v>0.46</v>
      </c>
      <c r="AB37" s="32">
        <v>0.46</v>
      </c>
      <c r="AC37" s="33">
        <f t="shared" si="48"/>
        <v>0</v>
      </c>
      <c r="AD37" s="30">
        <v>0</v>
      </c>
      <c r="AE37" s="25">
        <v>0</v>
      </c>
      <c r="AF37" s="33">
        <v>0</v>
      </c>
    </row>
    <row r="38" spans="1:32" ht="15" customHeight="1">
      <c r="A38" s="8">
        <f t="shared" si="0"/>
        <v>41507</v>
      </c>
      <c r="B38" s="9">
        <f t="shared" si="30"/>
        <v>41513</v>
      </c>
      <c r="C38" s="24">
        <v>3.99</v>
      </c>
      <c r="D38" s="25">
        <v>4</v>
      </c>
      <c r="E38" s="26">
        <f t="shared" si="40"/>
        <v>0</v>
      </c>
      <c r="F38" s="27">
        <v>3.77</v>
      </c>
      <c r="G38" s="25">
        <v>3.8</v>
      </c>
      <c r="H38" s="26">
        <f t="shared" si="41"/>
        <v>0</v>
      </c>
      <c r="I38" s="28">
        <v>3.66</v>
      </c>
      <c r="J38" s="25">
        <v>3.63</v>
      </c>
      <c r="K38" s="29">
        <f t="shared" si="42"/>
        <v>0</v>
      </c>
      <c r="L38" s="30">
        <v>3.65</v>
      </c>
      <c r="M38" s="25">
        <v>3.58</v>
      </c>
      <c r="N38" s="26">
        <f t="shared" si="43"/>
        <v>0</v>
      </c>
      <c r="O38" s="27">
        <v>3.75</v>
      </c>
      <c r="P38" s="25">
        <v>3.71</v>
      </c>
      <c r="Q38" s="31">
        <f t="shared" si="44"/>
        <v>0</v>
      </c>
      <c r="R38" s="27">
        <v>3.16</v>
      </c>
      <c r="S38" s="25">
        <v>3.12</v>
      </c>
      <c r="T38" s="26">
        <f t="shared" si="45"/>
        <v>0</v>
      </c>
      <c r="U38" s="27">
        <v>1.94</v>
      </c>
      <c r="V38" s="25">
        <v>1.91</v>
      </c>
      <c r="W38" s="26">
        <f t="shared" si="46"/>
        <v>0</v>
      </c>
      <c r="X38" s="27">
        <v>1.63</v>
      </c>
      <c r="Y38" s="25">
        <v>1.64</v>
      </c>
      <c r="Z38" s="26">
        <f t="shared" si="47"/>
        <v>0</v>
      </c>
      <c r="AA38" s="27">
        <v>0.46</v>
      </c>
      <c r="AB38" s="32">
        <v>0.46</v>
      </c>
      <c r="AC38" s="33">
        <f t="shared" si="48"/>
        <v>0</v>
      </c>
      <c r="AD38" s="30">
        <v>0</v>
      </c>
      <c r="AE38" s="25">
        <v>0</v>
      </c>
      <c r="AF38" s="33">
        <v>0</v>
      </c>
    </row>
    <row r="39" spans="1:32" ht="15" customHeight="1">
      <c r="A39" s="8">
        <f t="shared" si="0"/>
        <v>41500</v>
      </c>
      <c r="B39" s="9">
        <f t="shared" si="30"/>
        <v>41506</v>
      </c>
      <c r="C39" s="24">
        <v>3.96</v>
      </c>
      <c r="D39" s="25">
        <v>4.08</v>
      </c>
      <c r="E39" s="26">
        <f t="shared" si="40"/>
        <v>0</v>
      </c>
      <c r="F39" s="27">
        <v>3.76</v>
      </c>
      <c r="G39" s="25">
        <v>3.8</v>
      </c>
      <c r="H39" s="26">
        <f t="shared" si="41"/>
        <v>0</v>
      </c>
      <c r="I39" s="28">
        <v>3.66</v>
      </c>
      <c r="J39" s="25">
        <v>3.67</v>
      </c>
      <c r="K39" s="29">
        <f t="shared" si="42"/>
        <v>0</v>
      </c>
      <c r="L39" s="30">
        <v>3.66</v>
      </c>
      <c r="M39" s="25">
        <v>3.63</v>
      </c>
      <c r="N39" s="26">
        <f t="shared" si="43"/>
        <v>0</v>
      </c>
      <c r="O39" s="27">
        <v>3.76</v>
      </c>
      <c r="P39" s="25">
        <v>3.72</v>
      </c>
      <c r="Q39" s="31">
        <f t="shared" si="44"/>
        <v>0</v>
      </c>
      <c r="R39" s="27">
        <v>3.17</v>
      </c>
      <c r="S39" s="25">
        <v>3.12</v>
      </c>
      <c r="T39" s="26">
        <f t="shared" si="45"/>
        <v>0</v>
      </c>
      <c r="U39" s="27">
        <v>1.95</v>
      </c>
      <c r="V39" s="25">
        <v>1.91</v>
      </c>
      <c r="W39" s="26">
        <f t="shared" si="46"/>
        <v>0</v>
      </c>
      <c r="X39" s="27">
        <v>1.63</v>
      </c>
      <c r="Y39" s="25">
        <v>1.64</v>
      </c>
      <c r="Z39" s="26">
        <f t="shared" si="47"/>
        <v>0</v>
      </c>
      <c r="AA39" s="27">
        <v>0.46</v>
      </c>
      <c r="AB39" s="32">
        <v>0.46</v>
      </c>
      <c r="AC39" s="33">
        <f t="shared" si="48"/>
        <v>0</v>
      </c>
      <c r="AD39" s="30">
        <v>0</v>
      </c>
      <c r="AE39" s="25">
        <v>0</v>
      </c>
      <c r="AF39" s="33">
        <v>0</v>
      </c>
    </row>
    <row r="40" spans="1:32" ht="12.75">
      <c r="A40" s="8">
        <f t="shared" si="0"/>
        <v>41493</v>
      </c>
      <c r="B40" s="9">
        <f t="shared" si="30"/>
        <v>41499</v>
      </c>
      <c r="C40" s="24">
        <v>3.96</v>
      </c>
      <c r="D40" s="25">
        <v>3.96</v>
      </c>
      <c r="E40" s="26">
        <f t="shared" si="40"/>
        <v>0</v>
      </c>
      <c r="F40" s="27">
        <v>3.77</v>
      </c>
      <c r="G40" s="25">
        <v>3.76</v>
      </c>
      <c r="H40" s="26">
        <f t="shared" si="41"/>
        <v>0</v>
      </c>
      <c r="I40" s="28">
        <v>3.68</v>
      </c>
      <c r="J40" s="25">
        <v>3.66</v>
      </c>
      <c r="K40" s="29">
        <f t="shared" si="42"/>
        <v>0</v>
      </c>
      <c r="L40" s="30">
        <v>3.69</v>
      </c>
      <c r="M40" s="25">
        <v>3.66</v>
      </c>
      <c r="N40" s="26">
        <f t="shared" si="43"/>
        <v>0</v>
      </c>
      <c r="O40" s="27">
        <v>3.78</v>
      </c>
      <c r="P40" s="25">
        <v>3.76</v>
      </c>
      <c r="Q40" s="31">
        <f t="shared" si="44"/>
        <v>0</v>
      </c>
      <c r="R40" s="27">
        <v>3.17</v>
      </c>
      <c r="S40" s="25">
        <v>3.17</v>
      </c>
      <c r="T40" s="26">
        <f t="shared" si="45"/>
        <v>0</v>
      </c>
      <c r="U40" s="27">
        <v>1.96</v>
      </c>
      <c r="V40" s="25">
        <v>1.95</v>
      </c>
      <c r="W40" s="26">
        <f t="shared" si="46"/>
        <v>0</v>
      </c>
      <c r="X40" s="27">
        <v>1.63</v>
      </c>
      <c r="Y40" s="25">
        <v>1.63</v>
      </c>
      <c r="Z40" s="26">
        <f t="shared" si="47"/>
        <v>0</v>
      </c>
      <c r="AA40" s="27">
        <v>0.46</v>
      </c>
      <c r="AB40" s="32">
        <v>0.46</v>
      </c>
      <c r="AC40" s="33">
        <f t="shared" si="48"/>
        <v>0</v>
      </c>
      <c r="AD40" s="30">
        <v>0</v>
      </c>
      <c r="AE40" s="25">
        <v>0</v>
      </c>
      <c r="AF40" s="33">
        <v>0</v>
      </c>
    </row>
    <row r="41" spans="1:32" ht="12.75">
      <c r="A41" s="8">
        <f t="shared" si="0"/>
        <v>41486</v>
      </c>
      <c r="B41" s="9">
        <f t="shared" si="30"/>
        <v>41492</v>
      </c>
      <c r="C41" s="24">
        <v>4.01</v>
      </c>
      <c r="D41" s="25">
        <v>3.96</v>
      </c>
      <c r="E41" s="26">
        <f t="shared" si="40"/>
        <v>0</v>
      </c>
      <c r="F41" s="27">
        <v>3.83</v>
      </c>
      <c r="G41" s="25">
        <v>3.76</v>
      </c>
      <c r="H41" s="26">
        <f t="shared" si="41"/>
        <v>0</v>
      </c>
      <c r="I41" s="28">
        <v>3.74</v>
      </c>
      <c r="J41" s="25">
        <v>3.66</v>
      </c>
      <c r="K41" s="29">
        <f t="shared" si="42"/>
        <v>0</v>
      </c>
      <c r="L41" s="30">
        <v>3.75</v>
      </c>
      <c r="M41" s="25">
        <v>3.66</v>
      </c>
      <c r="N41" s="26">
        <f t="shared" si="43"/>
        <v>0</v>
      </c>
      <c r="O41" s="27">
        <v>3.82</v>
      </c>
      <c r="P41" s="25">
        <v>3.76</v>
      </c>
      <c r="Q41" s="31">
        <f t="shared" si="44"/>
        <v>0</v>
      </c>
      <c r="R41" s="27">
        <v>3.19</v>
      </c>
      <c r="S41" s="25">
        <v>3.17</v>
      </c>
      <c r="T41" s="26">
        <f t="shared" si="45"/>
        <v>0</v>
      </c>
      <c r="U41" s="27">
        <v>1.97</v>
      </c>
      <c r="V41" s="25">
        <v>1.95</v>
      </c>
      <c r="W41" s="26">
        <f t="shared" si="46"/>
        <v>0</v>
      </c>
      <c r="X41" s="27">
        <v>1.65</v>
      </c>
      <c r="Y41" s="25">
        <v>1.63</v>
      </c>
      <c r="Z41" s="26">
        <f t="shared" si="47"/>
        <v>0</v>
      </c>
      <c r="AA41" s="27">
        <v>0.46</v>
      </c>
      <c r="AB41" s="32">
        <v>0.46</v>
      </c>
      <c r="AC41" s="33">
        <f t="shared" si="48"/>
        <v>0</v>
      </c>
      <c r="AD41" s="30">
        <v>0</v>
      </c>
      <c r="AE41" s="25">
        <v>0</v>
      </c>
      <c r="AF41" s="33">
        <v>0</v>
      </c>
    </row>
    <row r="42" spans="1:32" ht="12.75">
      <c r="A42" s="8">
        <f t="shared" si="0"/>
        <v>41479</v>
      </c>
      <c r="B42" s="9">
        <f t="shared" si="30"/>
        <v>41485</v>
      </c>
      <c r="C42" s="24">
        <v>4.08</v>
      </c>
      <c r="D42" s="25">
        <v>3.96</v>
      </c>
      <c r="E42" s="26">
        <f aca="true" t="shared" si="49" ref="E42:E47">IF(MIN(C42,D42)&lt;C$5,C$5-MIN(C42,D42),0)</f>
        <v>0</v>
      </c>
      <c r="F42" s="27">
        <v>3.91</v>
      </c>
      <c r="G42" s="25">
        <v>3.76</v>
      </c>
      <c r="H42" s="26">
        <f aca="true" t="shared" si="50" ref="H42:H47">IF(MIN(F42,G42)&lt;F$5,F$5-MIN(F42,G42),0)</f>
        <v>0</v>
      </c>
      <c r="I42" s="28">
        <v>3.82</v>
      </c>
      <c r="J42" s="25">
        <v>3.66</v>
      </c>
      <c r="K42" s="29">
        <f aca="true" t="shared" si="51" ref="K42:K47">IF(MIN(I42,J42)&lt;I$5,I$5-MIN(I42,J42),0)</f>
        <v>0</v>
      </c>
      <c r="L42" s="30">
        <v>3.83</v>
      </c>
      <c r="M42" s="25">
        <v>3.66</v>
      </c>
      <c r="N42" s="26">
        <f aca="true" t="shared" si="52" ref="N42:N47">IF(MIN(L42,M42)&lt;L$5,L$5-MIN(L42,M42),0)</f>
        <v>0</v>
      </c>
      <c r="O42" s="27">
        <v>3.87</v>
      </c>
      <c r="P42" s="25">
        <v>3.76</v>
      </c>
      <c r="Q42" s="31">
        <f aca="true" t="shared" si="53" ref="Q42:Q47">IF(MIN(O42,P42)&lt;O$5,O$5-MIN(O42,P42),0)</f>
        <v>0</v>
      </c>
      <c r="R42" s="27">
        <v>3.2</v>
      </c>
      <c r="S42" s="25">
        <v>3.17</v>
      </c>
      <c r="T42" s="26">
        <f aca="true" t="shared" si="54" ref="T42:T47">IF(MIN(R42,S42)&lt;R$5,R$5-MIN(R42,S42),0)</f>
        <v>0</v>
      </c>
      <c r="U42" s="27">
        <v>1.99</v>
      </c>
      <c r="V42" s="25">
        <v>1.95</v>
      </c>
      <c r="W42" s="26">
        <f aca="true" t="shared" si="55" ref="W42:W47">IF(MIN(U42,V42)&lt;U$5,U$5-MIN(U42,V42),0)</f>
        <v>0</v>
      </c>
      <c r="X42" s="27">
        <v>1.66</v>
      </c>
      <c r="Y42" s="25">
        <v>1.63</v>
      </c>
      <c r="Z42" s="26">
        <f aca="true" t="shared" si="56" ref="Z42:Z47">IF(MIN(X42,Y42)&lt;X$5,X$5-MIN(X42,Y42),0)</f>
        <v>0</v>
      </c>
      <c r="AA42" s="27">
        <v>0.46</v>
      </c>
      <c r="AB42" s="32">
        <v>0.46</v>
      </c>
      <c r="AC42" s="33">
        <f aca="true" t="shared" si="57" ref="AC42:AC47">IF(MIN(AA42,AB42)&lt;AA$5,AA$5-MIN(AA42,AB42),0)</f>
        <v>0</v>
      </c>
      <c r="AD42" s="30">
        <v>0</v>
      </c>
      <c r="AE42" s="25">
        <v>0</v>
      </c>
      <c r="AF42" s="33">
        <v>0</v>
      </c>
    </row>
    <row r="43" spans="1:32" ht="12.75">
      <c r="A43" s="8">
        <f t="shared" si="0"/>
        <v>41472</v>
      </c>
      <c r="B43" s="9">
        <f t="shared" si="30"/>
        <v>41478</v>
      </c>
      <c r="C43" s="24">
        <v>4.17</v>
      </c>
      <c r="D43" s="25">
        <v>3.96</v>
      </c>
      <c r="E43" s="26">
        <f t="shared" si="49"/>
        <v>0</v>
      </c>
      <c r="F43" s="27">
        <v>4.02</v>
      </c>
      <c r="G43" s="25">
        <v>3.76</v>
      </c>
      <c r="H43" s="26">
        <f t="shared" si="50"/>
        <v>0</v>
      </c>
      <c r="I43" s="28">
        <v>3.93</v>
      </c>
      <c r="J43" s="25">
        <v>3.66</v>
      </c>
      <c r="K43" s="29">
        <f t="shared" si="51"/>
        <v>0</v>
      </c>
      <c r="L43" s="30">
        <v>3.95</v>
      </c>
      <c r="M43" s="25">
        <v>3.66</v>
      </c>
      <c r="N43" s="26">
        <f t="shared" si="52"/>
        <v>0</v>
      </c>
      <c r="O43" s="27">
        <v>3.95</v>
      </c>
      <c r="P43" s="25">
        <v>3.76</v>
      </c>
      <c r="Q43" s="31">
        <f t="shared" si="53"/>
        <v>0</v>
      </c>
      <c r="R43" s="27">
        <v>3.23</v>
      </c>
      <c r="S43" s="25">
        <v>3.17</v>
      </c>
      <c r="T43" s="26">
        <f t="shared" si="54"/>
        <v>0</v>
      </c>
      <c r="U43" s="27">
        <v>2.02</v>
      </c>
      <c r="V43" s="25">
        <v>1.95</v>
      </c>
      <c r="W43" s="26">
        <f t="shared" si="55"/>
        <v>0</v>
      </c>
      <c r="X43" s="27">
        <v>1.69</v>
      </c>
      <c r="Y43" s="25">
        <v>1.63</v>
      </c>
      <c r="Z43" s="26">
        <f t="shared" si="56"/>
        <v>0</v>
      </c>
      <c r="AA43" s="27">
        <v>0.46</v>
      </c>
      <c r="AB43" s="32">
        <v>0.46</v>
      </c>
      <c r="AC43" s="33">
        <f t="shared" si="57"/>
        <v>0</v>
      </c>
      <c r="AD43" s="30">
        <v>0</v>
      </c>
      <c r="AE43" s="25">
        <v>0</v>
      </c>
      <c r="AF43" s="33">
        <v>0</v>
      </c>
    </row>
    <row r="44" spans="1:32" ht="12.75">
      <c r="A44" s="8">
        <f t="shared" si="0"/>
        <v>41465</v>
      </c>
      <c r="B44" s="9">
        <f t="shared" si="30"/>
        <v>41471</v>
      </c>
      <c r="C44" s="24">
        <v>4.26</v>
      </c>
      <c r="D44" s="25">
        <v>3.92</v>
      </c>
      <c r="E44" s="26">
        <f t="shared" si="49"/>
        <v>0</v>
      </c>
      <c r="F44" s="27">
        <v>4.12</v>
      </c>
      <c r="G44" s="25">
        <v>3.76</v>
      </c>
      <c r="H44" s="26">
        <f t="shared" si="50"/>
        <v>0</v>
      </c>
      <c r="I44" s="28">
        <v>4.03</v>
      </c>
      <c r="J44" s="25">
        <v>3.69</v>
      </c>
      <c r="K44" s="29">
        <f t="shared" si="51"/>
        <v>0</v>
      </c>
      <c r="L44" s="30">
        <v>4.04</v>
      </c>
      <c r="M44" s="25">
        <v>3.7</v>
      </c>
      <c r="N44" s="26">
        <f t="shared" si="52"/>
        <v>0</v>
      </c>
      <c r="O44" s="27">
        <v>4.01</v>
      </c>
      <c r="P44" s="25">
        <v>3.79</v>
      </c>
      <c r="Q44" s="31">
        <f t="shared" si="53"/>
        <v>0</v>
      </c>
      <c r="R44" s="27">
        <v>3.25</v>
      </c>
      <c r="S44" s="25">
        <v>3.17</v>
      </c>
      <c r="T44" s="26">
        <f t="shared" si="54"/>
        <v>0</v>
      </c>
      <c r="U44" s="27">
        <v>2.03</v>
      </c>
      <c r="V44" s="25">
        <v>1.97</v>
      </c>
      <c r="W44" s="26">
        <f t="shared" si="55"/>
        <v>0</v>
      </c>
      <c r="X44" s="27">
        <v>1.7</v>
      </c>
      <c r="Y44" s="25">
        <v>1.63</v>
      </c>
      <c r="Z44" s="26">
        <f t="shared" si="56"/>
        <v>0</v>
      </c>
      <c r="AA44" s="27">
        <v>0.46</v>
      </c>
      <c r="AB44" s="32">
        <v>0.46</v>
      </c>
      <c r="AC44" s="33">
        <f t="shared" si="57"/>
        <v>0</v>
      </c>
      <c r="AD44" s="30">
        <v>0</v>
      </c>
      <c r="AE44" s="25">
        <v>0</v>
      </c>
      <c r="AF44" s="33">
        <v>0</v>
      </c>
    </row>
    <row r="45" spans="1:32" ht="12.75">
      <c r="A45" s="8">
        <f t="shared" si="0"/>
        <v>41458</v>
      </c>
      <c r="B45" s="9">
        <f t="shared" si="30"/>
        <v>41464</v>
      </c>
      <c r="C45" s="24">
        <v>4.29</v>
      </c>
      <c r="D45" s="25">
        <v>4.16</v>
      </c>
      <c r="E45" s="26">
        <f t="shared" si="49"/>
        <v>0</v>
      </c>
      <c r="F45" s="27">
        <v>4.17</v>
      </c>
      <c r="G45" s="25">
        <v>3.97</v>
      </c>
      <c r="H45" s="26">
        <f t="shared" si="50"/>
        <v>0</v>
      </c>
      <c r="I45" s="28">
        <v>4.07</v>
      </c>
      <c r="J45" s="25">
        <v>3.88</v>
      </c>
      <c r="K45" s="29">
        <f t="shared" si="51"/>
        <v>0</v>
      </c>
      <c r="L45" s="30">
        <v>4.07</v>
      </c>
      <c r="M45" s="25">
        <v>3.92</v>
      </c>
      <c r="N45" s="26">
        <f t="shared" si="52"/>
        <v>0</v>
      </c>
      <c r="O45" s="27">
        <v>4.03</v>
      </c>
      <c r="P45" s="25">
        <v>3.92</v>
      </c>
      <c r="Q45" s="31">
        <f t="shared" si="53"/>
        <v>0</v>
      </c>
      <c r="R45" s="27">
        <v>3.26</v>
      </c>
      <c r="S45" s="25">
        <v>3.23</v>
      </c>
      <c r="T45" s="26">
        <f t="shared" si="54"/>
        <v>0</v>
      </c>
      <c r="U45" s="27">
        <v>2.03</v>
      </c>
      <c r="V45" s="25">
        <v>2.02</v>
      </c>
      <c r="W45" s="26">
        <f t="shared" si="55"/>
        <v>0</v>
      </c>
      <c r="X45" s="27">
        <v>1.7</v>
      </c>
      <c r="Y45" s="25">
        <v>1.68</v>
      </c>
      <c r="Z45" s="26">
        <f t="shared" si="56"/>
        <v>0</v>
      </c>
      <c r="AA45" s="27">
        <v>0.46</v>
      </c>
      <c r="AB45" s="32">
        <v>0.46</v>
      </c>
      <c r="AC45" s="33">
        <f t="shared" si="57"/>
        <v>0</v>
      </c>
      <c r="AD45" s="30">
        <v>0</v>
      </c>
      <c r="AE45" s="25">
        <v>0</v>
      </c>
      <c r="AF45" s="33">
        <v>0</v>
      </c>
    </row>
    <row r="46" spans="1:32" ht="12.75">
      <c r="A46" s="8">
        <f t="shared" si="0"/>
        <v>41451</v>
      </c>
      <c r="B46" s="9">
        <f t="shared" si="30"/>
        <v>41457</v>
      </c>
      <c r="C46" s="24">
        <v>4.34</v>
      </c>
      <c r="D46" s="25">
        <v>4.21</v>
      </c>
      <c r="E46" s="26">
        <f t="shared" si="49"/>
        <v>0</v>
      </c>
      <c r="F46" s="27">
        <v>4.24</v>
      </c>
      <c r="G46" s="25">
        <v>4.04</v>
      </c>
      <c r="H46" s="26">
        <f t="shared" si="50"/>
        <v>0</v>
      </c>
      <c r="I46" s="28">
        <v>4.12</v>
      </c>
      <c r="J46" s="25">
        <v>3.95</v>
      </c>
      <c r="K46" s="29">
        <f t="shared" si="51"/>
        <v>0</v>
      </c>
      <c r="L46" s="30">
        <v>4.11</v>
      </c>
      <c r="M46" s="25">
        <v>3.95</v>
      </c>
      <c r="N46" s="26">
        <f t="shared" si="52"/>
        <v>0</v>
      </c>
      <c r="O46" s="27">
        <v>4.03</v>
      </c>
      <c r="P46" s="25">
        <v>3.92</v>
      </c>
      <c r="Q46" s="31">
        <f t="shared" si="53"/>
        <v>0</v>
      </c>
      <c r="R46" s="27">
        <v>3.28</v>
      </c>
      <c r="S46" s="25">
        <v>3.2</v>
      </c>
      <c r="T46" s="26">
        <f t="shared" si="54"/>
        <v>0</v>
      </c>
      <c r="U46" s="27">
        <v>2.02</v>
      </c>
      <c r="V46" s="25">
        <v>2</v>
      </c>
      <c r="W46" s="26">
        <f t="shared" si="55"/>
        <v>0</v>
      </c>
      <c r="X46" s="27">
        <v>1.69</v>
      </c>
      <c r="Y46" s="25">
        <v>1.7</v>
      </c>
      <c r="Z46" s="26">
        <f t="shared" si="56"/>
        <v>0</v>
      </c>
      <c r="AA46" s="27">
        <v>0.46</v>
      </c>
      <c r="AB46" s="32">
        <v>0.46</v>
      </c>
      <c r="AC46" s="33">
        <f t="shared" si="57"/>
        <v>0</v>
      </c>
      <c r="AD46" s="30">
        <v>0</v>
      </c>
      <c r="AE46" s="25">
        <v>0</v>
      </c>
      <c r="AF46" s="33">
        <v>0</v>
      </c>
    </row>
    <row r="47" spans="1:32" ht="12.75">
      <c r="A47" s="8">
        <f t="shared" si="0"/>
        <v>41444</v>
      </c>
      <c r="B47" s="9">
        <f t="shared" si="30"/>
        <v>41450</v>
      </c>
      <c r="C47" s="24">
        <v>4.35</v>
      </c>
      <c r="D47" s="25">
        <v>4.37</v>
      </c>
      <c r="E47" s="26">
        <f t="shared" si="49"/>
        <v>0</v>
      </c>
      <c r="F47" s="27">
        <v>4.25</v>
      </c>
      <c r="G47" s="25">
        <v>4.26</v>
      </c>
      <c r="H47" s="26">
        <f t="shared" si="50"/>
        <v>0</v>
      </c>
      <c r="I47" s="28">
        <v>4.11</v>
      </c>
      <c r="J47" s="25">
        <v>4.16</v>
      </c>
      <c r="K47" s="29">
        <f t="shared" si="51"/>
        <v>0</v>
      </c>
      <c r="L47" s="30">
        <v>4.09</v>
      </c>
      <c r="M47" s="25">
        <v>4.17</v>
      </c>
      <c r="N47" s="26">
        <f t="shared" si="52"/>
        <v>0</v>
      </c>
      <c r="O47" s="27">
        <v>4</v>
      </c>
      <c r="P47" s="25">
        <v>4.12</v>
      </c>
      <c r="Q47" s="31">
        <f t="shared" si="53"/>
        <v>0</v>
      </c>
      <c r="R47" s="27">
        <v>3.27</v>
      </c>
      <c r="S47" s="25">
        <v>3.34</v>
      </c>
      <c r="T47" s="26">
        <f t="shared" si="54"/>
        <v>0</v>
      </c>
      <c r="U47" s="27">
        <v>1.99</v>
      </c>
      <c r="V47" s="25">
        <v>2.09</v>
      </c>
      <c r="W47" s="26">
        <f t="shared" si="55"/>
        <v>0</v>
      </c>
      <c r="X47" s="27">
        <v>1.66</v>
      </c>
      <c r="Y47" s="25">
        <v>1.73</v>
      </c>
      <c r="Z47" s="26">
        <f t="shared" si="56"/>
        <v>0</v>
      </c>
      <c r="AA47" s="27">
        <v>0.46</v>
      </c>
      <c r="AB47" s="32">
        <v>0.46</v>
      </c>
      <c r="AC47" s="33">
        <f t="shared" si="57"/>
        <v>0</v>
      </c>
      <c r="AD47" s="30">
        <v>0</v>
      </c>
      <c r="AE47" s="25">
        <v>0</v>
      </c>
      <c r="AF47" s="33">
        <v>0</v>
      </c>
    </row>
    <row r="48" spans="1:32" ht="12.75">
      <c r="A48" s="8">
        <f t="shared" si="0"/>
        <v>41437</v>
      </c>
      <c r="B48" s="9">
        <f t="shared" si="30"/>
        <v>41443</v>
      </c>
      <c r="C48" s="24">
        <v>4.38</v>
      </c>
      <c r="D48" s="25">
        <v>4.3</v>
      </c>
      <c r="E48" s="26">
        <v>0</v>
      </c>
      <c r="F48" s="27">
        <v>4.26</v>
      </c>
      <c r="G48" s="25">
        <v>4.2</v>
      </c>
      <c r="H48" s="26">
        <v>0</v>
      </c>
      <c r="I48" s="28">
        <v>4.11</v>
      </c>
      <c r="J48" s="25">
        <v>4.11</v>
      </c>
      <c r="K48" s="29">
        <v>0</v>
      </c>
      <c r="L48" s="30">
        <v>4.08</v>
      </c>
      <c r="M48" s="25">
        <v>4.11</v>
      </c>
      <c r="N48" s="26">
        <v>0</v>
      </c>
      <c r="O48" s="27">
        <v>3.98</v>
      </c>
      <c r="P48" s="25">
        <v>4.08</v>
      </c>
      <c r="Q48" s="31">
        <v>0</v>
      </c>
      <c r="R48" s="27">
        <v>3.3</v>
      </c>
      <c r="S48" s="25">
        <v>3.23</v>
      </c>
      <c r="T48" s="26">
        <v>0</v>
      </c>
      <c r="U48" s="27">
        <v>1.98</v>
      </c>
      <c r="V48" s="25">
        <v>2.03</v>
      </c>
      <c r="W48" s="26">
        <v>0</v>
      </c>
      <c r="X48" s="27">
        <v>1.65</v>
      </c>
      <c r="Y48" s="25">
        <v>1.7</v>
      </c>
      <c r="Z48" s="26">
        <v>0</v>
      </c>
      <c r="AA48" s="27">
        <v>0.46</v>
      </c>
      <c r="AB48" s="32">
        <v>0.46</v>
      </c>
      <c r="AC48" s="33">
        <v>0</v>
      </c>
      <c r="AD48" s="30">
        <v>0</v>
      </c>
      <c r="AE48" s="25">
        <v>0</v>
      </c>
      <c r="AF48" s="33">
        <v>0</v>
      </c>
    </row>
    <row r="49" spans="1:32" ht="12.75">
      <c r="A49" s="8">
        <f t="shared" si="0"/>
        <v>41430</v>
      </c>
      <c r="B49" s="9">
        <f t="shared" si="30"/>
        <v>41436</v>
      </c>
      <c r="C49" s="24">
        <v>4.41</v>
      </c>
      <c r="D49" s="25">
        <v>4.25</v>
      </c>
      <c r="E49" s="26">
        <f>IF(MIN(C49,D49)&lt;C$5,C$5-MIN(C49,D49),0)</f>
        <v>0</v>
      </c>
      <c r="F49" s="27">
        <v>4.28</v>
      </c>
      <c r="G49" s="25">
        <v>4.16</v>
      </c>
      <c r="H49" s="26">
        <f>IF(MIN(F49,G49)&lt;F$5,F$5-MIN(F49,G49),0)</f>
        <v>0</v>
      </c>
      <c r="I49" s="28">
        <v>4.11</v>
      </c>
      <c r="J49" s="25">
        <v>4.05</v>
      </c>
      <c r="K49" s="29">
        <f>IF(MIN(I49,J49)&lt;I$5,I$5-MIN(I49,J49),0)</f>
        <v>0</v>
      </c>
      <c r="L49" s="30">
        <v>4.07</v>
      </c>
      <c r="M49" s="25">
        <v>4.04</v>
      </c>
      <c r="N49" s="26">
        <f>IF(MIN(L49,M49)&lt;L$5,L$5-MIN(L49,M49),0)</f>
        <v>0</v>
      </c>
      <c r="O49" s="27">
        <v>3.97</v>
      </c>
      <c r="P49" s="25">
        <v>4</v>
      </c>
      <c r="Q49" s="31">
        <f>IF(MIN(O49,P49)&lt;O$5,O$5-MIN(O49,P49),0)</f>
        <v>0</v>
      </c>
      <c r="R49" s="27">
        <v>3.34</v>
      </c>
      <c r="S49" s="25">
        <v>3.25</v>
      </c>
      <c r="T49" s="26">
        <f>IF(MIN(R49,S49)&lt;R$5,R$5-MIN(R49,S49),0)</f>
        <v>0</v>
      </c>
      <c r="U49" s="27">
        <v>1.98</v>
      </c>
      <c r="V49" s="25">
        <v>2</v>
      </c>
      <c r="W49" s="26">
        <f>IF(MIN(U49,V49)&lt;U$5,U$5-MIN(U49,V49),0)</f>
        <v>0</v>
      </c>
      <c r="X49" s="27">
        <v>1.65</v>
      </c>
      <c r="Y49" s="25">
        <v>1.68</v>
      </c>
      <c r="Z49" s="26">
        <f>IF(MIN(X49,Y49)&lt;X$5,X$5-MIN(X49,Y49),0)</f>
        <v>0</v>
      </c>
      <c r="AA49" s="27">
        <v>0.46</v>
      </c>
      <c r="AB49" s="32">
        <v>0.46</v>
      </c>
      <c r="AC49" s="33">
        <f>IF(MIN(AA49,AB49)&lt;AA$5,AA$5-MIN(AA49,AB49),0)</f>
        <v>0</v>
      </c>
      <c r="AD49" s="30">
        <v>0</v>
      </c>
      <c r="AE49" s="25">
        <v>0</v>
      </c>
      <c r="AF49" s="33">
        <v>0</v>
      </c>
    </row>
    <row r="50" spans="1:32" ht="12.75">
      <c r="A50" s="8">
        <f t="shared" si="0"/>
        <v>41423</v>
      </c>
      <c r="B50" s="9">
        <f t="shared" si="30"/>
        <v>41429</v>
      </c>
      <c r="C50" s="24">
        <v>4.43</v>
      </c>
      <c r="D50" s="25">
        <v>4.4</v>
      </c>
      <c r="E50" s="26">
        <f>IF(MIN(C50,D50)&lt;C$5,C$5-MIN(C50,D50),0)</f>
        <v>0</v>
      </c>
      <c r="F50" s="27">
        <v>4.29</v>
      </c>
      <c r="G50" s="25">
        <v>4.31</v>
      </c>
      <c r="H50" s="26">
        <f>IF(MIN(F50,G50)&lt;F$5,F$5-MIN(F50,G50),0)</f>
        <v>0</v>
      </c>
      <c r="I50" s="28">
        <v>4.13</v>
      </c>
      <c r="J50" s="25">
        <v>4.15</v>
      </c>
      <c r="K50" s="29">
        <f>IF(MIN(I50,J50)&lt;I$5,I$5-MIN(I50,J50),0)</f>
        <v>0</v>
      </c>
      <c r="L50" s="30">
        <v>4.08</v>
      </c>
      <c r="M50" s="25">
        <v>4.12</v>
      </c>
      <c r="N50" s="26">
        <f>IF(MIN(L50,M50)&lt;L$5,L$5-MIN(L50,M50),0)</f>
        <v>0</v>
      </c>
      <c r="O50" s="27">
        <v>3.99</v>
      </c>
      <c r="P50" s="25">
        <v>3.96</v>
      </c>
      <c r="Q50" s="31">
        <f>IF(MIN(O50,P50)&lt;O$5,O$5-MIN(O50,P50),0)</f>
        <v>0</v>
      </c>
      <c r="R50" s="27">
        <v>3.37</v>
      </c>
      <c r="S50" s="25">
        <v>3.28</v>
      </c>
      <c r="T50" s="26">
        <f>IF(MIN(R50,S50)&lt;R$5,R$5-MIN(R50,S50),0)</f>
        <v>0</v>
      </c>
      <c r="U50" s="27">
        <v>1.99</v>
      </c>
      <c r="V50" s="25">
        <v>2</v>
      </c>
      <c r="W50" s="26">
        <f>IF(MIN(U50,V50)&lt;U$5,U$5-MIN(U50,V50),0)</f>
        <v>0</v>
      </c>
      <c r="X50" s="27">
        <v>1.66</v>
      </c>
      <c r="Y50" s="25">
        <v>1.66</v>
      </c>
      <c r="Z50" s="26">
        <f>IF(MIN(X50,Y50)&lt;X$5,X$5-MIN(X50,Y50),0)</f>
        <v>0</v>
      </c>
      <c r="AA50" s="27">
        <v>0.46</v>
      </c>
      <c r="AB50" s="32">
        <v>0.46</v>
      </c>
      <c r="AC50" s="33">
        <f>IF(MIN(AA50,AB50)&lt;AA$5,AA$5-MIN(AA50,AB50),0)</f>
        <v>0</v>
      </c>
      <c r="AD50" s="30">
        <v>0</v>
      </c>
      <c r="AE50" s="25">
        <v>0</v>
      </c>
      <c r="AF50" s="33">
        <v>0</v>
      </c>
    </row>
    <row r="51" spans="1:32" ht="12.75">
      <c r="A51" s="8">
        <f t="shared" si="0"/>
        <v>41416</v>
      </c>
      <c r="B51" s="9">
        <f t="shared" si="30"/>
        <v>41422</v>
      </c>
      <c r="C51" s="24">
        <v>4.45</v>
      </c>
      <c r="D51" s="25">
        <v>4.44</v>
      </c>
      <c r="E51" s="26">
        <f>IF(MIN(C51,D51)&lt;C$5,C$5-MIN(C51,D51),0)</f>
        <v>0</v>
      </c>
      <c r="F51" s="27">
        <v>4.32</v>
      </c>
      <c r="G51" s="25">
        <v>4.32</v>
      </c>
      <c r="H51" s="26">
        <f>IF(MIN(F51,G51)&lt;F$5,F$5-MIN(F51,G51),0)</f>
        <v>0</v>
      </c>
      <c r="I51" s="28">
        <v>4.18</v>
      </c>
      <c r="J51" s="25">
        <v>4.12</v>
      </c>
      <c r="K51" s="29">
        <f>IF(MIN(I51,J51)&lt;I$5,I$5-MIN(I51,J51),0)</f>
        <v>0</v>
      </c>
      <c r="L51" s="30">
        <v>4.11</v>
      </c>
      <c r="M51" s="25">
        <v>4.09</v>
      </c>
      <c r="N51" s="26">
        <f>IF(MIN(L51,M51)&lt;L$5,L$5-MIN(L51,M51),0)</f>
        <v>0</v>
      </c>
      <c r="O51" s="27">
        <v>4.05</v>
      </c>
      <c r="P51" s="25">
        <v>3.96</v>
      </c>
      <c r="Q51" s="31">
        <f>IF(MIN(O51,P51)&lt;O$5,O$5-MIN(O51,P51),0)</f>
        <v>0</v>
      </c>
      <c r="R51" s="27">
        <v>3.41</v>
      </c>
      <c r="S51" s="25">
        <v>3.3</v>
      </c>
      <c r="T51" s="26">
        <f>IF(MIN(R51,S51)&lt;R$5,R$5-MIN(R51,S51),0)</f>
        <v>0</v>
      </c>
      <c r="U51" s="27">
        <v>2.01</v>
      </c>
      <c r="V51" s="25">
        <v>1.95</v>
      </c>
      <c r="W51" s="26">
        <f>IF(MIN(U51,V51)&lt;U$5,U$5-MIN(U51,V51),0)</f>
        <v>0</v>
      </c>
      <c r="X51" s="27">
        <v>1.69</v>
      </c>
      <c r="Y51" s="25">
        <v>1.61</v>
      </c>
      <c r="Z51" s="26">
        <f>IF(MIN(X51,Y51)&lt;X$5,X$5-MIN(X51,Y51),0)</f>
        <v>0</v>
      </c>
      <c r="AA51" s="27">
        <v>0.46</v>
      </c>
      <c r="AB51" s="32">
        <v>0.46</v>
      </c>
      <c r="AC51" s="33">
        <f>IF(MIN(AA51,AB51)&lt;AA$5,AA$5-MIN(AA51,AB51),0)</f>
        <v>0</v>
      </c>
      <c r="AD51" s="30">
        <v>0</v>
      </c>
      <c r="AE51" s="25">
        <v>0</v>
      </c>
      <c r="AF51" s="33">
        <v>0</v>
      </c>
    </row>
    <row r="52" spans="1:32" ht="12.75">
      <c r="A52" s="8">
        <f t="shared" si="0"/>
        <v>41409</v>
      </c>
      <c r="B52" s="9">
        <f t="shared" si="30"/>
        <v>41415</v>
      </c>
      <c r="C52" s="24">
        <v>4.5</v>
      </c>
      <c r="D52" s="25">
        <v>4.43</v>
      </c>
      <c r="E52" s="26">
        <f>IF(MIN(C52,D52)&lt;C$5,C$5-MIN(C52,D52),0)</f>
        <v>0</v>
      </c>
      <c r="F52" s="27">
        <v>4.38</v>
      </c>
      <c r="G52" s="25">
        <v>4.28</v>
      </c>
      <c r="H52" s="26">
        <f>IF(MIN(F52,G52)&lt;F$5,F$5-MIN(F52,G52),0)</f>
        <v>0</v>
      </c>
      <c r="I52" s="28">
        <v>4.24</v>
      </c>
      <c r="J52" s="25">
        <v>4.13</v>
      </c>
      <c r="K52" s="29">
        <f>IF(MIN(I52,J52)&lt;I$5,I$5-MIN(I52,J52),0)</f>
        <v>0</v>
      </c>
      <c r="L52" s="30">
        <v>4.16</v>
      </c>
      <c r="M52" s="25">
        <v>4.09</v>
      </c>
      <c r="N52" s="26">
        <f>IF(MIN(L52,M52)&lt;L$5,L$5-MIN(L52,M52),0)</f>
        <v>0</v>
      </c>
      <c r="O52" s="27">
        <v>4.12</v>
      </c>
      <c r="P52" s="25">
        <v>4</v>
      </c>
      <c r="Q52" s="31">
        <f>IF(MIN(O52,P52)&lt;O$5,O$5-MIN(O52,P52),0)</f>
        <v>0</v>
      </c>
      <c r="R52" s="27">
        <v>3.47</v>
      </c>
      <c r="S52" s="25">
        <v>3.36</v>
      </c>
      <c r="T52" s="26">
        <f>IF(MIN(R52,S52)&lt;R$5,R$5-MIN(R52,S52),0)</f>
        <v>0</v>
      </c>
      <c r="U52" s="27">
        <v>2.04</v>
      </c>
      <c r="V52" s="25">
        <v>1.99</v>
      </c>
      <c r="W52" s="26">
        <f>IF(MIN(U52,V52)&lt;U$5,U$5-MIN(U52,V52),0)</f>
        <v>0</v>
      </c>
      <c r="X52" s="27">
        <v>1.71</v>
      </c>
      <c r="Y52" s="25">
        <v>1.65</v>
      </c>
      <c r="Z52" s="26">
        <f>IF(MIN(X52,Y52)&lt;X$5,X$5-MIN(X52,Y52),0)</f>
        <v>0</v>
      </c>
      <c r="AA52" s="27">
        <v>0.46</v>
      </c>
      <c r="AB52" s="32">
        <v>0.46</v>
      </c>
      <c r="AC52" s="33">
        <f>IF(MIN(AA52,AB52)&lt;AA$5,AA$5-MIN(AA52,AB52),0)</f>
        <v>0</v>
      </c>
      <c r="AD52" s="30">
        <v>0</v>
      </c>
      <c r="AE52" s="25">
        <v>0</v>
      </c>
      <c r="AF52" s="33">
        <v>0</v>
      </c>
    </row>
    <row r="53" spans="1:32" ht="12.75">
      <c r="A53" s="8">
        <f t="shared" si="0"/>
        <v>41402</v>
      </c>
      <c r="B53" s="9">
        <f t="shared" si="30"/>
        <v>41408</v>
      </c>
      <c r="C53" s="24">
        <v>4.61</v>
      </c>
      <c r="D53" s="25">
        <v>4.34</v>
      </c>
      <c r="E53" s="26">
        <f aca="true" t="shared" si="58" ref="E53:E58">IF(MIN(C53,D53)&lt;C$5,C$5-MIN(C53,D53),0)</f>
        <v>0</v>
      </c>
      <c r="F53" s="27">
        <v>4.5</v>
      </c>
      <c r="G53" s="25">
        <v>4.18</v>
      </c>
      <c r="H53" s="26">
        <f aca="true" t="shared" si="59" ref="H53:H58">IF(MIN(F53,G53)&lt;F$5,F$5-MIN(F53,G53),0)</f>
        <v>0</v>
      </c>
      <c r="I53" s="28">
        <v>4.37</v>
      </c>
      <c r="J53" s="25">
        <v>4.01</v>
      </c>
      <c r="K53" s="29">
        <f aca="true" t="shared" si="60" ref="K53:K58">IF(MIN(I53,J53)&lt;I$5,I$5-MIN(I53,J53),0)</f>
        <v>0</v>
      </c>
      <c r="L53" s="30">
        <v>4.28</v>
      </c>
      <c r="M53" s="25">
        <v>3.97</v>
      </c>
      <c r="N53" s="26">
        <f aca="true" t="shared" si="61" ref="N53:N58">IF(MIN(L53,M53)&lt;L$5,L$5-MIN(L53,M53),0)</f>
        <v>0</v>
      </c>
      <c r="O53" s="27">
        <v>4.22</v>
      </c>
      <c r="P53" s="25">
        <v>3.96</v>
      </c>
      <c r="Q53" s="31">
        <f aca="true" t="shared" si="62" ref="Q53:Q58">IF(MIN(O53,P53)&lt;O$5,O$5-MIN(O53,P53),0)</f>
        <v>0</v>
      </c>
      <c r="R53" s="27">
        <v>3.52</v>
      </c>
      <c r="S53" s="25">
        <v>3.4</v>
      </c>
      <c r="T53" s="26">
        <f aca="true" t="shared" si="63" ref="T53:T58">IF(MIN(R53,S53)&lt;R$5,R$5-MIN(R53,S53),0)</f>
        <v>0</v>
      </c>
      <c r="U53" s="27">
        <v>2.09</v>
      </c>
      <c r="V53" s="25">
        <v>1.98</v>
      </c>
      <c r="W53" s="26">
        <f aca="true" t="shared" si="64" ref="W53:W58">IF(MIN(U53,V53)&lt;U$5,U$5-MIN(U53,V53),0)</f>
        <v>0</v>
      </c>
      <c r="X53" s="27">
        <v>1.75</v>
      </c>
      <c r="Y53" s="25">
        <v>1.65</v>
      </c>
      <c r="Z53" s="26">
        <f aca="true" t="shared" si="65" ref="Z53:Z58">IF(MIN(X53,Y53)&lt;X$5,X$5-MIN(X53,Y53),0)</f>
        <v>0</v>
      </c>
      <c r="AA53" s="27">
        <v>0.46</v>
      </c>
      <c r="AB53" s="32">
        <v>0.46</v>
      </c>
      <c r="AC53" s="33">
        <f aca="true" t="shared" si="66" ref="AC53:AC58">IF(MIN(AA53,AB53)&lt;AA$5,AA$5-MIN(AA53,AB53),0)</f>
        <v>0</v>
      </c>
      <c r="AD53" s="30">
        <v>0</v>
      </c>
      <c r="AE53" s="25">
        <v>0</v>
      </c>
      <c r="AF53" s="33">
        <v>0</v>
      </c>
    </row>
    <row r="54" spans="1:32" ht="12.75">
      <c r="A54" s="8">
        <f t="shared" si="0"/>
        <v>41395</v>
      </c>
      <c r="B54" s="9">
        <f t="shared" si="30"/>
        <v>41401</v>
      </c>
      <c r="C54" s="24">
        <v>4.7</v>
      </c>
      <c r="D54" s="25">
        <v>4.47</v>
      </c>
      <c r="E54" s="26">
        <f t="shared" si="58"/>
        <v>0</v>
      </c>
      <c r="F54" s="27">
        <v>4.59</v>
      </c>
      <c r="G54" s="25">
        <v>4.35</v>
      </c>
      <c r="H54" s="26">
        <f t="shared" si="59"/>
        <v>0</v>
      </c>
      <c r="I54" s="28">
        <v>4.45</v>
      </c>
      <c r="J54" s="25">
        <v>4.2</v>
      </c>
      <c r="K54" s="29">
        <f t="shared" si="60"/>
        <v>0</v>
      </c>
      <c r="L54" s="30">
        <v>4.36</v>
      </c>
      <c r="M54" s="25">
        <v>4.13</v>
      </c>
      <c r="N54" s="26">
        <f t="shared" si="61"/>
        <v>0</v>
      </c>
      <c r="O54" s="27">
        <v>4.3</v>
      </c>
      <c r="P54" s="25">
        <v>4</v>
      </c>
      <c r="Q54" s="31">
        <f t="shared" si="62"/>
        <v>0</v>
      </c>
      <c r="R54" s="27">
        <v>3.56</v>
      </c>
      <c r="S54" s="25">
        <v>3.4</v>
      </c>
      <c r="T54" s="26">
        <f t="shared" si="63"/>
        <v>0</v>
      </c>
      <c r="U54" s="27">
        <v>2.12</v>
      </c>
      <c r="V54" s="25">
        <v>2.01</v>
      </c>
      <c r="W54" s="26">
        <f t="shared" si="64"/>
        <v>0</v>
      </c>
      <c r="X54" s="27">
        <v>1.77</v>
      </c>
      <c r="Y54" s="25">
        <v>1.7</v>
      </c>
      <c r="Z54" s="26">
        <f t="shared" si="65"/>
        <v>0</v>
      </c>
      <c r="AA54" s="27">
        <v>0.46</v>
      </c>
      <c r="AB54" s="32">
        <v>0.46</v>
      </c>
      <c r="AC54" s="33">
        <f t="shared" si="66"/>
        <v>0</v>
      </c>
      <c r="AD54" s="30">
        <v>0</v>
      </c>
      <c r="AE54" s="25">
        <v>0</v>
      </c>
      <c r="AF54" s="33">
        <v>0</v>
      </c>
    </row>
    <row r="55" spans="1:32" ht="12.75">
      <c r="A55" s="8">
        <f t="shared" si="0"/>
        <v>41388</v>
      </c>
      <c r="B55" s="9">
        <f t="shared" si="30"/>
        <v>41394</v>
      </c>
      <c r="C55" s="24">
        <v>4.8</v>
      </c>
      <c r="D55" s="25">
        <v>4.52</v>
      </c>
      <c r="E55" s="26">
        <f t="shared" si="58"/>
        <v>0</v>
      </c>
      <c r="F55" s="27">
        <v>4.68</v>
      </c>
      <c r="G55" s="25">
        <v>4.43</v>
      </c>
      <c r="H55" s="26">
        <f t="shared" si="59"/>
        <v>0</v>
      </c>
      <c r="I55" s="28">
        <v>4.53</v>
      </c>
      <c r="J55" s="25">
        <v>4.31</v>
      </c>
      <c r="K55" s="29">
        <f t="shared" si="60"/>
        <v>0</v>
      </c>
      <c r="L55" s="30">
        <v>4.45</v>
      </c>
      <c r="M55" s="25">
        <v>4.2</v>
      </c>
      <c r="N55" s="26">
        <f t="shared" si="61"/>
        <v>0</v>
      </c>
      <c r="O55" s="27">
        <v>4.36</v>
      </c>
      <c r="P55" s="25">
        <v>4.18</v>
      </c>
      <c r="Q55" s="31">
        <f t="shared" si="62"/>
        <v>0</v>
      </c>
      <c r="R55" s="27">
        <v>3.6</v>
      </c>
      <c r="S55" s="25">
        <v>3.42</v>
      </c>
      <c r="T55" s="26">
        <f t="shared" si="63"/>
        <v>0</v>
      </c>
      <c r="U55" s="27">
        <v>2.16</v>
      </c>
      <c r="V55" s="25">
        <v>2.03</v>
      </c>
      <c r="W55" s="26">
        <f t="shared" si="64"/>
        <v>0</v>
      </c>
      <c r="X55" s="27">
        <v>1.8</v>
      </c>
      <c r="Y55" s="25">
        <v>1.72</v>
      </c>
      <c r="Z55" s="26">
        <f t="shared" si="65"/>
        <v>0</v>
      </c>
      <c r="AA55" s="27">
        <v>0.46</v>
      </c>
      <c r="AB55" s="32">
        <v>0.46</v>
      </c>
      <c r="AC55" s="33">
        <f t="shared" si="66"/>
        <v>0</v>
      </c>
      <c r="AD55" s="30">
        <v>0</v>
      </c>
      <c r="AE55" s="25">
        <v>0</v>
      </c>
      <c r="AF55" s="33">
        <v>0</v>
      </c>
    </row>
    <row r="56" spans="1:32" ht="12.75">
      <c r="A56" s="8">
        <f t="shared" si="0"/>
        <v>41381</v>
      </c>
      <c r="B56" s="9">
        <f t="shared" si="30"/>
        <v>41387</v>
      </c>
      <c r="C56" s="24">
        <v>4.91</v>
      </c>
      <c r="D56" s="25">
        <v>4.58</v>
      </c>
      <c r="E56" s="26">
        <f t="shared" si="58"/>
        <v>0</v>
      </c>
      <c r="F56" s="27">
        <v>4.78</v>
      </c>
      <c r="G56" s="25">
        <v>4.47</v>
      </c>
      <c r="H56" s="26">
        <f t="shared" si="59"/>
        <v>0</v>
      </c>
      <c r="I56" s="28">
        <v>4.6</v>
      </c>
      <c r="J56" s="25">
        <v>4.35</v>
      </c>
      <c r="K56" s="29">
        <f t="shared" si="60"/>
        <v>0</v>
      </c>
      <c r="L56" s="30">
        <v>4.53</v>
      </c>
      <c r="M56" s="25">
        <v>4.26</v>
      </c>
      <c r="N56" s="26">
        <f t="shared" si="61"/>
        <v>0</v>
      </c>
      <c r="O56" s="27">
        <v>4.4</v>
      </c>
      <c r="P56" s="25">
        <v>4.28</v>
      </c>
      <c r="Q56" s="31">
        <f t="shared" si="62"/>
        <v>0</v>
      </c>
      <c r="R56" s="27">
        <v>3.6</v>
      </c>
      <c r="S56" s="25">
        <v>3.63</v>
      </c>
      <c r="T56" s="26">
        <f t="shared" si="63"/>
        <v>0</v>
      </c>
      <c r="U56" s="27">
        <v>2.18</v>
      </c>
      <c r="V56" s="25">
        <v>2.11</v>
      </c>
      <c r="W56" s="26">
        <f t="shared" si="64"/>
        <v>0</v>
      </c>
      <c r="X56" s="27">
        <v>1.81</v>
      </c>
      <c r="Y56" s="25">
        <v>1.76</v>
      </c>
      <c r="Z56" s="26">
        <f t="shared" si="65"/>
        <v>0</v>
      </c>
      <c r="AA56" s="27">
        <v>0.45</v>
      </c>
      <c r="AB56" s="32">
        <v>0.46</v>
      </c>
      <c r="AC56" s="33">
        <f t="shared" si="66"/>
        <v>0</v>
      </c>
      <c r="AD56" s="30">
        <v>0</v>
      </c>
      <c r="AE56" s="25">
        <v>0</v>
      </c>
      <c r="AF56" s="33">
        <v>0</v>
      </c>
    </row>
    <row r="57" spans="1:32" ht="12.75">
      <c r="A57" s="8">
        <f t="shared" si="0"/>
        <v>41374</v>
      </c>
      <c r="B57" s="9">
        <f t="shared" si="30"/>
        <v>41380</v>
      </c>
      <c r="C57" s="24">
        <v>4.98</v>
      </c>
      <c r="D57" s="25">
        <v>4.82</v>
      </c>
      <c r="E57" s="26">
        <f t="shared" si="58"/>
        <v>0</v>
      </c>
      <c r="F57" s="27">
        <v>4.83</v>
      </c>
      <c r="G57" s="25">
        <v>4.69</v>
      </c>
      <c r="H57" s="26">
        <f t="shared" si="59"/>
        <v>0</v>
      </c>
      <c r="I57" s="28">
        <v>4.63</v>
      </c>
      <c r="J57" s="25">
        <v>4.55</v>
      </c>
      <c r="K57" s="29">
        <f t="shared" si="60"/>
        <v>0</v>
      </c>
      <c r="L57" s="30">
        <v>4.56</v>
      </c>
      <c r="M57" s="25">
        <v>4.47</v>
      </c>
      <c r="N57" s="26">
        <f t="shared" si="61"/>
        <v>0</v>
      </c>
      <c r="O57" s="27">
        <v>4.43</v>
      </c>
      <c r="P57" s="25">
        <v>4.36</v>
      </c>
      <c r="Q57" s="31">
        <f t="shared" si="62"/>
        <v>0</v>
      </c>
      <c r="R57" s="27">
        <v>3.59</v>
      </c>
      <c r="S57" s="25">
        <v>3.59</v>
      </c>
      <c r="T57" s="26">
        <f t="shared" si="63"/>
        <v>0</v>
      </c>
      <c r="U57" s="27">
        <v>2.17</v>
      </c>
      <c r="V57" s="25">
        <v>2.17</v>
      </c>
      <c r="W57" s="26">
        <f t="shared" si="64"/>
        <v>0</v>
      </c>
      <c r="X57" s="27">
        <v>1.82</v>
      </c>
      <c r="Y57" s="25">
        <v>1.79</v>
      </c>
      <c r="Z57" s="26">
        <f t="shared" si="65"/>
        <v>0</v>
      </c>
      <c r="AA57" s="27">
        <v>0.44</v>
      </c>
      <c r="AB57" s="32">
        <v>0.46</v>
      </c>
      <c r="AC57" s="33">
        <f t="shared" si="66"/>
        <v>0</v>
      </c>
      <c r="AD57" s="30">
        <v>0</v>
      </c>
      <c r="AE57" s="25">
        <v>0</v>
      </c>
      <c r="AF57" s="33">
        <v>0</v>
      </c>
    </row>
    <row r="58" spans="1:32" ht="12.75">
      <c r="A58" s="8">
        <f t="shared" si="0"/>
        <v>41367</v>
      </c>
      <c r="B58" s="9">
        <f t="shared" si="30"/>
        <v>41373</v>
      </c>
      <c r="C58" s="24">
        <v>5.05</v>
      </c>
      <c r="D58" s="25">
        <v>4.82</v>
      </c>
      <c r="E58" s="26">
        <f t="shared" si="58"/>
        <v>0</v>
      </c>
      <c r="F58" s="27">
        <v>4.89</v>
      </c>
      <c r="G58" s="25">
        <v>4.69</v>
      </c>
      <c r="H58" s="26">
        <f t="shared" si="59"/>
        <v>0</v>
      </c>
      <c r="I58" s="28">
        <v>4.65</v>
      </c>
      <c r="J58" s="25">
        <v>4.55</v>
      </c>
      <c r="K58" s="29">
        <f t="shared" si="60"/>
        <v>0</v>
      </c>
      <c r="L58" s="30">
        <v>4.58</v>
      </c>
      <c r="M58" s="25">
        <v>4.47</v>
      </c>
      <c r="N58" s="26">
        <f t="shared" si="61"/>
        <v>0</v>
      </c>
      <c r="O58" s="27">
        <v>4.46</v>
      </c>
      <c r="P58" s="25">
        <v>4.36</v>
      </c>
      <c r="Q58" s="31">
        <f t="shared" si="62"/>
        <v>0</v>
      </c>
      <c r="R58" s="27">
        <v>3.57</v>
      </c>
      <c r="S58" s="25">
        <v>3.59</v>
      </c>
      <c r="T58" s="26">
        <f t="shared" si="63"/>
        <v>0</v>
      </c>
      <c r="U58" s="27">
        <v>2.16</v>
      </c>
      <c r="V58" s="25">
        <v>2.17</v>
      </c>
      <c r="W58" s="26">
        <f t="shared" si="64"/>
        <v>0</v>
      </c>
      <c r="X58" s="27">
        <v>1.82</v>
      </c>
      <c r="Y58" s="25">
        <v>1.79</v>
      </c>
      <c r="Z58" s="26">
        <f t="shared" si="65"/>
        <v>0</v>
      </c>
      <c r="AA58" s="27">
        <v>0.44</v>
      </c>
      <c r="AB58" s="32">
        <v>0.46</v>
      </c>
      <c r="AC58" s="33">
        <f t="shared" si="66"/>
        <v>0</v>
      </c>
      <c r="AD58" s="30">
        <v>0</v>
      </c>
      <c r="AE58" s="25">
        <v>0</v>
      </c>
      <c r="AF58" s="33">
        <v>0</v>
      </c>
    </row>
    <row r="59" spans="1:32" ht="12.75">
      <c r="A59" s="8">
        <f t="shared" si="0"/>
        <v>41360</v>
      </c>
      <c r="B59" s="9">
        <f t="shared" si="30"/>
        <v>41366</v>
      </c>
      <c r="C59" s="24">
        <v>5.1</v>
      </c>
      <c r="D59" s="25">
        <v>4.94</v>
      </c>
      <c r="E59" s="26">
        <f aca="true" t="shared" si="67" ref="E59:E64">IF(MIN(C59,D59)&lt;C$5,C$5-MIN(C59,D59),0)</f>
        <v>0</v>
      </c>
      <c r="F59" s="27">
        <v>4.93</v>
      </c>
      <c r="G59" s="25">
        <v>4.81</v>
      </c>
      <c r="H59" s="26">
        <f aca="true" t="shared" si="68" ref="H59:H64">IF(MIN(F59,G59)&lt;F$5,F$5-MIN(F59,G59),0)</f>
        <v>0</v>
      </c>
      <c r="I59" s="28">
        <v>4.66</v>
      </c>
      <c r="J59" s="25">
        <v>4.62</v>
      </c>
      <c r="K59" s="29">
        <f aca="true" t="shared" si="69" ref="K59:K64">IF(MIN(I59,J59)&lt;I$5,I$5-MIN(I59,J59),0)</f>
        <v>0</v>
      </c>
      <c r="L59" s="30">
        <v>4.59</v>
      </c>
      <c r="M59" s="25">
        <v>4.56</v>
      </c>
      <c r="N59" s="26">
        <f aca="true" t="shared" si="70" ref="N59:N64">IF(MIN(L59,M59)&lt;L$5,L$5-MIN(L59,M59),0)</f>
        <v>0</v>
      </c>
      <c r="O59" s="27">
        <v>4.48</v>
      </c>
      <c r="P59" s="25">
        <v>4.42</v>
      </c>
      <c r="Q59" s="31">
        <f aca="true" t="shared" si="71" ref="Q59:Q64">IF(MIN(O59,P59)&lt;O$5,O$5-MIN(O59,P59),0)</f>
        <v>0</v>
      </c>
      <c r="R59" s="27">
        <v>3.55</v>
      </c>
      <c r="S59" s="25">
        <v>3.61</v>
      </c>
      <c r="T59" s="26">
        <f aca="true" t="shared" si="72" ref="T59:T64">IF(MIN(R59,S59)&lt;R$5,R$5-MIN(R59,S59),0)</f>
        <v>0</v>
      </c>
      <c r="U59" s="27">
        <v>2.14</v>
      </c>
      <c r="V59" s="25">
        <v>2.18</v>
      </c>
      <c r="W59" s="26">
        <f aca="true" t="shared" si="73" ref="W59:W64">IF(MIN(U59,V59)&lt;U$5,U$5-MIN(U59,V59),0)</f>
        <v>0</v>
      </c>
      <c r="X59" s="27">
        <v>1.81</v>
      </c>
      <c r="Y59" s="25">
        <v>1.83</v>
      </c>
      <c r="Z59" s="26">
        <f aca="true" t="shared" si="74" ref="Z59:Z64">IF(MIN(X59,Y59)&lt;X$5,X$5-MIN(X59,Y59),0)</f>
        <v>0</v>
      </c>
      <c r="AA59" s="27">
        <v>0.43</v>
      </c>
      <c r="AB59" s="32">
        <v>0.46</v>
      </c>
      <c r="AC59" s="33">
        <f aca="true" t="shared" si="75" ref="AC59:AC64">IF(MIN(AA59,AB59)&lt;AA$5,AA$5-MIN(AA59,AB59),0)</f>
        <v>0</v>
      </c>
      <c r="AD59" s="30">
        <v>0</v>
      </c>
      <c r="AE59" s="25">
        <v>0</v>
      </c>
      <c r="AF59" s="33">
        <v>0</v>
      </c>
    </row>
    <row r="60" spans="1:32" ht="12.75">
      <c r="A60" s="8">
        <f t="shared" si="0"/>
        <v>41353</v>
      </c>
      <c r="B60" s="9">
        <f t="shared" si="30"/>
        <v>41359</v>
      </c>
      <c r="C60" s="24">
        <v>5.16</v>
      </c>
      <c r="D60" s="25">
        <v>5.01</v>
      </c>
      <c r="E60" s="26">
        <f t="shared" si="67"/>
        <v>0</v>
      </c>
      <c r="F60" s="27">
        <v>4.97</v>
      </c>
      <c r="G60" s="25">
        <v>4.86</v>
      </c>
      <c r="H60" s="26">
        <f t="shared" si="68"/>
        <v>0</v>
      </c>
      <c r="I60" s="28">
        <v>4.67</v>
      </c>
      <c r="J60" s="25">
        <v>4.64</v>
      </c>
      <c r="K60" s="29">
        <f t="shared" si="69"/>
        <v>0</v>
      </c>
      <c r="L60" s="30">
        <v>4.6</v>
      </c>
      <c r="M60" s="25">
        <v>4.59</v>
      </c>
      <c r="N60" s="26">
        <f t="shared" si="70"/>
        <v>0</v>
      </c>
      <c r="O60" s="27">
        <v>4.49</v>
      </c>
      <c r="P60" s="25">
        <v>4.44</v>
      </c>
      <c r="Q60" s="31">
        <f t="shared" si="71"/>
        <v>0</v>
      </c>
      <c r="R60" s="27">
        <v>3.54</v>
      </c>
      <c r="S60" s="25">
        <v>3.6</v>
      </c>
      <c r="T60" s="26">
        <f t="shared" si="72"/>
        <v>0</v>
      </c>
      <c r="U60" s="27">
        <v>2.13</v>
      </c>
      <c r="V60" s="25">
        <v>2.2</v>
      </c>
      <c r="W60" s="26">
        <f t="shared" si="73"/>
        <v>0</v>
      </c>
      <c r="X60" s="27">
        <v>1.8</v>
      </c>
      <c r="Y60" s="25">
        <v>1.84</v>
      </c>
      <c r="Z60" s="26">
        <f t="shared" si="74"/>
        <v>0</v>
      </c>
      <c r="AA60" s="27">
        <v>0.45</v>
      </c>
      <c r="AB60" s="32">
        <v>0.43</v>
      </c>
      <c r="AC60" s="33">
        <f t="shared" si="75"/>
        <v>0</v>
      </c>
      <c r="AD60" s="30">
        <v>0</v>
      </c>
      <c r="AE60" s="25">
        <v>0</v>
      </c>
      <c r="AF60" s="33">
        <v>0</v>
      </c>
    </row>
    <row r="61" spans="1:32" ht="12.75">
      <c r="A61" s="8">
        <f t="shared" si="0"/>
        <v>41346</v>
      </c>
      <c r="B61" s="9">
        <f t="shared" si="30"/>
        <v>41352</v>
      </c>
      <c r="C61" s="24">
        <v>5.2</v>
      </c>
      <c r="D61" s="25">
        <v>5.12</v>
      </c>
      <c r="E61" s="26">
        <f t="shared" si="67"/>
        <v>0</v>
      </c>
      <c r="F61" s="27">
        <v>4.99</v>
      </c>
      <c r="G61" s="25">
        <v>4.96</v>
      </c>
      <c r="H61" s="26">
        <f t="shared" si="68"/>
        <v>0</v>
      </c>
      <c r="I61" s="28">
        <v>4.68</v>
      </c>
      <c r="J61" s="25">
        <v>4.71</v>
      </c>
      <c r="K61" s="29">
        <f t="shared" si="69"/>
        <v>0</v>
      </c>
      <c r="L61" s="30">
        <v>4.6</v>
      </c>
      <c r="M61" s="25">
        <v>4.62</v>
      </c>
      <c r="N61" s="26">
        <f t="shared" si="70"/>
        <v>0</v>
      </c>
      <c r="O61" s="27">
        <v>4.5</v>
      </c>
      <c r="P61" s="25">
        <v>4.48</v>
      </c>
      <c r="Q61" s="31">
        <f t="shared" si="71"/>
        <v>0</v>
      </c>
      <c r="R61" s="27">
        <v>3.53</v>
      </c>
      <c r="S61" s="25">
        <v>3.57</v>
      </c>
      <c r="T61" s="26">
        <f t="shared" si="72"/>
        <v>0</v>
      </c>
      <c r="U61" s="27">
        <v>2.13</v>
      </c>
      <c r="V61" s="25">
        <v>2.16</v>
      </c>
      <c r="W61" s="26">
        <f t="shared" si="73"/>
        <v>0</v>
      </c>
      <c r="X61" s="27">
        <v>1.79</v>
      </c>
      <c r="Y61" s="25">
        <v>1.84</v>
      </c>
      <c r="Z61" s="26">
        <f t="shared" si="74"/>
        <v>0</v>
      </c>
      <c r="AA61" s="27">
        <v>0.46</v>
      </c>
      <c r="AB61" s="32">
        <v>0.43</v>
      </c>
      <c r="AC61" s="33">
        <f t="shared" si="75"/>
        <v>0</v>
      </c>
      <c r="AD61" s="30">
        <v>0</v>
      </c>
      <c r="AE61" s="25">
        <v>0</v>
      </c>
      <c r="AF61" s="33">
        <v>0</v>
      </c>
    </row>
    <row r="62" spans="1:32" ht="12.75">
      <c r="A62" s="8">
        <f t="shared" si="0"/>
        <v>41339</v>
      </c>
      <c r="B62" s="9">
        <f t="shared" si="30"/>
        <v>41345</v>
      </c>
      <c r="C62" s="24">
        <v>5.26</v>
      </c>
      <c r="D62" s="25">
        <v>5.1</v>
      </c>
      <c r="E62" s="26">
        <f t="shared" si="67"/>
        <v>0</v>
      </c>
      <c r="F62" s="27">
        <v>5.04</v>
      </c>
      <c r="G62" s="25">
        <v>4.88</v>
      </c>
      <c r="H62" s="26">
        <f t="shared" si="68"/>
        <v>0</v>
      </c>
      <c r="I62" s="28">
        <v>4.73</v>
      </c>
      <c r="J62" s="25">
        <v>4.6</v>
      </c>
      <c r="K62" s="29">
        <f t="shared" si="69"/>
        <v>0</v>
      </c>
      <c r="L62" s="30">
        <v>4.64</v>
      </c>
      <c r="M62" s="25">
        <v>4.53</v>
      </c>
      <c r="N62" s="26">
        <f t="shared" si="70"/>
        <v>0</v>
      </c>
      <c r="O62" s="27">
        <v>4.51</v>
      </c>
      <c r="P62" s="25">
        <v>4.48</v>
      </c>
      <c r="Q62" s="31">
        <f t="shared" si="71"/>
        <v>0</v>
      </c>
      <c r="R62" s="27">
        <v>3.55</v>
      </c>
      <c r="S62" s="25">
        <v>3.51</v>
      </c>
      <c r="T62" s="26">
        <f t="shared" si="72"/>
        <v>0</v>
      </c>
      <c r="U62" s="27">
        <v>2.14</v>
      </c>
      <c r="V62" s="25">
        <v>2.11</v>
      </c>
      <c r="W62" s="26">
        <f t="shared" si="73"/>
        <v>0</v>
      </c>
      <c r="X62" s="27">
        <v>1.8</v>
      </c>
      <c r="Y62" s="25">
        <v>1.78</v>
      </c>
      <c r="Z62" s="26">
        <f t="shared" si="74"/>
        <v>0</v>
      </c>
      <c r="AA62" s="27">
        <v>0.48</v>
      </c>
      <c r="AB62" s="32">
        <v>0.43</v>
      </c>
      <c r="AC62" s="33">
        <f t="shared" si="75"/>
        <v>0</v>
      </c>
      <c r="AD62" s="30">
        <v>0</v>
      </c>
      <c r="AE62" s="25">
        <v>0</v>
      </c>
      <c r="AF62" s="33">
        <v>0</v>
      </c>
    </row>
    <row r="63" spans="1:32" ht="12.75">
      <c r="A63" s="8">
        <f t="shared" si="0"/>
        <v>41332</v>
      </c>
      <c r="B63" s="9">
        <f t="shared" si="30"/>
        <v>41338</v>
      </c>
      <c r="C63" s="24">
        <v>5.29</v>
      </c>
      <c r="D63" s="25">
        <v>5.13</v>
      </c>
      <c r="E63" s="26">
        <f t="shared" si="67"/>
        <v>0</v>
      </c>
      <c r="F63" s="27">
        <v>5.05</v>
      </c>
      <c r="G63" s="25">
        <v>4.99</v>
      </c>
      <c r="H63" s="26">
        <f t="shared" si="68"/>
        <v>0</v>
      </c>
      <c r="I63" s="28">
        <v>4.73</v>
      </c>
      <c r="J63" s="25">
        <v>4.68</v>
      </c>
      <c r="K63" s="29">
        <f t="shared" si="69"/>
        <v>0</v>
      </c>
      <c r="L63" s="30">
        <v>4.64</v>
      </c>
      <c r="M63" s="25">
        <v>4.61</v>
      </c>
      <c r="N63" s="26">
        <f t="shared" si="70"/>
        <v>0</v>
      </c>
      <c r="O63" s="27">
        <v>4.51</v>
      </c>
      <c r="P63" s="25">
        <v>4.51</v>
      </c>
      <c r="Q63" s="31">
        <f t="shared" si="71"/>
        <v>0</v>
      </c>
      <c r="R63" s="27">
        <v>3.56</v>
      </c>
      <c r="S63" s="25">
        <v>3.52</v>
      </c>
      <c r="T63" s="26">
        <f t="shared" si="72"/>
        <v>0</v>
      </c>
      <c r="U63" s="27">
        <v>2.14</v>
      </c>
      <c r="V63" s="25">
        <v>2.11</v>
      </c>
      <c r="W63" s="26">
        <f t="shared" si="73"/>
        <v>0</v>
      </c>
      <c r="X63" s="27">
        <v>1.81</v>
      </c>
      <c r="Y63" s="25">
        <v>1.77</v>
      </c>
      <c r="Z63" s="26">
        <f t="shared" si="74"/>
        <v>0</v>
      </c>
      <c r="AA63" s="27">
        <v>0.49</v>
      </c>
      <c r="AB63" s="32">
        <v>0.43</v>
      </c>
      <c r="AC63" s="33">
        <f t="shared" si="75"/>
        <v>0</v>
      </c>
      <c r="AD63" s="30">
        <v>0</v>
      </c>
      <c r="AE63" s="25">
        <v>0</v>
      </c>
      <c r="AF63" s="33">
        <v>0</v>
      </c>
    </row>
    <row r="64" spans="1:32" ht="12.75">
      <c r="A64" s="8">
        <f aca="true" t="shared" si="76" ref="A64:A69">A65+7</f>
        <v>41325</v>
      </c>
      <c r="B64" s="9">
        <f t="shared" si="30"/>
        <v>41331</v>
      </c>
      <c r="C64" s="24">
        <v>5.29</v>
      </c>
      <c r="D64" s="25">
        <v>5.25</v>
      </c>
      <c r="E64" s="26">
        <f t="shared" si="67"/>
        <v>0</v>
      </c>
      <c r="F64" s="27">
        <v>5.06</v>
      </c>
      <c r="G64" s="25">
        <v>5.02</v>
      </c>
      <c r="H64" s="26">
        <f t="shared" si="68"/>
        <v>0</v>
      </c>
      <c r="I64" s="28">
        <v>4.76</v>
      </c>
      <c r="J64" s="25">
        <v>4.69</v>
      </c>
      <c r="K64" s="29">
        <f t="shared" si="69"/>
        <v>0</v>
      </c>
      <c r="L64" s="30">
        <v>4.65</v>
      </c>
      <c r="M64" s="25">
        <v>4.62</v>
      </c>
      <c r="N64" s="26">
        <f t="shared" si="70"/>
        <v>0</v>
      </c>
      <c r="O64" s="27">
        <v>4.54</v>
      </c>
      <c r="P64" s="25">
        <v>4.48</v>
      </c>
      <c r="Q64" s="31">
        <f t="shared" si="71"/>
        <v>0</v>
      </c>
      <c r="R64" s="27">
        <v>3.57</v>
      </c>
      <c r="S64" s="25">
        <v>3.55</v>
      </c>
      <c r="T64" s="26">
        <f t="shared" si="72"/>
        <v>0</v>
      </c>
      <c r="U64" s="27">
        <v>2.15</v>
      </c>
      <c r="V64" s="25">
        <v>2.13</v>
      </c>
      <c r="W64" s="26">
        <f t="shared" si="73"/>
        <v>0</v>
      </c>
      <c r="X64" s="27">
        <v>1.81</v>
      </c>
      <c r="Y64" s="25">
        <v>1.81</v>
      </c>
      <c r="Z64" s="26">
        <f t="shared" si="74"/>
        <v>0</v>
      </c>
      <c r="AA64" s="27">
        <v>0.49</v>
      </c>
      <c r="AB64" s="32">
        <v>0.49</v>
      </c>
      <c r="AC64" s="33">
        <f t="shared" si="75"/>
        <v>0</v>
      </c>
      <c r="AD64" s="30">
        <v>0</v>
      </c>
      <c r="AE64" s="25">
        <v>0</v>
      </c>
      <c r="AF64" s="33">
        <v>0</v>
      </c>
    </row>
    <row r="65" spans="1:32" ht="12.75">
      <c r="A65" s="8">
        <f t="shared" si="76"/>
        <v>41318</v>
      </c>
      <c r="B65" s="9">
        <f t="shared" si="30"/>
        <v>41324</v>
      </c>
      <c r="C65" s="24">
        <v>5.26</v>
      </c>
      <c r="D65" s="25">
        <v>5.28</v>
      </c>
      <c r="E65" s="26">
        <f aca="true" t="shared" si="77" ref="E65:E70">IF(MIN(C65,D65)&lt;C$5,C$5-MIN(C65,D65),0)</f>
        <v>0</v>
      </c>
      <c r="F65" s="27">
        <v>5.07</v>
      </c>
      <c r="G65" s="25">
        <v>5.04</v>
      </c>
      <c r="H65" s="26">
        <f aca="true" t="shared" si="78" ref="H65:H70">IF(MIN(F65,G65)&lt;F$5,F$5-MIN(F65,G65),0)</f>
        <v>0</v>
      </c>
      <c r="I65" s="28">
        <v>4.78</v>
      </c>
      <c r="J65" s="25">
        <v>4.71</v>
      </c>
      <c r="K65" s="29">
        <f aca="true" t="shared" si="79" ref="K65:K70">IF(MIN(I65,J65)&lt;I$5,I$5-MIN(I65,J65),0)</f>
        <v>0</v>
      </c>
      <c r="L65" s="30">
        <v>4.67</v>
      </c>
      <c r="M65" s="25">
        <v>4.62</v>
      </c>
      <c r="N65" s="26">
        <f aca="true" t="shared" si="80" ref="N65:N70">IF(MIN(L65,M65)&lt;L$5,L$5-MIN(L65,M65),0)</f>
        <v>0</v>
      </c>
      <c r="O65" s="27">
        <v>4.55</v>
      </c>
      <c r="P65" s="25">
        <v>4.51</v>
      </c>
      <c r="Q65" s="31">
        <f aca="true" t="shared" si="81" ref="Q65:Q70">IF(MIN(O65,P65)&lt;O$5,O$5-MIN(O65,P65),0)</f>
        <v>0</v>
      </c>
      <c r="R65" s="27">
        <v>3.58</v>
      </c>
      <c r="S65" s="25">
        <v>3.53</v>
      </c>
      <c r="T65" s="26">
        <f aca="true" t="shared" si="82" ref="T65:T70">IF(MIN(R65,S65)&lt;R$5,R$5-MIN(R65,S65),0)</f>
        <v>0</v>
      </c>
      <c r="U65" s="27">
        <v>2.16</v>
      </c>
      <c r="V65" s="25">
        <v>2.14</v>
      </c>
      <c r="W65" s="26">
        <f aca="true" t="shared" si="83" ref="W65:W70">IF(MIN(U65,V65)&lt;U$5,U$5-MIN(U65,V65),0)</f>
        <v>0</v>
      </c>
      <c r="X65" s="27">
        <v>1.81</v>
      </c>
      <c r="Y65" s="25">
        <v>1.79</v>
      </c>
      <c r="Z65" s="26">
        <f aca="true" t="shared" si="84" ref="Z65:Z70">IF(MIN(X65,Y65)&lt;X$5,X$5-MIN(X65,Y65),0)</f>
        <v>0</v>
      </c>
      <c r="AA65" s="27">
        <v>0.49</v>
      </c>
      <c r="AB65" s="32">
        <v>0.49</v>
      </c>
      <c r="AC65" s="33">
        <f aca="true" t="shared" si="85" ref="AC65:AC70">IF(MIN(AA65,AB65)&lt;AA$5,AA$5-MIN(AA65,AB65),0)</f>
        <v>0</v>
      </c>
      <c r="AD65" s="30">
        <v>0</v>
      </c>
      <c r="AE65" s="25">
        <v>0</v>
      </c>
      <c r="AF65" s="33">
        <v>0</v>
      </c>
    </row>
    <row r="66" spans="1:32" ht="12.75">
      <c r="A66" s="8">
        <f t="shared" si="76"/>
        <v>41311</v>
      </c>
      <c r="B66" s="9">
        <f t="shared" si="30"/>
        <v>41317</v>
      </c>
      <c r="C66" s="24">
        <v>5.18</v>
      </c>
      <c r="D66" s="25">
        <v>5.43</v>
      </c>
      <c r="E66" s="26">
        <f t="shared" si="77"/>
        <v>0</v>
      </c>
      <c r="F66" s="27">
        <v>5.02</v>
      </c>
      <c r="G66" s="25">
        <v>5.16</v>
      </c>
      <c r="H66" s="26">
        <f t="shared" si="78"/>
        <v>0</v>
      </c>
      <c r="I66" s="28">
        <v>4.74</v>
      </c>
      <c r="J66" s="25">
        <v>4.86</v>
      </c>
      <c r="K66" s="29">
        <f t="shared" si="79"/>
        <v>0</v>
      </c>
      <c r="L66" s="30">
        <v>4.63</v>
      </c>
      <c r="M66" s="25">
        <v>4.75</v>
      </c>
      <c r="N66" s="26">
        <f t="shared" si="80"/>
        <v>0</v>
      </c>
      <c r="O66" s="27">
        <v>4.51</v>
      </c>
      <c r="P66" s="25">
        <v>4.56</v>
      </c>
      <c r="Q66" s="31">
        <f t="shared" si="81"/>
        <v>0</v>
      </c>
      <c r="R66" s="27">
        <v>3.58</v>
      </c>
      <c r="S66" s="25">
        <v>3.59</v>
      </c>
      <c r="T66" s="26">
        <f t="shared" si="82"/>
        <v>0</v>
      </c>
      <c r="U66" s="27">
        <v>2.14</v>
      </c>
      <c r="V66" s="25">
        <v>2.19</v>
      </c>
      <c r="W66" s="26">
        <f t="shared" si="83"/>
        <v>0</v>
      </c>
      <c r="X66" s="27">
        <v>1.79</v>
      </c>
      <c r="Y66" s="25">
        <v>1.83</v>
      </c>
      <c r="Z66" s="26">
        <f t="shared" si="84"/>
        <v>0</v>
      </c>
      <c r="AA66" s="27">
        <v>0.49</v>
      </c>
      <c r="AB66" s="32">
        <v>0.49</v>
      </c>
      <c r="AC66" s="33">
        <f t="shared" si="85"/>
        <v>0</v>
      </c>
      <c r="AD66" s="30">
        <v>0</v>
      </c>
      <c r="AE66" s="25">
        <v>0</v>
      </c>
      <c r="AF66" s="33">
        <v>0</v>
      </c>
    </row>
    <row r="67" spans="1:32" ht="12.75">
      <c r="A67" s="8">
        <f t="shared" si="76"/>
        <v>41304</v>
      </c>
      <c r="B67" s="9">
        <f t="shared" si="30"/>
        <v>41310</v>
      </c>
      <c r="C67" s="24">
        <v>5.14</v>
      </c>
      <c r="D67" s="25">
        <v>5.22</v>
      </c>
      <c r="E67" s="26">
        <f t="shared" si="77"/>
        <v>0</v>
      </c>
      <c r="F67" s="27">
        <v>5.01</v>
      </c>
      <c r="G67" s="25">
        <v>4.98</v>
      </c>
      <c r="H67" s="26">
        <f t="shared" si="78"/>
        <v>0</v>
      </c>
      <c r="I67" s="28">
        <v>4.74</v>
      </c>
      <c r="J67" s="25">
        <v>4.68</v>
      </c>
      <c r="K67" s="29">
        <f t="shared" si="79"/>
        <v>0</v>
      </c>
      <c r="L67" s="30">
        <v>4.62</v>
      </c>
      <c r="M67" s="25">
        <v>4.59</v>
      </c>
      <c r="N67" s="26">
        <f t="shared" si="80"/>
        <v>0</v>
      </c>
      <c r="O67" s="27">
        <v>4.5</v>
      </c>
      <c r="P67" s="25">
        <v>4.48</v>
      </c>
      <c r="Q67" s="31">
        <f t="shared" si="81"/>
        <v>0</v>
      </c>
      <c r="R67" s="27">
        <v>3.57</v>
      </c>
      <c r="S67" s="25">
        <v>3.55</v>
      </c>
      <c r="T67" s="26">
        <f t="shared" si="82"/>
        <v>0</v>
      </c>
      <c r="U67" s="27">
        <v>2.13</v>
      </c>
      <c r="V67" s="25">
        <v>2.13</v>
      </c>
      <c r="W67" s="26">
        <f t="shared" si="83"/>
        <v>0</v>
      </c>
      <c r="X67" s="27">
        <v>1.77</v>
      </c>
      <c r="Y67" s="25">
        <v>1.8</v>
      </c>
      <c r="Z67" s="26">
        <f t="shared" si="84"/>
        <v>0</v>
      </c>
      <c r="AA67" s="27">
        <v>0.49</v>
      </c>
      <c r="AB67" s="32">
        <v>0.49</v>
      </c>
      <c r="AC67" s="33">
        <f t="shared" si="85"/>
        <v>0</v>
      </c>
      <c r="AD67" s="30">
        <v>0</v>
      </c>
      <c r="AE67" s="25">
        <v>0</v>
      </c>
      <c r="AF67" s="33">
        <v>0</v>
      </c>
    </row>
    <row r="68" spans="1:32" ht="12.75">
      <c r="A68" s="8">
        <f t="shared" si="76"/>
        <v>41297</v>
      </c>
      <c r="B68" s="9">
        <f t="shared" si="30"/>
        <v>41303</v>
      </c>
      <c r="C68" s="24">
        <v>5.09</v>
      </c>
      <c r="D68" s="25">
        <v>5.25</v>
      </c>
      <c r="E68" s="26">
        <f t="shared" si="77"/>
        <v>0</v>
      </c>
      <c r="F68" s="27">
        <v>4.99</v>
      </c>
      <c r="G68" s="25">
        <v>5.06</v>
      </c>
      <c r="H68" s="26">
        <f t="shared" si="78"/>
        <v>0</v>
      </c>
      <c r="I68" s="28">
        <v>4.71</v>
      </c>
      <c r="J68" s="25">
        <v>4.77</v>
      </c>
      <c r="K68" s="29">
        <f t="shared" si="79"/>
        <v>0</v>
      </c>
      <c r="L68" s="30">
        <v>4.59</v>
      </c>
      <c r="M68" s="25">
        <v>4.65</v>
      </c>
      <c r="N68" s="26">
        <f t="shared" si="80"/>
        <v>0</v>
      </c>
      <c r="O68" s="27">
        <v>4.46</v>
      </c>
      <c r="P68" s="25">
        <v>4.58</v>
      </c>
      <c r="Q68" s="31">
        <f t="shared" si="81"/>
        <v>0</v>
      </c>
      <c r="R68" s="27">
        <v>3.56</v>
      </c>
      <c r="S68" s="25">
        <v>3.6</v>
      </c>
      <c r="T68" s="26">
        <f t="shared" si="82"/>
        <v>0</v>
      </c>
      <c r="U68" s="27">
        <v>2.12</v>
      </c>
      <c r="V68" s="25">
        <v>2.17</v>
      </c>
      <c r="W68" s="26">
        <f t="shared" si="83"/>
        <v>0</v>
      </c>
      <c r="X68" s="27">
        <v>1.75</v>
      </c>
      <c r="Y68" s="25">
        <v>1.82</v>
      </c>
      <c r="Z68" s="26">
        <f t="shared" si="84"/>
        <v>0</v>
      </c>
      <c r="AA68" s="27">
        <v>0.49</v>
      </c>
      <c r="AB68" s="32">
        <v>0.49</v>
      </c>
      <c r="AC68" s="33">
        <f t="shared" si="85"/>
        <v>0</v>
      </c>
      <c r="AD68" s="30">
        <v>0</v>
      </c>
      <c r="AE68" s="25">
        <v>0</v>
      </c>
      <c r="AF68" s="33">
        <v>0</v>
      </c>
    </row>
    <row r="69" spans="1:32" ht="12.75">
      <c r="A69" s="8">
        <f t="shared" si="76"/>
        <v>41290</v>
      </c>
      <c r="B69" s="9">
        <f t="shared" si="30"/>
        <v>41296</v>
      </c>
      <c r="C69" s="24">
        <v>5.05</v>
      </c>
      <c r="D69" s="25">
        <v>5.24</v>
      </c>
      <c r="E69" s="26">
        <f t="shared" si="77"/>
        <v>0</v>
      </c>
      <c r="F69" s="27">
        <v>4.94</v>
      </c>
      <c r="G69" s="25">
        <v>5.14</v>
      </c>
      <c r="H69" s="26">
        <f t="shared" si="78"/>
        <v>0</v>
      </c>
      <c r="I69" s="28">
        <v>4.66</v>
      </c>
      <c r="J69" s="25">
        <v>4.88</v>
      </c>
      <c r="K69" s="29">
        <f t="shared" si="79"/>
        <v>0</v>
      </c>
      <c r="L69" s="30">
        <v>4.55</v>
      </c>
      <c r="M69" s="25">
        <v>4.74</v>
      </c>
      <c r="N69" s="26">
        <f t="shared" si="80"/>
        <v>0</v>
      </c>
      <c r="O69" s="27">
        <v>4.41</v>
      </c>
      <c r="P69" s="25">
        <v>4.61</v>
      </c>
      <c r="Q69" s="31">
        <f t="shared" si="81"/>
        <v>0</v>
      </c>
      <c r="R69" s="27">
        <v>3.54</v>
      </c>
      <c r="S69" s="25">
        <v>3.62</v>
      </c>
      <c r="T69" s="26">
        <f t="shared" si="82"/>
        <v>0</v>
      </c>
      <c r="U69" s="27">
        <v>2.1</v>
      </c>
      <c r="V69" s="25">
        <v>2.17</v>
      </c>
      <c r="W69" s="26">
        <f t="shared" si="83"/>
        <v>0</v>
      </c>
      <c r="X69" s="27">
        <v>1.73</v>
      </c>
      <c r="Y69" s="25">
        <v>1.83</v>
      </c>
      <c r="Z69" s="26">
        <f t="shared" si="84"/>
        <v>0</v>
      </c>
      <c r="AA69" s="27">
        <v>0.49</v>
      </c>
      <c r="AB69" s="32">
        <v>0.49</v>
      </c>
      <c r="AC69" s="33">
        <f t="shared" si="85"/>
        <v>0</v>
      </c>
      <c r="AD69" s="30">
        <v>0</v>
      </c>
      <c r="AE69" s="25">
        <v>0</v>
      </c>
      <c r="AF69" s="33">
        <v>0</v>
      </c>
    </row>
    <row r="70" spans="1:32" ht="12.75">
      <c r="A70" s="8">
        <v>41283</v>
      </c>
      <c r="B70" s="9">
        <f t="shared" si="30"/>
        <v>41289</v>
      </c>
      <c r="C70" s="24">
        <v>5.05</v>
      </c>
      <c r="D70" s="25">
        <v>5.05</v>
      </c>
      <c r="E70" s="26">
        <f t="shared" si="77"/>
        <v>0</v>
      </c>
      <c r="F70" s="27">
        <v>4.93</v>
      </c>
      <c r="G70" s="25">
        <v>4.94</v>
      </c>
      <c r="H70" s="26">
        <f t="shared" si="78"/>
        <v>0</v>
      </c>
      <c r="I70" s="28">
        <v>4.66</v>
      </c>
      <c r="J70" s="25">
        <v>4.66</v>
      </c>
      <c r="K70" s="29">
        <f t="shared" si="79"/>
        <v>0</v>
      </c>
      <c r="L70" s="30">
        <v>4.54</v>
      </c>
      <c r="M70" s="25">
        <v>4.55</v>
      </c>
      <c r="N70" s="26">
        <f t="shared" si="80"/>
        <v>0</v>
      </c>
      <c r="O70" s="27">
        <v>4.4</v>
      </c>
      <c r="P70" s="25">
        <v>4.41</v>
      </c>
      <c r="Q70" s="31">
        <f t="shared" si="81"/>
        <v>0</v>
      </c>
      <c r="R70" s="27">
        <v>3.53</v>
      </c>
      <c r="S70" s="25">
        <v>3.54</v>
      </c>
      <c r="T70" s="26">
        <f t="shared" si="82"/>
        <v>0</v>
      </c>
      <c r="U70" s="27">
        <v>2.1</v>
      </c>
      <c r="V70" s="25">
        <v>2.1</v>
      </c>
      <c r="W70" s="26">
        <f t="shared" si="83"/>
        <v>0</v>
      </c>
      <c r="X70" s="27">
        <v>1.73</v>
      </c>
      <c r="Y70" s="25">
        <v>1.73</v>
      </c>
      <c r="Z70" s="26">
        <f t="shared" si="84"/>
        <v>0</v>
      </c>
      <c r="AA70" s="27">
        <v>0.49</v>
      </c>
      <c r="AB70" s="32">
        <v>0.49</v>
      </c>
      <c r="AC70" s="33">
        <f t="shared" si="85"/>
        <v>0</v>
      </c>
      <c r="AD70" s="30">
        <v>4.83</v>
      </c>
      <c r="AE70" s="25">
        <v>4.81</v>
      </c>
      <c r="AF70" s="33">
        <f>IF(MIN(AD70,AE70)&lt;AD$5,AD$5-MIN(AD70,AE70),0)</f>
        <v>0</v>
      </c>
    </row>
    <row r="71" ht="12.75">
      <c r="AB71" s="22"/>
    </row>
    <row r="72" spans="2:28" ht="12.75">
      <c r="B72" s="23"/>
      <c r="C72" s="17"/>
      <c r="D72" s="11"/>
      <c r="E72" s="10"/>
      <c r="F72" s="10"/>
      <c r="G72" s="11"/>
      <c r="AB72" s="21"/>
    </row>
    <row r="73" spans="4:18" ht="12.75">
      <c r="D73" s="11"/>
      <c r="E73" s="10"/>
      <c r="F73" s="10"/>
      <c r="G73" s="11"/>
      <c r="R73"/>
    </row>
    <row r="74" spans="3:18" ht="12.75">
      <c r="C74" t="s">
        <v>21</v>
      </c>
      <c r="R74" t="s">
        <v>21</v>
      </c>
    </row>
    <row r="75" spans="3:32" ht="12.75">
      <c r="C75" t="s">
        <v>23</v>
      </c>
      <c r="R75" t="s">
        <v>23</v>
      </c>
      <c r="T75"/>
      <c r="U75"/>
      <c r="Z75" s="2"/>
      <c r="AA75" s="2"/>
      <c r="AB75" s="1"/>
      <c r="AC75" s="2"/>
      <c r="AD75" s="2"/>
      <c r="AF75" s="2"/>
    </row>
    <row r="76" spans="3:18" ht="12.75">
      <c r="C76"/>
      <c r="R76"/>
    </row>
    <row r="77" spans="3:18" ht="12.75">
      <c r="C77" t="s">
        <v>22</v>
      </c>
      <c r="R77" t="s">
        <v>22</v>
      </c>
    </row>
  </sheetData>
  <sheetProtection/>
  <mergeCells count="25">
    <mergeCell ref="A1:B1"/>
    <mergeCell ref="C1:Q3"/>
    <mergeCell ref="R1:AF3"/>
    <mergeCell ref="C4:E4"/>
    <mergeCell ref="F4:H4"/>
    <mergeCell ref="I4:K4"/>
    <mergeCell ref="R4:T4"/>
    <mergeCell ref="U4:W4"/>
    <mergeCell ref="O4:Q4"/>
    <mergeCell ref="X5:Z5"/>
    <mergeCell ref="AA5:AC5"/>
    <mergeCell ref="L5:N5"/>
    <mergeCell ref="O5:Q5"/>
    <mergeCell ref="R5:T5"/>
    <mergeCell ref="U5:W5"/>
    <mergeCell ref="L32:Q32"/>
    <mergeCell ref="AD5:AF5"/>
    <mergeCell ref="A6:B6"/>
    <mergeCell ref="X4:Z4"/>
    <mergeCell ref="AB4:AC4"/>
    <mergeCell ref="AE4:AF4"/>
    <mergeCell ref="C5:E5"/>
    <mergeCell ref="F5:H5"/>
    <mergeCell ref="I5:K5"/>
    <mergeCell ref="L4:N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F70"/>
  <sheetViews>
    <sheetView zoomScalePageLayoutView="0" workbookViewId="0" topLeftCell="E41">
      <selection activeCell="AF49" sqref="AF49"/>
    </sheetView>
  </sheetViews>
  <sheetFormatPr defaultColWidth="9.140625" defaultRowHeight="12.75"/>
  <cols>
    <col min="1" max="1" width="9.7109375" style="0" bestFit="1" customWidth="1"/>
    <col min="2" max="2" width="10.00390625" style="0" customWidth="1"/>
    <col min="3" max="3" width="7.140625" style="1" customWidth="1"/>
    <col min="4" max="4" width="9.57421875" style="1" customWidth="1"/>
    <col min="5" max="5" width="7.7109375" style="0" customWidth="1"/>
    <col min="6" max="6" width="6.8515625" style="0" customWidth="1"/>
    <col min="7" max="7" width="9.421875" style="1" customWidth="1"/>
    <col min="8" max="8" width="7.57421875" style="0" customWidth="1"/>
    <col min="9" max="9" width="7.00390625" style="0" customWidth="1"/>
    <col min="10" max="10" width="9.28125" style="1" customWidth="1"/>
    <col min="11" max="11" width="7.8515625" style="2" customWidth="1"/>
    <col min="12" max="12" width="7.57421875" style="2" customWidth="1"/>
    <col min="13" max="13" width="9.57421875" style="1" customWidth="1"/>
    <col min="14" max="14" width="8.00390625" style="2" customWidth="1"/>
    <col min="15" max="15" width="7.7109375" style="2" customWidth="1"/>
    <col min="16" max="16" width="9.421875" style="1" customWidth="1"/>
    <col min="17" max="17" width="8.140625" style="2" customWidth="1"/>
    <col min="18" max="18" width="7.8515625" style="2" customWidth="1"/>
    <col min="19" max="19" width="9.421875" style="1" customWidth="1"/>
    <col min="20" max="20" width="8.421875" style="2" customWidth="1"/>
    <col min="21" max="21" width="7.421875" style="2" customWidth="1"/>
    <col min="22" max="22" width="9.28125" style="1" customWidth="1"/>
    <col min="23" max="23" width="8.140625" style="0" customWidth="1"/>
    <col min="24" max="24" width="7.140625" style="0" customWidth="1"/>
    <col min="25" max="25" width="9.28125" style="1" customWidth="1"/>
    <col min="26" max="26" width="8.28125" style="0" customWidth="1"/>
    <col min="27" max="27" width="6.28125" style="0" customWidth="1"/>
    <col min="28" max="28" width="9.421875" style="0" customWidth="1"/>
    <col min="29" max="29" width="7.421875" style="3" customWidth="1"/>
    <col min="30" max="30" width="6.00390625" style="3" customWidth="1"/>
    <col min="31" max="31" width="9.57421875" style="1" customWidth="1"/>
    <col min="32" max="32" width="8.00390625" style="0" customWidth="1"/>
  </cols>
  <sheetData>
    <row r="1" spans="1:32" ht="12.75">
      <c r="A1" s="34" t="s">
        <v>0</v>
      </c>
      <c r="B1" s="35"/>
      <c r="C1" s="36" t="s">
        <v>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36" t="s">
        <v>4</v>
      </c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12.75">
      <c r="A2" s="4" t="s">
        <v>1</v>
      </c>
      <c r="B2" s="18" t="s">
        <v>2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39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</row>
    <row r="3" spans="1:32" ht="12.75">
      <c r="A3" s="6">
        <v>0.0006944444444444445</v>
      </c>
      <c r="B3" s="14" t="s">
        <v>3</v>
      </c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  <c r="R3" s="42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</row>
    <row r="4" spans="1:32" ht="12.75">
      <c r="A4" s="7" t="s">
        <v>5</v>
      </c>
      <c r="B4" s="5" t="s">
        <v>6</v>
      </c>
      <c r="C4" s="45" t="s">
        <v>7</v>
      </c>
      <c r="D4" s="46"/>
      <c r="E4" s="47"/>
      <c r="F4" s="45" t="s">
        <v>8</v>
      </c>
      <c r="G4" s="48"/>
      <c r="H4" s="49"/>
      <c r="I4" s="50" t="s">
        <v>9</v>
      </c>
      <c r="J4" s="48"/>
      <c r="K4" s="49"/>
      <c r="L4" s="50" t="s">
        <v>10</v>
      </c>
      <c r="M4" s="48"/>
      <c r="N4" s="48"/>
      <c r="O4" s="45" t="s">
        <v>11</v>
      </c>
      <c r="P4" s="48"/>
      <c r="Q4" s="67"/>
      <c r="R4" s="45" t="s">
        <v>12</v>
      </c>
      <c r="S4" s="51"/>
      <c r="T4" s="52"/>
      <c r="U4" s="50" t="s">
        <v>13</v>
      </c>
      <c r="V4" s="51"/>
      <c r="W4" s="52"/>
      <c r="X4" s="50" t="s">
        <v>14</v>
      </c>
      <c r="Y4" s="51"/>
      <c r="Z4" s="57"/>
      <c r="AA4" s="12"/>
      <c r="AB4" s="62" t="s">
        <v>15</v>
      </c>
      <c r="AC4" s="63"/>
      <c r="AD4" s="13"/>
      <c r="AE4" s="64" t="s">
        <v>16</v>
      </c>
      <c r="AF4" s="65"/>
    </row>
    <row r="5" spans="1:32" ht="12.75">
      <c r="A5" s="19" t="s">
        <v>26</v>
      </c>
      <c r="B5" s="20"/>
      <c r="C5" s="66">
        <v>3.88</v>
      </c>
      <c r="D5" s="51"/>
      <c r="E5" s="57"/>
      <c r="F5" s="54">
        <v>3.38</v>
      </c>
      <c r="G5" s="54"/>
      <c r="H5" s="55"/>
      <c r="I5" s="53">
        <v>2.94</v>
      </c>
      <c r="J5" s="54"/>
      <c r="K5" s="55"/>
      <c r="L5" s="53">
        <v>2.72</v>
      </c>
      <c r="M5" s="54"/>
      <c r="N5" s="54"/>
      <c r="O5" s="56">
        <v>2.56</v>
      </c>
      <c r="P5" s="51"/>
      <c r="Q5" s="57"/>
      <c r="R5" s="56">
        <v>2.33</v>
      </c>
      <c r="S5" s="58"/>
      <c r="T5" s="59"/>
      <c r="U5" s="53">
        <v>1.78</v>
      </c>
      <c r="V5" s="54"/>
      <c r="W5" s="55"/>
      <c r="X5" s="53">
        <v>1.38</v>
      </c>
      <c r="Y5" s="54"/>
      <c r="Z5" s="55"/>
      <c r="AA5" s="53">
        <v>0.4</v>
      </c>
      <c r="AB5" s="54"/>
      <c r="AC5" s="55"/>
      <c r="AD5" s="53">
        <v>4.2</v>
      </c>
      <c r="AE5" s="54"/>
      <c r="AF5" s="60"/>
    </row>
    <row r="6" spans="1:32" ht="21">
      <c r="A6" s="61" t="s">
        <v>17</v>
      </c>
      <c r="B6" s="47"/>
      <c r="C6" s="16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ht="12.75">
      <c r="A7" s="8">
        <f>A8+7</f>
        <v>41283</v>
      </c>
      <c r="B7" s="9">
        <f aca="true" t="shared" si="0" ref="B7:B63">A7+6</f>
        <v>41289</v>
      </c>
      <c r="C7" s="24">
        <v>5.01</v>
      </c>
      <c r="D7" s="25">
        <v>5.05</v>
      </c>
      <c r="E7" s="26">
        <f>IF(MIN(C7,D7)&lt;C$5,C$5-MIN(C7,D7),0)</f>
        <v>0</v>
      </c>
      <c r="F7" s="27">
        <v>4.86</v>
      </c>
      <c r="G7" s="25">
        <v>4.94</v>
      </c>
      <c r="H7" s="26">
        <f>IF(MIN(F7,G7)&lt;F$5,F$5-MIN(F7,G7),0)</f>
        <v>0</v>
      </c>
      <c r="I7" s="28">
        <v>4.59</v>
      </c>
      <c r="J7" s="25">
        <v>4.66</v>
      </c>
      <c r="K7" s="29">
        <f>IF(MIN(I7,J7)&lt;I$5,I$5-MIN(I7,J7),0)</f>
        <v>0</v>
      </c>
      <c r="L7" s="30">
        <v>4.47</v>
      </c>
      <c r="M7" s="25">
        <v>4.55</v>
      </c>
      <c r="N7" s="26">
        <f>IF(MIN(L7,M7)&lt;L$5,L$5-MIN(L7,M7),0)</f>
        <v>0</v>
      </c>
      <c r="O7" s="27">
        <v>4.33</v>
      </c>
      <c r="P7" s="25">
        <v>4.41</v>
      </c>
      <c r="Q7" s="31">
        <f>IF(MIN(O7,P7)&lt;O$5,O$5-MIN(O7,P7),0)</f>
        <v>0</v>
      </c>
      <c r="R7" s="27">
        <v>3.51</v>
      </c>
      <c r="S7" s="25">
        <v>3.54</v>
      </c>
      <c r="T7" s="26">
        <f>IF(MIN(R7,S7)&lt;R$5,R$5-MIN(R7,S7),0)</f>
        <v>0</v>
      </c>
      <c r="U7" s="27">
        <v>2.1</v>
      </c>
      <c r="V7" s="25">
        <v>2.1</v>
      </c>
      <c r="W7" s="26">
        <f>IF(MIN(U7,V7)&lt;U$5,U$5-MIN(U7,V7),0)</f>
        <v>0</v>
      </c>
      <c r="X7" s="27">
        <v>1.71</v>
      </c>
      <c r="Y7" s="25">
        <v>1.73</v>
      </c>
      <c r="Z7" s="26">
        <f>IF(MIN(X7,Y7)&lt;X$5,X$5-MIN(X7,Y7),0)</f>
        <v>0</v>
      </c>
      <c r="AA7" s="27">
        <v>0.49</v>
      </c>
      <c r="AB7" s="32">
        <v>0.49</v>
      </c>
      <c r="AC7" s="33">
        <f>IF(MIN(AA7,AB7)&lt;AA$5,AA$5-MIN(AA7,AB7),0)</f>
        <v>0</v>
      </c>
      <c r="AD7" s="30">
        <v>4.83</v>
      </c>
      <c r="AE7" s="25">
        <v>4.81</v>
      </c>
      <c r="AF7" s="33">
        <f>IF(MIN(AD7,AE7)&lt;AD$5,AD$5-MIN(AD7,AE7),0)</f>
        <v>0</v>
      </c>
    </row>
    <row r="8" spans="1:32" ht="12.75">
      <c r="A8" s="8">
        <f aca="true" t="shared" si="1" ref="A8:A62">A9+7</f>
        <v>41276</v>
      </c>
      <c r="B8" s="9">
        <f t="shared" si="0"/>
        <v>41282</v>
      </c>
      <c r="C8" s="24">
        <v>5.01</v>
      </c>
      <c r="D8" s="25">
        <v>5.05</v>
      </c>
      <c r="E8" s="26">
        <f>IF(MIN(C8,D8)&lt;C$5,C$5-MIN(C8,D8),0)</f>
        <v>0</v>
      </c>
      <c r="F8" s="27">
        <v>4.86</v>
      </c>
      <c r="G8" s="25">
        <v>4.94</v>
      </c>
      <c r="H8" s="26">
        <f>IF(MIN(F8,G8)&lt;F$5,F$5-MIN(F8,G8),0)</f>
        <v>0</v>
      </c>
      <c r="I8" s="28">
        <v>4.59</v>
      </c>
      <c r="J8" s="25">
        <v>4.66</v>
      </c>
      <c r="K8" s="29">
        <f>IF(MIN(I8,J8)&lt;I$5,I$5-MIN(I8,J8),0)</f>
        <v>0</v>
      </c>
      <c r="L8" s="30">
        <v>4.47</v>
      </c>
      <c r="M8" s="25">
        <v>4.55</v>
      </c>
      <c r="N8" s="26">
        <f>IF(MIN(L8,M8)&lt;L$5,L$5-MIN(L8,M8),0)</f>
        <v>0</v>
      </c>
      <c r="O8" s="27">
        <v>4.33</v>
      </c>
      <c r="P8" s="25">
        <v>4.41</v>
      </c>
      <c r="Q8" s="31">
        <f>IF(MIN(O8,P8)&lt;O$5,O$5-MIN(O8,P8),0)</f>
        <v>0</v>
      </c>
      <c r="R8" s="27">
        <v>3.51</v>
      </c>
      <c r="S8" s="25">
        <v>3.54</v>
      </c>
      <c r="T8" s="26">
        <f>IF(MIN(R8,S8)&lt;R$5,R$5-MIN(R8,S8),0)</f>
        <v>0</v>
      </c>
      <c r="U8" s="27">
        <v>2.1</v>
      </c>
      <c r="V8" s="25">
        <v>2.1</v>
      </c>
      <c r="W8" s="26">
        <f>IF(MIN(U8,V8)&lt;U$5,U$5-MIN(U8,V8),0)</f>
        <v>0</v>
      </c>
      <c r="X8" s="27">
        <v>1.71</v>
      </c>
      <c r="Y8" s="25">
        <v>1.73</v>
      </c>
      <c r="Z8" s="26">
        <f>IF(MIN(X8,Y8)&lt;X$5,X$5-MIN(X8,Y8),0)</f>
        <v>0</v>
      </c>
      <c r="AA8" s="27">
        <v>0.49</v>
      </c>
      <c r="AB8" s="32">
        <v>0.49</v>
      </c>
      <c r="AC8" s="33">
        <f>IF(MIN(AA8,AB8)&lt;AA$5,AA$5-MIN(AA8,AB8),0)</f>
        <v>0</v>
      </c>
      <c r="AD8" s="30">
        <v>4.83</v>
      </c>
      <c r="AE8" s="25">
        <v>4.81</v>
      </c>
      <c r="AF8" s="33">
        <f>IF(MIN(AD8,AE8)&lt;AD$5,AD$5-MIN(AD8,AE8),0)</f>
        <v>0</v>
      </c>
    </row>
    <row r="9" spans="1:32" ht="12.75">
      <c r="A9" s="8">
        <f t="shared" si="1"/>
        <v>41269</v>
      </c>
      <c r="B9" s="9">
        <f t="shared" si="0"/>
        <v>41275</v>
      </c>
      <c r="C9" s="24">
        <v>4.96</v>
      </c>
      <c r="D9" s="25">
        <v>5.05</v>
      </c>
      <c r="E9" s="26">
        <f>IF(MIN(C9,D9)&lt;C$5,C$5-MIN(C9,D9),0)</f>
        <v>0</v>
      </c>
      <c r="F9" s="27">
        <v>4.77</v>
      </c>
      <c r="G9" s="25">
        <v>4.94</v>
      </c>
      <c r="H9" s="26">
        <f>IF(MIN(F9,G9)&lt;F$5,F$5-MIN(F9,G9),0)</f>
        <v>0</v>
      </c>
      <c r="I9" s="28">
        <v>4.51</v>
      </c>
      <c r="J9" s="25">
        <v>4.66</v>
      </c>
      <c r="K9" s="29">
        <f>IF(MIN(I9,J9)&lt;I$5,I$5-MIN(I9,J9),0)</f>
        <v>0</v>
      </c>
      <c r="L9" s="30">
        <v>4.39</v>
      </c>
      <c r="M9" s="25">
        <v>4.55</v>
      </c>
      <c r="N9" s="26">
        <f>IF(MIN(L9,M9)&lt;L$5,L$5-MIN(L9,M9),0)</f>
        <v>0</v>
      </c>
      <c r="O9" s="27">
        <v>4.25</v>
      </c>
      <c r="P9" s="25">
        <v>4.41</v>
      </c>
      <c r="Q9" s="31">
        <f>IF(MIN(O9,P9)&lt;O$5,O$5-MIN(O9,P9),0)</f>
        <v>0</v>
      </c>
      <c r="R9" s="27">
        <v>3.49</v>
      </c>
      <c r="S9" s="25">
        <v>3.51</v>
      </c>
      <c r="T9" s="26">
        <f>IF(MIN(R9,S9)&lt;R$5,R$5-MIN(R9,S9),0)</f>
        <v>0</v>
      </c>
      <c r="U9" s="27">
        <v>2.09</v>
      </c>
      <c r="V9" s="25">
        <v>2.1</v>
      </c>
      <c r="W9" s="26">
        <f>IF(MIN(U9,V9)&lt;U$5,U$5-MIN(U9,V9),0)</f>
        <v>0</v>
      </c>
      <c r="X9" s="27">
        <v>1.7</v>
      </c>
      <c r="Y9" s="25">
        <v>1.73</v>
      </c>
      <c r="Z9" s="26">
        <f>IF(MIN(X9,Y9)&lt;X$5,X$5-MIN(X9,Y9),0)</f>
        <v>0</v>
      </c>
      <c r="AA9" s="27">
        <v>0.49</v>
      </c>
      <c r="AB9" s="32">
        <v>0.49</v>
      </c>
      <c r="AC9" s="33">
        <f>IF(MIN(AA9,AB9)&lt;AA$5,AA$5-MIN(AA9,AB9),0)</f>
        <v>0</v>
      </c>
      <c r="AD9" s="30">
        <v>4.84</v>
      </c>
      <c r="AE9" s="25">
        <v>4.81</v>
      </c>
      <c r="AF9" s="33">
        <f>IF(MIN(AD9,AE9)&lt;AD$5,AD$5-MIN(AD9,AE9),0)</f>
        <v>0</v>
      </c>
    </row>
    <row r="10" spans="1:32" ht="12.75">
      <c r="A10" s="8">
        <f t="shared" si="1"/>
        <v>41262</v>
      </c>
      <c r="B10" s="9">
        <f t="shared" si="0"/>
        <v>41268</v>
      </c>
      <c r="C10" s="24">
        <v>4.91</v>
      </c>
      <c r="D10" s="25">
        <v>5.05</v>
      </c>
      <c r="E10" s="26">
        <f aca="true" t="shared" si="2" ref="E10:E63">IF(MIN(C10,D10)&lt;C$5,C$5-MIN(C10,D10),0)</f>
        <v>0</v>
      </c>
      <c r="F10" s="27">
        <v>4.67</v>
      </c>
      <c r="G10" s="25">
        <v>4.94</v>
      </c>
      <c r="H10" s="26">
        <f aca="true" t="shared" si="3" ref="H10:H63">IF(MIN(F10,G10)&lt;F$5,F$5-MIN(F10,G10),0)</f>
        <v>0</v>
      </c>
      <c r="I10" s="28">
        <v>4.41</v>
      </c>
      <c r="J10" s="25">
        <v>4.66</v>
      </c>
      <c r="K10" s="29">
        <f aca="true" t="shared" si="4" ref="K10:K63">IF(MIN(I10,J10)&lt;I$5,I$5-MIN(I10,J10),0)</f>
        <v>0</v>
      </c>
      <c r="L10" s="30">
        <v>4.3</v>
      </c>
      <c r="M10" s="25">
        <v>4.55</v>
      </c>
      <c r="N10" s="26">
        <f aca="true" t="shared" si="5" ref="N10:N63">IF(MIN(L10,M10)&lt;L$5,L$5-MIN(L10,M10),0)</f>
        <v>0</v>
      </c>
      <c r="O10" s="27">
        <v>4.16</v>
      </c>
      <c r="P10" s="25">
        <v>4.41</v>
      </c>
      <c r="Q10" s="31">
        <f aca="true" t="shared" si="6" ref="Q10:Q63">IF(MIN(O10,P10)&lt;O$5,O$5-MIN(O10,P10),0)</f>
        <v>0</v>
      </c>
      <c r="R10" s="27">
        <v>3.47</v>
      </c>
      <c r="S10" s="25">
        <v>3.54</v>
      </c>
      <c r="T10" s="26">
        <f aca="true" t="shared" si="7" ref="T10:T63">IF(MIN(R10,S10)&lt;R$5,R$5-MIN(R10,S10),0)</f>
        <v>0</v>
      </c>
      <c r="U10" s="27">
        <v>2.09</v>
      </c>
      <c r="V10" s="25">
        <v>2.1</v>
      </c>
      <c r="W10" s="26">
        <f aca="true" t="shared" si="8" ref="W10:W63">IF(MIN(U10,V10)&lt;U$5,U$5-MIN(U10,V10),0)</f>
        <v>0</v>
      </c>
      <c r="X10" s="27">
        <v>1.68</v>
      </c>
      <c r="Y10" s="25">
        <v>1.73</v>
      </c>
      <c r="Z10" s="26">
        <f aca="true" t="shared" si="9" ref="Z10:Z63">IF(MIN(X10,Y10)&lt;X$5,X$5-MIN(X10,Y10),0)</f>
        <v>0</v>
      </c>
      <c r="AA10" s="27">
        <v>0.49</v>
      </c>
      <c r="AB10" s="32">
        <v>0.49</v>
      </c>
      <c r="AC10" s="33">
        <f aca="true" t="shared" si="10" ref="AC10:AC63">IF(MIN(AA10,AB10)&lt;AA$5,AA$5-MIN(AA10,AB10),0)</f>
        <v>0</v>
      </c>
      <c r="AD10" s="30">
        <v>4.85</v>
      </c>
      <c r="AE10" s="25">
        <v>4.81</v>
      </c>
      <c r="AF10" s="33">
        <f aca="true" t="shared" si="11" ref="AF10:AF63">IF(MIN(AD10,AE10)&lt;AD$5,AD$5-MIN(AD10,AE10),0)</f>
        <v>0</v>
      </c>
    </row>
    <row r="11" spans="1:32" ht="12.75">
      <c r="A11" s="8">
        <f t="shared" si="1"/>
        <v>41255</v>
      </c>
      <c r="B11" s="9">
        <f t="shared" si="0"/>
        <v>41261</v>
      </c>
      <c r="C11" s="24">
        <v>4.88</v>
      </c>
      <c r="D11" s="25">
        <v>5.12</v>
      </c>
      <c r="E11" s="26">
        <f t="shared" si="2"/>
        <v>0</v>
      </c>
      <c r="F11" s="27">
        <v>4.59</v>
      </c>
      <c r="G11" s="25">
        <v>4.97</v>
      </c>
      <c r="H11" s="26">
        <f t="shared" si="3"/>
        <v>0</v>
      </c>
      <c r="I11" s="28">
        <v>4.3</v>
      </c>
      <c r="J11" s="25">
        <v>4.72</v>
      </c>
      <c r="K11" s="29">
        <f t="shared" si="4"/>
        <v>0</v>
      </c>
      <c r="L11" s="30">
        <v>4.19</v>
      </c>
      <c r="M11" s="25">
        <v>4.6</v>
      </c>
      <c r="N11" s="26">
        <f t="shared" si="5"/>
        <v>0</v>
      </c>
      <c r="O11" s="27">
        <v>4.06</v>
      </c>
      <c r="P11" s="25">
        <v>4.44</v>
      </c>
      <c r="Q11" s="31">
        <f t="shared" si="6"/>
        <v>0</v>
      </c>
      <c r="R11" s="27">
        <v>3.47</v>
      </c>
      <c r="S11" s="25">
        <v>3.51</v>
      </c>
      <c r="T11" s="26">
        <f t="shared" si="7"/>
        <v>0</v>
      </c>
      <c r="U11" s="27">
        <v>2.09</v>
      </c>
      <c r="V11" s="25">
        <v>3.12</v>
      </c>
      <c r="W11" s="26">
        <f t="shared" si="8"/>
        <v>0</v>
      </c>
      <c r="X11" s="27">
        <v>1.66</v>
      </c>
      <c r="Y11" s="25">
        <v>1.73</v>
      </c>
      <c r="Z11" s="26">
        <f t="shared" si="9"/>
        <v>0</v>
      </c>
      <c r="AA11" s="27">
        <v>0.49</v>
      </c>
      <c r="AB11" s="32">
        <v>0.49</v>
      </c>
      <c r="AC11" s="33">
        <f t="shared" si="10"/>
        <v>0</v>
      </c>
      <c r="AD11" s="30">
        <v>4.85</v>
      </c>
      <c r="AE11" s="25">
        <v>4.81</v>
      </c>
      <c r="AF11" s="33">
        <f t="shared" si="11"/>
        <v>0</v>
      </c>
    </row>
    <row r="12" spans="1:32" ht="12.75">
      <c r="A12" s="8">
        <f t="shared" si="1"/>
        <v>41248</v>
      </c>
      <c r="B12" s="9">
        <f t="shared" si="0"/>
        <v>41254</v>
      </c>
      <c r="C12" s="24">
        <v>4.94</v>
      </c>
      <c r="D12" s="25">
        <v>4.87</v>
      </c>
      <c r="E12" s="26">
        <f t="shared" si="2"/>
        <v>0</v>
      </c>
      <c r="F12" s="27">
        <v>4.62</v>
      </c>
      <c r="G12" s="25">
        <v>4.66</v>
      </c>
      <c r="H12" s="26">
        <f t="shared" si="3"/>
        <v>0</v>
      </c>
      <c r="I12" s="28">
        <v>4.31</v>
      </c>
      <c r="J12" s="25">
        <v>4.4</v>
      </c>
      <c r="K12" s="29">
        <f t="shared" si="4"/>
        <v>0</v>
      </c>
      <c r="L12" s="30">
        <v>4.18</v>
      </c>
      <c r="M12" s="25">
        <v>4.27</v>
      </c>
      <c r="N12" s="26">
        <f t="shared" si="5"/>
        <v>0</v>
      </c>
      <c r="O12" s="27">
        <v>4.05</v>
      </c>
      <c r="P12" s="25">
        <v>4.13</v>
      </c>
      <c r="Q12" s="31">
        <f t="shared" si="6"/>
        <v>0</v>
      </c>
      <c r="R12" s="27">
        <v>3.48</v>
      </c>
      <c r="S12" s="25">
        <v>3.47</v>
      </c>
      <c r="T12" s="26">
        <f t="shared" si="7"/>
        <v>0</v>
      </c>
      <c r="U12" s="27">
        <v>2.12</v>
      </c>
      <c r="V12" s="25">
        <v>2.07</v>
      </c>
      <c r="W12" s="26">
        <f t="shared" si="8"/>
        <v>0</v>
      </c>
      <c r="X12" s="27">
        <v>1.67</v>
      </c>
      <c r="Y12" s="25">
        <v>1.68</v>
      </c>
      <c r="Z12" s="26">
        <f t="shared" si="9"/>
        <v>0</v>
      </c>
      <c r="AA12" s="27">
        <v>0.49</v>
      </c>
      <c r="AB12" s="32">
        <v>0.49</v>
      </c>
      <c r="AC12" s="33">
        <f t="shared" si="10"/>
        <v>0</v>
      </c>
      <c r="AD12" s="30">
        <v>4.79</v>
      </c>
      <c r="AE12" s="25">
        <v>4.86</v>
      </c>
      <c r="AF12" s="33">
        <f t="shared" si="11"/>
        <v>0</v>
      </c>
    </row>
    <row r="13" spans="1:32" ht="12.75">
      <c r="A13" s="8">
        <f t="shared" si="1"/>
        <v>41241</v>
      </c>
      <c r="B13" s="9">
        <f t="shared" si="0"/>
        <v>41247</v>
      </c>
      <c r="C13" s="24">
        <v>4.99</v>
      </c>
      <c r="D13" s="25">
        <v>4.84</v>
      </c>
      <c r="E13" s="26">
        <f t="shared" si="2"/>
        <v>0</v>
      </c>
      <c r="F13" s="27">
        <v>4.65</v>
      </c>
      <c r="G13" s="25">
        <v>4.58</v>
      </c>
      <c r="H13" s="26">
        <f t="shared" si="3"/>
        <v>0</v>
      </c>
      <c r="I13" s="28">
        <v>4.33</v>
      </c>
      <c r="J13" s="25">
        <v>4.31</v>
      </c>
      <c r="K13" s="29">
        <f t="shared" si="4"/>
        <v>0</v>
      </c>
      <c r="L13" s="30">
        <v>4.17</v>
      </c>
      <c r="M13" s="25">
        <v>4.21</v>
      </c>
      <c r="N13" s="26">
        <f t="shared" si="5"/>
        <v>0</v>
      </c>
      <c r="O13" s="27">
        <v>4.04</v>
      </c>
      <c r="P13" s="25">
        <v>4.09</v>
      </c>
      <c r="Q13" s="31">
        <f t="shared" si="6"/>
        <v>0</v>
      </c>
      <c r="R13" s="27">
        <v>3.48</v>
      </c>
      <c r="S13" s="25">
        <v>3.46</v>
      </c>
      <c r="T13" s="26">
        <f t="shared" si="7"/>
        <v>0</v>
      </c>
      <c r="U13" s="27">
        <v>2.13</v>
      </c>
      <c r="V13" s="25">
        <v>2.09</v>
      </c>
      <c r="W13" s="26">
        <f t="shared" si="8"/>
        <v>0</v>
      </c>
      <c r="X13" s="27">
        <v>1.68</v>
      </c>
      <c r="Y13" s="25">
        <v>1.66</v>
      </c>
      <c r="Z13" s="26">
        <f t="shared" si="9"/>
        <v>0</v>
      </c>
      <c r="AA13" s="27">
        <v>0.49</v>
      </c>
      <c r="AB13" s="32">
        <v>0.49</v>
      </c>
      <c r="AC13" s="33">
        <f t="shared" si="10"/>
        <v>0</v>
      </c>
      <c r="AD13" s="30">
        <v>4.75</v>
      </c>
      <c r="AE13" s="25">
        <v>4.86</v>
      </c>
      <c r="AF13" s="33">
        <f t="shared" si="11"/>
        <v>0</v>
      </c>
    </row>
    <row r="14" spans="1:32" ht="12.75">
      <c r="A14" s="8">
        <f t="shared" si="1"/>
        <v>41234</v>
      </c>
      <c r="B14" s="9">
        <f t="shared" si="0"/>
        <v>41240</v>
      </c>
      <c r="C14" s="24">
        <v>4.98</v>
      </c>
      <c r="D14" s="25">
        <v>4.8</v>
      </c>
      <c r="E14" s="26">
        <f t="shared" si="2"/>
        <v>0</v>
      </c>
      <c r="F14" s="27">
        <v>4.65</v>
      </c>
      <c r="G14" s="25">
        <v>4.52</v>
      </c>
      <c r="H14" s="26">
        <f t="shared" si="3"/>
        <v>0</v>
      </c>
      <c r="I14" s="28">
        <v>4.33</v>
      </c>
      <c r="J14" s="25">
        <v>4.26</v>
      </c>
      <c r="K14" s="29">
        <f t="shared" si="4"/>
        <v>0</v>
      </c>
      <c r="L14" s="30">
        <v>4.16</v>
      </c>
      <c r="M14" s="25">
        <v>4.18</v>
      </c>
      <c r="N14" s="26">
        <f t="shared" si="5"/>
        <v>0</v>
      </c>
      <c r="O14" s="27">
        <v>4.02</v>
      </c>
      <c r="P14" s="25">
        <v>4.05</v>
      </c>
      <c r="Q14" s="31">
        <f t="shared" si="6"/>
        <v>0</v>
      </c>
      <c r="R14" s="27">
        <v>3.48</v>
      </c>
      <c r="S14" s="25">
        <v>3.43</v>
      </c>
      <c r="T14" s="26">
        <f t="shared" si="7"/>
        <v>0</v>
      </c>
      <c r="U14" s="27">
        <v>2.15</v>
      </c>
      <c r="V14" s="25">
        <v>2.08</v>
      </c>
      <c r="W14" s="26">
        <f t="shared" si="8"/>
        <v>0</v>
      </c>
      <c r="X14" s="27">
        <v>1.69</v>
      </c>
      <c r="Y14" s="25">
        <v>1.64</v>
      </c>
      <c r="Z14" s="26">
        <f t="shared" si="9"/>
        <v>0</v>
      </c>
      <c r="AA14" s="27">
        <v>0.49</v>
      </c>
      <c r="AB14" s="32">
        <v>0.49</v>
      </c>
      <c r="AC14" s="33">
        <f t="shared" si="10"/>
        <v>0</v>
      </c>
      <c r="AD14" s="30">
        <v>4.72</v>
      </c>
      <c r="AE14" s="25">
        <v>4.86</v>
      </c>
      <c r="AF14" s="33">
        <f t="shared" si="11"/>
        <v>0</v>
      </c>
    </row>
    <row r="15" spans="1:32" ht="12.75">
      <c r="A15" s="8">
        <f t="shared" si="1"/>
        <v>41227</v>
      </c>
      <c r="B15" s="9">
        <f t="shared" si="0"/>
        <v>41233</v>
      </c>
      <c r="C15" s="24">
        <v>4.88</v>
      </c>
      <c r="D15" s="25">
        <v>4.93</v>
      </c>
      <c r="E15" s="26">
        <f t="shared" si="2"/>
        <v>0</v>
      </c>
      <c r="F15" s="27">
        <v>4.57</v>
      </c>
      <c r="G15" s="25">
        <v>4.56</v>
      </c>
      <c r="H15" s="26">
        <f t="shared" si="3"/>
        <v>0</v>
      </c>
      <c r="I15" s="28">
        <v>4.3</v>
      </c>
      <c r="J15" s="25">
        <v>4.2</v>
      </c>
      <c r="K15" s="29">
        <f t="shared" si="4"/>
        <v>0</v>
      </c>
      <c r="L15" s="30">
        <v>4.13</v>
      </c>
      <c r="M15" s="25">
        <v>4.08</v>
      </c>
      <c r="N15" s="26">
        <f t="shared" si="5"/>
        <v>0</v>
      </c>
      <c r="O15" s="27">
        <v>3.99</v>
      </c>
      <c r="P15" s="25">
        <v>3.97</v>
      </c>
      <c r="Q15" s="31">
        <f t="shared" si="6"/>
        <v>0</v>
      </c>
      <c r="R15" s="27">
        <v>3.45</v>
      </c>
      <c r="S15" s="25">
        <v>3.5</v>
      </c>
      <c r="T15" s="26">
        <f t="shared" si="7"/>
        <v>0</v>
      </c>
      <c r="U15" s="27">
        <v>2.14</v>
      </c>
      <c r="V15" s="25">
        <v>2.12</v>
      </c>
      <c r="W15" s="26">
        <f t="shared" si="8"/>
        <v>0</v>
      </c>
      <c r="X15" s="27">
        <v>1.69</v>
      </c>
      <c r="Y15" s="25">
        <v>1.66</v>
      </c>
      <c r="Z15" s="26">
        <f t="shared" si="9"/>
        <v>0</v>
      </c>
      <c r="AA15" s="27">
        <v>0.49</v>
      </c>
      <c r="AB15" s="32">
        <v>0.49</v>
      </c>
      <c r="AC15" s="33">
        <f t="shared" si="10"/>
        <v>0</v>
      </c>
      <c r="AD15" s="30">
        <v>4.7</v>
      </c>
      <c r="AE15" s="25">
        <v>4.66</v>
      </c>
      <c r="AF15" s="33">
        <f t="shared" si="11"/>
        <v>0</v>
      </c>
    </row>
    <row r="16" spans="1:32" ht="12.75">
      <c r="A16" s="8">
        <f t="shared" si="1"/>
        <v>41220</v>
      </c>
      <c r="B16" s="9">
        <f t="shared" si="0"/>
        <v>41226</v>
      </c>
      <c r="C16" s="24">
        <v>4.7</v>
      </c>
      <c r="D16" s="25">
        <v>5.16</v>
      </c>
      <c r="E16" s="26">
        <f t="shared" si="2"/>
        <v>0</v>
      </c>
      <c r="F16" s="27">
        <v>4.43</v>
      </c>
      <c r="G16" s="25">
        <v>4.8</v>
      </c>
      <c r="H16" s="26">
        <f t="shared" si="3"/>
        <v>0</v>
      </c>
      <c r="I16" s="28">
        <v>4.2</v>
      </c>
      <c r="J16" s="25">
        <v>4.44</v>
      </c>
      <c r="K16" s="29">
        <f t="shared" si="4"/>
        <v>0</v>
      </c>
      <c r="L16" s="30">
        <v>4.06</v>
      </c>
      <c r="M16" s="25">
        <v>4.22</v>
      </c>
      <c r="N16" s="26">
        <f t="shared" si="5"/>
        <v>0</v>
      </c>
      <c r="O16" s="27">
        <v>3.92</v>
      </c>
      <c r="P16" s="25">
        <v>4.09</v>
      </c>
      <c r="Q16" s="31">
        <f t="shared" si="6"/>
        <v>0</v>
      </c>
      <c r="R16" s="27">
        <v>3.43</v>
      </c>
      <c r="S16" s="25">
        <v>3.51</v>
      </c>
      <c r="T16" s="26">
        <f t="shared" si="7"/>
        <v>0</v>
      </c>
      <c r="U16" s="27">
        <v>2.11</v>
      </c>
      <c r="V16" s="25">
        <v>2.16</v>
      </c>
      <c r="W16" s="26">
        <f t="shared" si="8"/>
        <v>0</v>
      </c>
      <c r="X16" s="27">
        <v>1.68</v>
      </c>
      <c r="Y16" s="25">
        <v>1.71</v>
      </c>
      <c r="Z16" s="26">
        <f t="shared" si="9"/>
        <v>0</v>
      </c>
      <c r="AA16" s="27">
        <v>0.49</v>
      </c>
      <c r="AB16" s="32">
        <v>0.49</v>
      </c>
      <c r="AC16" s="33">
        <f t="shared" si="10"/>
        <v>0</v>
      </c>
      <c r="AD16" s="30">
        <v>4.76</v>
      </c>
      <c r="AE16" s="25">
        <v>4.64</v>
      </c>
      <c r="AF16" s="33">
        <f t="shared" si="11"/>
        <v>0</v>
      </c>
    </row>
    <row r="17" spans="1:32" ht="12.75">
      <c r="A17" s="8">
        <f t="shared" si="1"/>
        <v>41213</v>
      </c>
      <c r="B17" s="9">
        <f t="shared" si="0"/>
        <v>41219</v>
      </c>
      <c r="C17" s="24">
        <v>4.55</v>
      </c>
      <c r="D17" s="25">
        <v>5.1</v>
      </c>
      <c r="E17" s="26">
        <f t="shared" si="2"/>
        <v>0</v>
      </c>
      <c r="F17" s="27">
        <v>4.31</v>
      </c>
      <c r="G17" s="25">
        <v>4.76</v>
      </c>
      <c r="H17" s="26">
        <f t="shared" si="3"/>
        <v>0</v>
      </c>
      <c r="I17" s="28">
        <v>4.11</v>
      </c>
      <c r="J17" s="25">
        <v>4.43</v>
      </c>
      <c r="K17" s="29">
        <f t="shared" si="4"/>
        <v>0</v>
      </c>
      <c r="L17" s="30">
        <v>4</v>
      </c>
      <c r="M17" s="25">
        <v>4.22</v>
      </c>
      <c r="N17" s="26">
        <f t="shared" si="5"/>
        <v>0</v>
      </c>
      <c r="O17" s="27">
        <v>3.87</v>
      </c>
      <c r="P17" s="25">
        <v>4.07</v>
      </c>
      <c r="Q17" s="31">
        <f t="shared" si="6"/>
        <v>0</v>
      </c>
      <c r="R17" s="27">
        <v>3.44</v>
      </c>
      <c r="S17" s="25">
        <v>3.48</v>
      </c>
      <c r="T17" s="26">
        <f t="shared" si="7"/>
        <v>0</v>
      </c>
      <c r="U17" s="27">
        <v>2.09</v>
      </c>
      <c r="V17" s="25">
        <v>2.16</v>
      </c>
      <c r="W17" s="26">
        <f t="shared" si="8"/>
        <v>0</v>
      </c>
      <c r="X17" s="27">
        <v>1.67</v>
      </c>
      <c r="Y17" s="25">
        <v>1.7</v>
      </c>
      <c r="Z17" s="26">
        <f t="shared" si="9"/>
        <v>0</v>
      </c>
      <c r="AA17" s="27">
        <v>0.49</v>
      </c>
      <c r="AB17" s="32">
        <v>0.49</v>
      </c>
      <c r="AC17" s="33">
        <f t="shared" si="10"/>
        <v>0</v>
      </c>
      <c r="AD17" s="30">
        <v>4.83</v>
      </c>
      <c r="AE17" s="25">
        <v>4.64</v>
      </c>
      <c r="AF17" s="33">
        <f t="shared" si="11"/>
        <v>0</v>
      </c>
    </row>
    <row r="18" spans="1:32" ht="12.75">
      <c r="A18" s="8">
        <f t="shared" si="1"/>
        <v>41206</v>
      </c>
      <c r="B18" s="9">
        <f t="shared" si="0"/>
        <v>41212</v>
      </c>
      <c r="C18" s="24">
        <v>4.46</v>
      </c>
      <c r="D18" s="25">
        <v>4.86</v>
      </c>
      <c r="E18" s="26">
        <f t="shared" si="2"/>
        <v>0</v>
      </c>
      <c r="F18" s="27">
        <v>4.24</v>
      </c>
      <c r="G18" s="25">
        <v>4.57</v>
      </c>
      <c r="H18" s="26">
        <f t="shared" si="3"/>
        <v>0</v>
      </c>
      <c r="I18" s="28">
        <v>4.07</v>
      </c>
      <c r="J18" s="25">
        <v>4.31</v>
      </c>
      <c r="K18" s="29">
        <f t="shared" si="4"/>
        <v>0</v>
      </c>
      <c r="L18" s="30">
        <v>3.97</v>
      </c>
      <c r="M18" s="25">
        <v>4.16</v>
      </c>
      <c r="N18" s="26">
        <f t="shared" si="5"/>
        <v>0</v>
      </c>
      <c r="O18" s="27">
        <v>3.84</v>
      </c>
      <c r="P18" s="25">
        <v>4.02</v>
      </c>
      <c r="Q18" s="31">
        <f t="shared" si="6"/>
        <v>0</v>
      </c>
      <c r="R18" s="27">
        <v>3.45</v>
      </c>
      <c r="S18" s="25">
        <v>3.47</v>
      </c>
      <c r="T18" s="26">
        <f t="shared" si="7"/>
        <v>0</v>
      </c>
      <c r="U18" s="27">
        <v>2.07</v>
      </c>
      <c r="V18" s="25">
        <v>2.19</v>
      </c>
      <c r="W18" s="26">
        <f t="shared" si="8"/>
        <v>0</v>
      </c>
      <c r="X18" s="27">
        <v>1.67</v>
      </c>
      <c r="Y18" s="25">
        <v>1.71</v>
      </c>
      <c r="Z18" s="26">
        <f t="shared" si="9"/>
        <v>0</v>
      </c>
      <c r="AA18" s="27">
        <v>0.49</v>
      </c>
      <c r="AB18" s="32">
        <v>0.49</v>
      </c>
      <c r="AC18" s="33">
        <f t="shared" si="10"/>
        <v>0</v>
      </c>
      <c r="AD18" s="30">
        <v>4.88</v>
      </c>
      <c r="AE18" s="25">
        <v>4.72</v>
      </c>
      <c r="AF18" s="33">
        <f t="shared" si="11"/>
        <v>0</v>
      </c>
    </row>
    <row r="19" spans="1:32" ht="12.75">
      <c r="A19" s="8">
        <f t="shared" si="1"/>
        <v>41199</v>
      </c>
      <c r="B19" s="9">
        <f t="shared" si="0"/>
        <v>41205</v>
      </c>
      <c r="C19" s="24">
        <v>4.45</v>
      </c>
      <c r="D19" s="25">
        <v>4.53</v>
      </c>
      <c r="E19" s="26">
        <f t="shared" si="2"/>
        <v>0</v>
      </c>
      <c r="F19" s="27">
        <v>4.23</v>
      </c>
      <c r="G19" s="25">
        <v>4.27</v>
      </c>
      <c r="H19" s="26">
        <f t="shared" si="3"/>
        <v>0</v>
      </c>
      <c r="I19" s="28">
        <v>4.07</v>
      </c>
      <c r="J19" s="25">
        <v>4.08</v>
      </c>
      <c r="K19" s="29">
        <f t="shared" si="4"/>
        <v>0</v>
      </c>
      <c r="L19" s="30">
        <v>3.99</v>
      </c>
      <c r="M19" s="25">
        <v>3.96</v>
      </c>
      <c r="N19" s="26">
        <f t="shared" si="5"/>
        <v>0</v>
      </c>
      <c r="O19" s="27">
        <v>3.85</v>
      </c>
      <c r="P19" s="25">
        <v>3.83</v>
      </c>
      <c r="Q19" s="31">
        <f t="shared" si="6"/>
        <v>0</v>
      </c>
      <c r="R19" s="27">
        <v>3.49</v>
      </c>
      <c r="S19" s="25">
        <v>3.37</v>
      </c>
      <c r="T19" s="26">
        <f t="shared" si="7"/>
        <v>0</v>
      </c>
      <c r="U19" s="27">
        <v>2.06</v>
      </c>
      <c r="V19" s="25">
        <v>2.07</v>
      </c>
      <c r="W19" s="26">
        <f t="shared" si="8"/>
        <v>0</v>
      </c>
      <c r="X19" s="27">
        <v>1.68</v>
      </c>
      <c r="Y19" s="25">
        <v>1.66</v>
      </c>
      <c r="Z19" s="26">
        <f t="shared" si="9"/>
        <v>0</v>
      </c>
      <c r="AA19" s="27">
        <v>0.49</v>
      </c>
      <c r="AB19" s="32">
        <v>0.49</v>
      </c>
      <c r="AC19" s="33">
        <f t="shared" si="10"/>
        <v>0</v>
      </c>
      <c r="AD19" s="30">
        <v>4.94</v>
      </c>
      <c r="AE19" s="25">
        <v>4.72</v>
      </c>
      <c r="AF19" s="33">
        <f t="shared" si="11"/>
        <v>0</v>
      </c>
    </row>
    <row r="20" spans="1:32" ht="12.75">
      <c r="A20" s="8">
        <f t="shared" si="1"/>
        <v>41192</v>
      </c>
      <c r="B20" s="9">
        <f t="shared" si="0"/>
        <v>41198</v>
      </c>
      <c r="C20" s="24">
        <v>4.42</v>
      </c>
      <c r="D20" s="25">
        <v>4.38</v>
      </c>
      <c r="E20" s="26">
        <f t="shared" si="2"/>
        <v>0</v>
      </c>
      <c r="F20" s="27">
        <v>4.21</v>
      </c>
      <c r="G20" s="25">
        <v>4.17</v>
      </c>
      <c r="H20" s="26">
        <f t="shared" si="3"/>
        <v>0</v>
      </c>
      <c r="I20" s="28">
        <v>4.05</v>
      </c>
      <c r="J20" s="25">
        <v>4.03</v>
      </c>
      <c r="K20" s="29">
        <f t="shared" si="4"/>
        <v>0</v>
      </c>
      <c r="L20" s="30">
        <v>3.98</v>
      </c>
      <c r="M20" s="25">
        <v>3.95</v>
      </c>
      <c r="N20" s="26">
        <f t="shared" si="5"/>
        <v>0</v>
      </c>
      <c r="O20" s="27">
        <v>3.85</v>
      </c>
      <c r="P20" s="25">
        <v>3.8</v>
      </c>
      <c r="Q20" s="31">
        <f t="shared" si="6"/>
        <v>0</v>
      </c>
      <c r="R20" s="27">
        <v>3.53</v>
      </c>
      <c r="S20" s="25">
        <v>3.36</v>
      </c>
      <c r="T20" s="26">
        <f t="shared" si="7"/>
        <v>0</v>
      </c>
      <c r="U20" s="27">
        <v>2.06</v>
      </c>
      <c r="V20" s="25">
        <v>2.04</v>
      </c>
      <c r="W20" s="26">
        <f t="shared" si="8"/>
        <v>0</v>
      </c>
      <c r="X20" s="27">
        <v>1.68</v>
      </c>
      <c r="Y20" s="25">
        <v>1.63</v>
      </c>
      <c r="Z20" s="26">
        <f t="shared" si="9"/>
        <v>0</v>
      </c>
      <c r="AA20" s="27">
        <v>0.49</v>
      </c>
      <c r="AB20" s="32">
        <v>0.49</v>
      </c>
      <c r="AC20" s="33">
        <f t="shared" si="10"/>
        <v>0</v>
      </c>
      <c r="AD20" s="30">
        <v>4.95</v>
      </c>
      <c r="AE20" s="25">
        <v>4.93</v>
      </c>
      <c r="AF20" s="33">
        <f t="shared" si="11"/>
        <v>0</v>
      </c>
    </row>
    <row r="21" spans="1:32" ht="12.75">
      <c r="A21" s="8">
        <f t="shared" si="1"/>
        <v>41185</v>
      </c>
      <c r="B21" s="9">
        <f t="shared" si="0"/>
        <v>41191</v>
      </c>
      <c r="C21" s="24">
        <v>4.4</v>
      </c>
      <c r="D21" s="25">
        <v>4.45</v>
      </c>
      <c r="E21" s="26">
        <f t="shared" si="2"/>
        <v>0</v>
      </c>
      <c r="F21" s="27">
        <v>4.19</v>
      </c>
      <c r="G21" s="25">
        <v>4.22</v>
      </c>
      <c r="H21" s="26">
        <f t="shared" si="3"/>
        <v>0</v>
      </c>
      <c r="I21" s="28">
        <v>4.04</v>
      </c>
      <c r="J21" s="25">
        <v>4.04</v>
      </c>
      <c r="K21" s="29">
        <f t="shared" si="4"/>
        <v>0</v>
      </c>
      <c r="L21" s="30">
        <v>3.99</v>
      </c>
      <c r="M21" s="25">
        <v>3.93</v>
      </c>
      <c r="N21" s="26">
        <f t="shared" si="5"/>
        <v>0</v>
      </c>
      <c r="O21" s="27">
        <v>3.86</v>
      </c>
      <c r="P21" s="25">
        <v>3.84</v>
      </c>
      <c r="Q21" s="31">
        <f t="shared" si="6"/>
        <v>0</v>
      </c>
      <c r="R21" s="27">
        <v>3.6</v>
      </c>
      <c r="S21" s="25">
        <v>3.53</v>
      </c>
      <c r="T21" s="26">
        <f t="shared" si="7"/>
        <v>0</v>
      </c>
      <c r="U21" s="27">
        <v>2.06</v>
      </c>
      <c r="V21" s="25">
        <v>2.08</v>
      </c>
      <c r="W21" s="26">
        <f t="shared" si="8"/>
        <v>0</v>
      </c>
      <c r="X21" s="27">
        <v>1.68</v>
      </c>
      <c r="Y21" s="25">
        <v>1.69</v>
      </c>
      <c r="Z21" s="26">
        <f t="shared" si="9"/>
        <v>0</v>
      </c>
      <c r="AA21" s="27">
        <v>0.5</v>
      </c>
      <c r="AB21" s="32">
        <v>0.49</v>
      </c>
      <c r="AC21" s="33">
        <f t="shared" si="10"/>
        <v>0</v>
      </c>
      <c r="AD21" s="30">
        <v>5.08</v>
      </c>
      <c r="AE21" s="25">
        <v>4.93</v>
      </c>
      <c r="AF21" s="33">
        <f t="shared" si="11"/>
        <v>0</v>
      </c>
    </row>
    <row r="22" spans="1:32" ht="12.75">
      <c r="A22" s="8">
        <f t="shared" si="1"/>
        <v>41178</v>
      </c>
      <c r="B22" s="9">
        <f t="shared" si="0"/>
        <v>41184</v>
      </c>
      <c r="C22" s="24">
        <v>4.44</v>
      </c>
      <c r="D22" s="25">
        <v>4.48</v>
      </c>
      <c r="E22" s="26">
        <f t="shared" si="2"/>
        <v>0</v>
      </c>
      <c r="F22" s="27">
        <v>4.2</v>
      </c>
      <c r="G22" s="25">
        <v>4.27</v>
      </c>
      <c r="H22" s="26">
        <f t="shared" si="3"/>
        <v>0</v>
      </c>
      <c r="I22" s="28">
        <v>4.06</v>
      </c>
      <c r="J22" s="25">
        <v>4.08</v>
      </c>
      <c r="K22" s="29">
        <f t="shared" si="4"/>
        <v>0</v>
      </c>
      <c r="L22" s="30">
        <v>4.01</v>
      </c>
      <c r="M22" s="25">
        <v>4.01</v>
      </c>
      <c r="N22" s="26">
        <f t="shared" si="5"/>
        <v>0</v>
      </c>
      <c r="O22" s="27">
        <v>3.9</v>
      </c>
      <c r="P22" s="25">
        <v>3.85</v>
      </c>
      <c r="Q22" s="31">
        <f t="shared" si="6"/>
        <v>0</v>
      </c>
      <c r="R22" s="27">
        <v>3.7</v>
      </c>
      <c r="S22" s="25">
        <v>3.53</v>
      </c>
      <c r="T22" s="26">
        <f t="shared" si="7"/>
        <v>0</v>
      </c>
      <c r="U22" s="27">
        <v>2.07</v>
      </c>
      <c r="V22" s="25">
        <v>2.07</v>
      </c>
      <c r="W22" s="26">
        <f t="shared" si="8"/>
        <v>0</v>
      </c>
      <c r="X22" s="27">
        <v>1.66</v>
      </c>
      <c r="Y22" s="25">
        <v>1.69</v>
      </c>
      <c r="Z22" s="26">
        <f t="shared" si="9"/>
        <v>0</v>
      </c>
      <c r="AA22" s="27">
        <v>0.52</v>
      </c>
      <c r="AB22" s="32">
        <v>0.49</v>
      </c>
      <c r="AC22" s="33">
        <f t="shared" si="10"/>
        <v>0</v>
      </c>
      <c r="AD22" s="30">
        <v>5.08</v>
      </c>
      <c r="AE22" s="25">
        <v>4.93</v>
      </c>
      <c r="AF22" s="33">
        <f t="shared" si="11"/>
        <v>0</v>
      </c>
    </row>
    <row r="23" spans="1:32" ht="12.75">
      <c r="A23" s="8">
        <f t="shared" si="1"/>
        <v>41171</v>
      </c>
      <c r="B23" s="9">
        <f t="shared" si="0"/>
        <v>41177</v>
      </c>
      <c r="C23" s="24">
        <v>4.51</v>
      </c>
      <c r="D23" s="25">
        <v>4.53</v>
      </c>
      <c r="E23" s="26">
        <f t="shared" si="2"/>
        <v>0</v>
      </c>
      <c r="F23" s="27">
        <v>4.23</v>
      </c>
      <c r="G23" s="25">
        <v>4.32</v>
      </c>
      <c r="H23" s="26">
        <f t="shared" si="3"/>
        <v>0</v>
      </c>
      <c r="I23" s="28">
        <v>4.07</v>
      </c>
      <c r="J23" s="25">
        <v>4.18</v>
      </c>
      <c r="K23" s="29">
        <f t="shared" si="4"/>
        <v>0</v>
      </c>
      <c r="L23" s="30">
        <v>4.03</v>
      </c>
      <c r="M23" s="25">
        <v>4.1</v>
      </c>
      <c r="N23" s="26">
        <f t="shared" si="5"/>
        <v>0</v>
      </c>
      <c r="O23" s="27">
        <v>3.98</v>
      </c>
      <c r="P23" s="25">
        <v>3.92</v>
      </c>
      <c r="Q23" s="31">
        <f t="shared" si="6"/>
        <v>0</v>
      </c>
      <c r="R23" s="27">
        <v>3.82</v>
      </c>
      <c r="S23" s="25">
        <v>3.54</v>
      </c>
      <c r="T23" s="26">
        <f t="shared" si="7"/>
        <v>0</v>
      </c>
      <c r="U23" s="27">
        <v>2.09</v>
      </c>
      <c r="V23" s="25">
        <v>2.08</v>
      </c>
      <c r="W23" s="26">
        <f t="shared" si="8"/>
        <v>0</v>
      </c>
      <c r="X23" s="27">
        <v>1.63</v>
      </c>
      <c r="Y23" s="25">
        <v>1.73</v>
      </c>
      <c r="Z23" s="26">
        <f t="shared" si="9"/>
        <v>0</v>
      </c>
      <c r="AA23" s="27">
        <v>0.54</v>
      </c>
      <c r="AB23" s="32">
        <v>0.49</v>
      </c>
      <c r="AC23" s="33">
        <f t="shared" si="10"/>
        <v>0</v>
      </c>
      <c r="AD23" s="30">
        <v>5.17</v>
      </c>
      <c r="AE23" s="25">
        <v>4.97</v>
      </c>
      <c r="AF23" s="33">
        <f t="shared" si="11"/>
        <v>0</v>
      </c>
    </row>
    <row r="24" spans="1:32" ht="12.75">
      <c r="A24" s="8">
        <f t="shared" si="1"/>
        <v>41164</v>
      </c>
      <c r="B24" s="9">
        <f t="shared" si="0"/>
        <v>41170</v>
      </c>
      <c r="C24" s="24">
        <v>4.67</v>
      </c>
      <c r="D24" s="25">
        <v>4.26</v>
      </c>
      <c r="E24" s="26">
        <f t="shared" si="2"/>
        <v>0</v>
      </c>
      <c r="F24" s="27">
        <v>4.37</v>
      </c>
      <c r="G24" s="25">
        <v>4.06</v>
      </c>
      <c r="H24" s="26">
        <f t="shared" si="3"/>
        <v>0</v>
      </c>
      <c r="I24" s="28">
        <v>4.18</v>
      </c>
      <c r="J24" s="25">
        <v>3.92</v>
      </c>
      <c r="K24" s="29">
        <f t="shared" si="4"/>
        <v>0</v>
      </c>
      <c r="L24" s="30">
        <v>4.15</v>
      </c>
      <c r="M24" s="25">
        <v>3.88</v>
      </c>
      <c r="N24" s="26">
        <f t="shared" si="5"/>
        <v>0</v>
      </c>
      <c r="O24" s="27">
        <v>4.11</v>
      </c>
      <c r="P24" s="25">
        <v>3.79</v>
      </c>
      <c r="Q24" s="31">
        <f t="shared" si="6"/>
        <v>0</v>
      </c>
      <c r="R24" s="27">
        <v>3.95</v>
      </c>
      <c r="S24" s="25">
        <v>3.46</v>
      </c>
      <c r="T24" s="26">
        <f t="shared" si="7"/>
        <v>0</v>
      </c>
      <c r="U24" s="27">
        <v>2.13</v>
      </c>
      <c r="V24" s="25">
        <v>2.02</v>
      </c>
      <c r="W24" s="26">
        <f t="shared" si="8"/>
        <v>0</v>
      </c>
      <c r="X24" s="27">
        <v>1.65</v>
      </c>
      <c r="Y24" s="25">
        <v>1.63</v>
      </c>
      <c r="Z24" s="26">
        <f t="shared" si="9"/>
        <v>0</v>
      </c>
      <c r="AA24" s="27">
        <v>0.57</v>
      </c>
      <c r="AB24" s="32">
        <v>0.49</v>
      </c>
      <c r="AC24" s="33">
        <f t="shared" si="10"/>
        <v>0</v>
      </c>
      <c r="AD24" s="30">
        <v>5.25</v>
      </c>
      <c r="AE24" s="25">
        <v>4.97</v>
      </c>
      <c r="AF24" s="33">
        <f t="shared" si="11"/>
        <v>0</v>
      </c>
    </row>
    <row r="25" spans="1:32" ht="12.75">
      <c r="A25" s="8">
        <f t="shared" si="1"/>
        <v>41157</v>
      </c>
      <c r="B25" s="9">
        <f t="shared" si="0"/>
        <v>41163</v>
      </c>
      <c r="C25" s="24">
        <v>4.82</v>
      </c>
      <c r="D25" s="25">
        <v>4.29</v>
      </c>
      <c r="E25" s="26">
        <f t="shared" si="2"/>
        <v>0</v>
      </c>
      <c r="F25" s="27">
        <v>4.53</v>
      </c>
      <c r="G25" s="25">
        <v>4.08</v>
      </c>
      <c r="H25" s="26">
        <f t="shared" si="3"/>
        <v>0</v>
      </c>
      <c r="I25" s="28">
        <v>4.32</v>
      </c>
      <c r="J25" s="25">
        <v>3.96</v>
      </c>
      <c r="K25" s="29">
        <f t="shared" si="4"/>
        <v>0</v>
      </c>
      <c r="L25" s="30">
        <v>4.29</v>
      </c>
      <c r="M25" s="25">
        <v>3.92</v>
      </c>
      <c r="N25" s="26">
        <f t="shared" si="5"/>
        <v>0</v>
      </c>
      <c r="O25" s="27">
        <v>4.25</v>
      </c>
      <c r="P25" s="25">
        <v>3.82</v>
      </c>
      <c r="Q25" s="31">
        <f t="shared" si="6"/>
        <v>0</v>
      </c>
      <c r="R25" s="27">
        <v>3.96</v>
      </c>
      <c r="S25" s="25">
        <v>3.8</v>
      </c>
      <c r="T25" s="26">
        <f t="shared" si="7"/>
        <v>0</v>
      </c>
      <c r="U25" s="27">
        <v>2.18</v>
      </c>
      <c r="V25" s="25">
        <v>2.04</v>
      </c>
      <c r="W25" s="26">
        <f t="shared" si="8"/>
        <v>0</v>
      </c>
      <c r="X25" s="27">
        <v>1.67</v>
      </c>
      <c r="Y25" s="25">
        <v>1.67</v>
      </c>
      <c r="Z25" s="26">
        <f t="shared" si="9"/>
        <v>0</v>
      </c>
      <c r="AA25" s="27">
        <v>0.59</v>
      </c>
      <c r="AB25" s="32">
        <v>0.49</v>
      </c>
      <c r="AC25" s="33">
        <f t="shared" si="10"/>
        <v>0</v>
      </c>
      <c r="AD25" s="30">
        <v>5.34</v>
      </c>
      <c r="AE25" s="25">
        <v>4.97</v>
      </c>
      <c r="AF25" s="33">
        <f t="shared" si="11"/>
        <v>0</v>
      </c>
    </row>
    <row r="26" spans="1:32" ht="12.75">
      <c r="A26" s="8">
        <f t="shared" si="1"/>
        <v>41150</v>
      </c>
      <c r="B26" s="9">
        <f t="shared" si="0"/>
        <v>41156</v>
      </c>
      <c r="C26" s="24">
        <v>4.91</v>
      </c>
      <c r="D26" s="25">
        <v>4.58</v>
      </c>
      <c r="E26" s="26">
        <f t="shared" si="2"/>
        <v>0</v>
      </c>
      <c r="F26" s="27">
        <v>4.63</v>
      </c>
      <c r="G26" s="25">
        <v>4.29</v>
      </c>
      <c r="H26" s="26">
        <f t="shared" si="3"/>
        <v>0</v>
      </c>
      <c r="I26" s="28">
        <v>4.42</v>
      </c>
      <c r="J26" s="25">
        <v>4.15</v>
      </c>
      <c r="K26" s="29">
        <f t="shared" si="4"/>
        <v>0</v>
      </c>
      <c r="L26" s="30">
        <v>4.38</v>
      </c>
      <c r="M26" s="25">
        <v>4.11</v>
      </c>
      <c r="N26" s="26">
        <f t="shared" si="5"/>
        <v>0</v>
      </c>
      <c r="O26" s="27">
        <v>4.34</v>
      </c>
      <c r="P26" s="25">
        <v>4</v>
      </c>
      <c r="Q26" s="31">
        <f t="shared" si="6"/>
        <v>0</v>
      </c>
      <c r="R26" s="27">
        <v>3.96</v>
      </c>
      <c r="S26" s="25">
        <v>3.89</v>
      </c>
      <c r="T26" s="26">
        <f t="shared" si="7"/>
        <v>0</v>
      </c>
      <c r="U26" s="27">
        <v>2.21</v>
      </c>
      <c r="V26" s="25">
        <v>2.11</v>
      </c>
      <c r="W26" s="26">
        <f t="shared" si="8"/>
        <v>0</v>
      </c>
      <c r="X26" s="27">
        <v>1.7</v>
      </c>
      <c r="Y26" s="25">
        <v>1.64</v>
      </c>
      <c r="Z26" s="26">
        <f t="shared" si="9"/>
        <v>0</v>
      </c>
      <c r="AA26" s="27">
        <v>0.59</v>
      </c>
      <c r="AB26" s="32">
        <v>0.59</v>
      </c>
      <c r="AC26" s="33">
        <f t="shared" si="10"/>
        <v>0</v>
      </c>
      <c r="AD26" s="30">
        <v>5.35</v>
      </c>
      <c r="AE26" s="25">
        <v>5.34</v>
      </c>
      <c r="AF26" s="33">
        <f t="shared" si="11"/>
        <v>0</v>
      </c>
    </row>
    <row r="27" spans="1:32" ht="12.75">
      <c r="A27" s="8">
        <f t="shared" si="1"/>
        <v>41143</v>
      </c>
      <c r="B27" s="9">
        <f t="shared" si="0"/>
        <v>41149</v>
      </c>
      <c r="C27" s="24">
        <v>4.95</v>
      </c>
      <c r="D27" s="25">
        <v>4.76</v>
      </c>
      <c r="E27" s="26">
        <f t="shared" si="2"/>
        <v>0</v>
      </c>
      <c r="F27" s="27">
        <v>4.71</v>
      </c>
      <c r="G27" s="25">
        <v>4.4</v>
      </c>
      <c r="H27" s="26">
        <f t="shared" si="3"/>
        <v>0</v>
      </c>
      <c r="I27" s="28">
        <v>4.51</v>
      </c>
      <c r="J27" s="25">
        <v>4.16</v>
      </c>
      <c r="K27" s="29">
        <f t="shared" si="4"/>
        <v>0</v>
      </c>
      <c r="L27" s="30">
        <v>4.47</v>
      </c>
      <c r="M27" s="25">
        <v>4.13</v>
      </c>
      <c r="N27" s="26">
        <f t="shared" si="5"/>
        <v>0</v>
      </c>
      <c r="O27" s="27">
        <v>4.38</v>
      </c>
      <c r="P27" s="25">
        <v>4.21</v>
      </c>
      <c r="Q27" s="31">
        <f t="shared" si="6"/>
        <v>0</v>
      </c>
      <c r="R27" s="27">
        <v>3.92</v>
      </c>
      <c r="S27" s="25">
        <v>4.05</v>
      </c>
      <c r="T27" s="26">
        <f t="shared" si="7"/>
        <v>0</v>
      </c>
      <c r="U27" s="27">
        <v>2.23</v>
      </c>
      <c r="V27" s="25">
        <v>2.15</v>
      </c>
      <c r="W27" s="26">
        <f t="shared" si="8"/>
        <v>0</v>
      </c>
      <c r="X27" s="27">
        <v>1.74</v>
      </c>
      <c r="Y27" s="25">
        <v>1.59</v>
      </c>
      <c r="Z27" s="26">
        <f t="shared" si="9"/>
        <v>0</v>
      </c>
      <c r="AA27" s="27">
        <v>0.59</v>
      </c>
      <c r="AB27" s="32">
        <v>0.59</v>
      </c>
      <c r="AC27" s="33">
        <f t="shared" si="10"/>
        <v>0</v>
      </c>
      <c r="AD27" s="30">
        <v>5.35</v>
      </c>
      <c r="AE27" s="25">
        <v>5.34</v>
      </c>
      <c r="AF27" s="33">
        <f t="shared" si="11"/>
        <v>0</v>
      </c>
    </row>
    <row r="28" spans="1:32" ht="12.75">
      <c r="A28" s="8">
        <f t="shared" si="1"/>
        <v>41136</v>
      </c>
      <c r="B28" s="9">
        <f t="shared" si="0"/>
        <v>41142</v>
      </c>
      <c r="C28" s="24">
        <v>4.95</v>
      </c>
      <c r="D28" s="25">
        <v>4.96</v>
      </c>
      <c r="E28" s="26">
        <f t="shared" si="2"/>
        <v>0</v>
      </c>
      <c r="F28" s="27">
        <v>4.74</v>
      </c>
      <c r="G28" s="25">
        <v>4.61</v>
      </c>
      <c r="H28" s="26">
        <f t="shared" si="3"/>
        <v>0</v>
      </c>
      <c r="I28" s="28">
        <v>4.57</v>
      </c>
      <c r="J28" s="25">
        <v>4.33</v>
      </c>
      <c r="K28" s="29">
        <f t="shared" si="4"/>
        <v>0</v>
      </c>
      <c r="L28" s="30">
        <v>4.52</v>
      </c>
      <c r="M28" s="25">
        <v>4.32</v>
      </c>
      <c r="N28" s="26">
        <f t="shared" si="5"/>
        <v>0</v>
      </c>
      <c r="O28" s="27">
        <v>4.4</v>
      </c>
      <c r="P28" s="25">
        <v>4.33</v>
      </c>
      <c r="Q28" s="31">
        <f t="shared" si="6"/>
        <v>0</v>
      </c>
      <c r="R28" s="27">
        <v>3.87</v>
      </c>
      <c r="S28" s="25">
        <v>4.07</v>
      </c>
      <c r="T28" s="26">
        <f t="shared" si="7"/>
        <v>0</v>
      </c>
      <c r="U28" s="27">
        <v>2.23</v>
      </c>
      <c r="V28" s="25">
        <v>2.21</v>
      </c>
      <c r="W28" s="26">
        <f t="shared" si="8"/>
        <v>0</v>
      </c>
      <c r="X28" s="27">
        <v>1.77</v>
      </c>
      <c r="Y28" s="25">
        <v>1.66</v>
      </c>
      <c r="Z28" s="26">
        <f t="shared" si="9"/>
        <v>0</v>
      </c>
      <c r="AA28" s="27">
        <v>0.59</v>
      </c>
      <c r="AB28" s="32">
        <v>0.59</v>
      </c>
      <c r="AC28" s="33">
        <f t="shared" si="10"/>
        <v>0</v>
      </c>
      <c r="AD28" s="30">
        <v>5.35</v>
      </c>
      <c r="AE28" s="25">
        <v>5.34</v>
      </c>
      <c r="AF28" s="33">
        <f t="shared" si="11"/>
        <v>0</v>
      </c>
    </row>
    <row r="29" spans="1:32" ht="12.75">
      <c r="A29" s="8">
        <f t="shared" si="1"/>
        <v>41129</v>
      </c>
      <c r="B29" s="9">
        <f t="shared" si="0"/>
        <v>41135</v>
      </c>
      <c r="C29" s="24">
        <v>4.95</v>
      </c>
      <c r="D29" s="25">
        <v>4.95</v>
      </c>
      <c r="E29" s="26">
        <f t="shared" si="2"/>
        <v>0</v>
      </c>
      <c r="F29" s="27">
        <v>4.74</v>
      </c>
      <c r="G29" s="25">
        <v>4.74</v>
      </c>
      <c r="H29" s="26">
        <f t="shared" si="3"/>
        <v>0</v>
      </c>
      <c r="I29" s="28">
        <v>4.57</v>
      </c>
      <c r="J29" s="25">
        <v>4.57</v>
      </c>
      <c r="K29" s="29">
        <f t="shared" si="4"/>
        <v>0</v>
      </c>
      <c r="L29" s="30">
        <v>4.52</v>
      </c>
      <c r="M29" s="25">
        <v>4.52</v>
      </c>
      <c r="N29" s="26">
        <f t="shared" si="5"/>
        <v>0</v>
      </c>
      <c r="O29" s="27">
        <v>4.4</v>
      </c>
      <c r="P29" s="25">
        <v>4.4</v>
      </c>
      <c r="Q29" s="31">
        <f t="shared" si="6"/>
        <v>0</v>
      </c>
      <c r="R29" s="27">
        <v>3.87</v>
      </c>
      <c r="S29" s="25">
        <v>3.87</v>
      </c>
      <c r="T29" s="26">
        <f t="shared" si="7"/>
        <v>0</v>
      </c>
      <c r="U29" s="27">
        <v>2.23</v>
      </c>
      <c r="V29" s="25">
        <v>2.23</v>
      </c>
      <c r="W29" s="26">
        <f t="shared" si="8"/>
        <v>0</v>
      </c>
      <c r="X29" s="27">
        <v>1.77</v>
      </c>
      <c r="Y29" s="25">
        <v>1.77</v>
      </c>
      <c r="Z29" s="26">
        <f t="shared" si="9"/>
        <v>0</v>
      </c>
      <c r="AA29" s="27">
        <v>0.59</v>
      </c>
      <c r="AB29" s="32">
        <v>0.59</v>
      </c>
      <c r="AC29" s="33">
        <f t="shared" si="10"/>
        <v>0</v>
      </c>
      <c r="AD29" s="30">
        <v>5.35</v>
      </c>
      <c r="AE29" s="25">
        <v>5.35</v>
      </c>
      <c r="AF29" s="33">
        <f t="shared" si="11"/>
        <v>0</v>
      </c>
    </row>
    <row r="30" spans="1:32" ht="12.75">
      <c r="A30" s="8">
        <f t="shared" si="1"/>
        <v>41122</v>
      </c>
      <c r="B30" s="9">
        <f t="shared" si="0"/>
        <v>41128</v>
      </c>
      <c r="C30" s="24">
        <v>4.95</v>
      </c>
      <c r="D30" s="25">
        <v>4.95</v>
      </c>
      <c r="E30" s="26">
        <f t="shared" si="2"/>
        <v>0</v>
      </c>
      <c r="F30" s="27">
        <v>4.74</v>
      </c>
      <c r="G30" s="25">
        <v>4.74</v>
      </c>
      <c r="H30" s="26">
        <f t="shared" si="3"/>
        <v>0</v>
      </c>
      <c r="I30" s="28">
        <v>4.57</v>
      </c>
      <c r="J30" s="25">
        <v>4.57</v>
      </c>
      <c r="K30" s="29">
        <f t="shared" si="4"/>
        <v>0</v>
      </c>
      <c r="L30" s="30">
        <v>4.52</v>
      </c>
      <c r="M30" s="25">
        <v>4.52</v>
      </c>
      <c r="N30" s="26">
        <f t="shared" si="5"/>
        <v>0</v>
      </c>
      <c r="O30" s="27">
        <v>4.4</v>
      </c>
      <c r="P30" s="25">
        <v>4.4</v>
      </c>
      <c r="Q30" s="31">
        <f t="shared" si="6"/>
        <v>0</v>
      </c>
      <c r="R30" s="27">
        <v>3.87</v>
      </c>
      <c r="S30" s="25">
        <v>3.87</v>
      </c>
      <c r="T30" s="26">
        <f t="shared" si="7"/>
        <v>0</v>
      </c>
      <c r="U30" s="27">
        <v>2.23</v>
      </c>
      <c r="V30" s="25">
        <v>2.23</v>
      </c>
      <c r="W30" s="26">
        <f t="shared" si="8"/>
        <v>0</v>
      </c>
      <c r="X30" s="27">
        <v>1.77</v>
      </c>
      <c r="Y30" s="25">
        <v>1.77</v>
      </c>
      <c r="Z30" s="26">
        <f t="shared" si="9"/>
        <v>0</v>
      </c>
      <c r="AA30" s="27">
        <v>0.59</v>
      </c>
      <c r="AB30" s="32">
        <v>0.59</v>
      </c>
      <c r="AC30" s="33">
        <f t="shared" si="10"/>
        <v>0</v>
      </c>
      <c r="AD30" s="30">
        <v>5.35</v>
      </c>
      <c r="AE30" s="25">
        <v>5.35</v>
      </c>
      <c r="AF30" s="33">
        <f t="shared" si="11"/>
        <v>0</v>
      </c>
    </row>
    <row r="31" spans="1:32" ht="12.75">
      <c r="A31" s="8">
        <f t="shared" si="1"/>
        <v>41115</v>
      </c>
      <c r="B31" s="9">
        <f t="shared" si="0"/>
        <v>41121</v>
      </c>
      <c r="C31" s="24">
        <v>4.94</v>
      </c>
      <c r="D31" s="25">
        <v>4.95</v>
      </c>
      <c r="E31" s="26">
        <f t="shared" si="2"/>
        <v>0</v>
      </c>
      <c r="F31" s="27">
        <v>4.74</v>
      </c>
      <c r="G31" s="25">
        <v>4.74</v>
      </c>
      <c r="H31" s="26">
        <f t="shared" si="3"/>
        <v>0</v>
      </c>
      <c r="I31" s="28">
        <v>4.57</v>
      </c>
      <c r="J31" s="25">
        <v>4.57</v>
      </c>
      <c r="K31" s="29">
        <f t="shared" si="4"/>
        <v>0</v>
      </c>
      <c r="L31" s="30">
        <v>4.53</v>
      </c>
      <c r="M31" s="25">
        <v>4.52</v>
      </c>
      <c r="N31" s="26">
        <f t="shared" si="5"/>
        <v>0</v>
      </c>
      <c r="O31" s="27">
        <v>4.4</v>
      </c>
      <c r="P31" s="25">
        <v>4.4</v>
      </c>
      <c r="Q31" s="31">
        <f t="shared" si="6"/>
        <v>0</v>
      </c>
      <c r="R31" s="27">
        <v>3.87</v>
      </c>
      <c r="S31" s="25">
        <v>3.87</v>
      </c>
      <c r="T31" s="26">
        <f t="shared" si="7"/>
        <v>0</v>
      </c>
      <c r="U31" s="27">
        <v>2.23</v>
      </c>
      <c r="V31" s="25">
        <v>2.23</v>
      </c>
      <c r="W31" s="26">
        <f t="shared" si="8"/>
        <v>0</v>
      </c>
      <c r="X31" s="27">
        <v>1.77</v>
      </c>
      <c r="Y31" s="25">
        <v>1.77</v>
      </c>
      <c r="Z31" s="26">
        <f t="shared" si="9"/>
        <v>0</v>
      </c>
      <c r="AA31" s="27">
        <v>0.59</v>
      </c>
      <c r="AB31" s="32">
        <v>0.59</v>
      </c>
      <c r="AC31" s="33">
        <f t="shared" si="10"/>
        <v>0</v>
      </c>
      <c r="AD31" s="30">
        <v>5.35</v>
      </c>
      <c r="AE31" s="25">
        <v>5.35</v>
      </c>
      <c r="AF31" s="33">
        <f t="shared" si="11"/>
        <v>0</v>
      </c>
    </row>
    <row r="32" spans="1:32" ht="12.75">
      <c r="A32" s="8">
        <f t="shared" si="1"/>
        <v>41108</v>
      </c>
      <c r="B32" s="9">
        <f t="shared" si="0"/>
        <v>41114</v>
      </c>
      <c r="C32" s="24">
        <v>4.91</v>
      </c>
      <c r="D32" s="25">
        <v>4.95</v>
      </c>
      <c r="E32" s="26">
        <f t="shared" si="2"/>
        <v>0</v>
      </c>
      <c r="F32" s="27">
        <v>4.71</v>
      </c>
      <c r="G32" s="25">
        <v>4.74</v>
      </c>
      <c r="H32" s="26">
        <f t="shared" si="3"/>
        <v>0</v>
      </c>
      <c r="I32" s="28">
        <v>4.56</v>
      </c>
      <c r="J32" s="25">
        <v>4.57</v>
      </c>
      <c r="K32" s="29">
        <f t="shared" si="4"/>
        <v>0</v>
      </c>
      <c r="L32" s="30">
        <v>4.52</v>
      </c>
      <c r="M32" s="25">
        <v>4.52</v>
      </c>
      <c r="N32" s="26">
        <f t="shared" si="5"/>
        <v>0</v>
      </c>
      <c r="O32" s="27">
        <v>4.39</v>
      </c>
      <c r="P32" s="25">
        <v>4.4</v>
      </c>
      <c r="Q32" s="31">
        <f t="shared" si="6"/>
        <v>0</v>
      </c>
      <c r="R32" s="27">
        <v>3.86</v>
      </c>
      <c r="S32" s="25">
        <v>3.87</v>
      </c>
      <c r="T32" s="26">
        <f t="shared" si="7"/>
        <v>0</v>
      </c>
      <c r="U32" s="27">
        <v>2.22</v>
      </c>
      <c r="V32" s="25">
        <v>2.23</v>
      </c>
      <c r="W32" s="26">
        <f t="shared" si="8"/>
        <v>0</v>
      </c>
      <c r="X32" s="27">
        <v>1.76</v>
      </c>
      <c r="Y32" s="25">
        <v>1.77</v>
      </c>
      <c r="Z32" s="26">
        <f t="shared" si="9"/>
        <v>0</v>
      </c>
      <c r="AA32" s="27">
        <v>0.59</v>
      </c>
      <c r="AB32" s="32">
        <v>0.59</v>
      </c>
      <c r="AC32" s="33">
        <f t="shared" si="10"/>
        <v>0</v>
      </c>
      <c r="AD32" s="30">
        <v>4.35</v>
      </c>
      <c r="AE32" s="25">
        <v>5.35</v>
      </c>
      <c r="AF32" s="33">
        <f t="shared" si="11"/>
        <v>0</v>
      </c>
    </row>
    <row r="33" spans="1:32" ht="12.75">
      <c r="A33" s="8">
        <f t="shared" si="1"/>
        <v>41101</v>
      </c>
      <c r="B33" s="9">
        <f t="shared" si="0"/>
        <v>41107</v>
      </c>
      <c r="C33" s="24">
        <v>4.88</v>
      </c>
      <c r="D33" s="25">
        <v>4.95</v>
      </c>
      <c r="E33" s="26">
        <f t="shared" si="2"/>
        <v>0</v>
      </c>
      <c r="F33" s="27">
        <v>4.69</v>
      </c>
      <c r="G33" s="25">
        <v>4.74</v>
      </c>
      <c r="H33" s="26">
        <f t="shared" si="3"/>
        <v>0</v>
      </c>
      <c r="I33" s="28">
        <v>4.56</v>
      </c>
      <c r="J33" s="25">
        <v>4.57</v>
      </c>
      <c r="K33" s="29">
        <f t="shared" si="4"/>
        <v>0</v>
      </c>
      <c r="L33" s="30">
        <v>4.52</v>
      </c>
      <c r="M33" s="25">
        <v>4.52</v>
      </c>
      <c r="N33" s="26">
        <f t="shared" si="5"/>
        <v>0</v>
      </c>
      <c r="O33" s="27">
        <v>4.4</v>
      </c>
      <c r="P33" s="25">
        <v>4.4</v>
      </c>
      <c r="Q33" s="31">
        <f t="shared" si="6"/>
        <v>0</v>
      </c>
      <c r="R33" s="27">
        <v>3.85</v>
      </c>
      <c r="S33" s="25">
        <v>3.87</v>
      </c>
      <c r="T33" s="26">
        <f t="shared" si="7"/>
        <v>0</v>
      </c>
      <c r="U33" s="27">
        <v>2.21</v>
      </c>
      <c r="V33" s="25">
        <v>2.23</v>
      </c>
      <c r="W33" s="26">
        <f t="shared" si="8"/>
        <v>0</v>
      </c>
      <c r="X33" s="27">
        <v>1.75</v>
      </c>
      <c r="Y33" s="25">
        <v>1.77</v>
      </c>
      <c r="Z33" s="26">
        <f t="shared" si="9"/>
        <v>0</v>
      </c>
      <c r="AA33" s="27">
        <v>0.59</v>
      </c>
      <c r="AB33" s="32">
        <v>0.59</v>
      </c>
      <c r="AC33" s="33">
        <f t="shared" si="10"/>
        <v>0</v>
      </c>
      <c r="AD33" s="30">
        <v>5.37</v>
      </c>
      <c r="AE33" s="25">
        <v>5.35</v>
      </c>
      <c r="AF33" s="33">
        <f t="shared" si="11"/>
        <v>0</v>
      </c>
    </row>
    <row r="34" spans="1:32" ht="12.75">
      <c r="A34" s="8">
        <f t="shared" si="1"/>
        <v>41094</v>
      </c>
      <c r="B34" s="9">
        <f t="shared" si="0"/>
        <v>41100</v>
      </c>
      <c r="C34" s="24">
        <v>4.85</v>
      </c>
      <c r="D34" s="25">
        <v>4.95</v>
      </c>
      <c r="E34" s="26">
        <f t="shared" si="2"/>
        <v>0</v>
      </c>
      <c r="F34" s="27">
        <v>4.67</v>
      </c>
      <c r="G34" s="25">
        <v>4.74</v>
      </c>
      <c r="H34" s="26">
        <f t="shared" si="3"/>
        <v>0</v>
      </c>
      <c r="I34" s="28">
        <v>4.55</v>
      </c>
      <c r="J34" s="25">
        <v>4.57</v>
      </c>
      <c r="K34" s="29">
        <f t="shared" si="4"/>
        <v>0</v>
      </c>
      <c r="L34" s="30">
        <v>4.51</v>
      </c>
      <c r="M34" s="25">
        <v>4.52</v>
      </c>
      <c r="N34" s="26">
        <f t="shared" si="5"/>
        <v>0</v>
      </c>
      <c r="O34" s="27">
        <v>4.4</v>
      </c>
      <c r="P34" s="25">
        <v>4.4</v>
      </c>
      <c r="Q34" s="31">
        <f t="shared" si="6"/>
        <v>0</v>
      </c>
      <c r="R34" s="27">
        <v>3.83</v>
      </c>
      <c r="S34" s="25">
        <v>3.87</v>
      </c>
      <c r="T34" s="26">
        <f t="shared" si="7"/>
        <v>0</v>
      </c>
      <c r="U34" s="27">
        <v>2.19</v>
      </c>
      <c r="V34" s="25">
        <v>2.23</v>
      </c>
      <c r="W34" s="26">
        <f t="shared" si="8"/>
        <v>0</v>
      </c>
      <c r="X34" s="27">
        <v>1.73</v>
      </c>
      <c r="Y34" s="25">
        <v>1.77</v>
      </c>
      <c r="Z34" s="26">
        <f t="shared" si="9"/>
        <v>0</v>
      </c>
      <c r="AA34" s="27">
        <v>0.61</v>
      </c>
      <c r="AB34" s="32">
        <v>0.59</v>
      </c>
      <c r="AC34" s="33">
        <f t="shared" si="10"/>
        <v>0</v>
      </c>
      <c r="AD34" s="30">
        <v>5.44</v>
      </c>
      <c r="AE34" s="25">
        <v>5.35</v>
      </c>
      <c r="AF34" s="33">
        <f t="shared" si="11"/>
        <v>0</v>
      </c>
    </row>
    <row r="35" spans="1:32" ht="12.75">
      <c r="A35" s="8">
        <f t="shared" si="1"/>
        <v>41087</v>
      </c>
      <c r="B35" s="9">
        <f t="shared" si="0"/>
        <v>41093</v>
      </c>
      <c r="C35" s="24">
        <v>4.83</v>
      </c>
      <c r="D35" s="25">
        <v>4.98</v>
      </c>
      <c r="E35" s="26">
        <f t="shared" si="2"/>
        <v>0</v>
      </c>
      <c r="F35" s="27">
        <v>4.65</v>
      </c>
      <c r="G35" s="25">
        <v>4.8</v>
      </c>
      <c r="H35" s="26">
        <f t="shared" si="3"/>
        <v>0</v>
      </c>
      <c r="I35" s="28">
        <v>4.55</v>
      </c>
      <c r="J35" s="25">
        <v>4.62</v>
      </c>
      <c r="K35" s="29">
        <f t="shared" si="4"/>
        <v>0</v>
      </c>
      <c r="L35" s="30">
        <v>4.51</v>
      </c>
      <c r="M35" s="25">
        <v>4.57</v>
      </c>
      <c r="N35" s="26">
        <f t="shared" si="5"/>
        <v>0</v>
      </c>
      <c r="O35" s="27">
        <v>4.4</v>
      </c>
      <c r="P35" s="25">
        <v>4.42</v>
      </c>
      <c r="Q35" s="31">
        <f t="shared" si="6"/>
        <v>0</v>
      </c>
      <c r="R35" s="27">
        <v>3.8</v>
      </c>
      <c r="S35" s="25">
        <v>3.91</v>
      </c>
      <c r="T35" s="26">
        <f t="shared" si="7"/>
        <v>0</v>
      </c>
      <c r="U35" s="27">
        <v>2.18</v>
      </c>
      <c r="V35" s="25">
        <v>2.25</v>
      </c>
      <c r="W35" s="26">
        <f t="shared" si="8"/>
        <v>0</v>
      </c>
      <c r="X35" s="27">
        <v>1.7</v>
      </c>
      <c r="Y35" s="25">
        <v>1.79</v>
      </c>
      <c r="Z35" s="26">
        <f t="shared" si="9"/>
        <v>0</v>
      </c>
      <c r="AA35" s="27">
        <v>0.62</v>
      </c>
      <c r="AB35" s="32">
        <v>0.59</v>
      </c>
      <c r="AC35" s="33">
        <f t="shared" si="10"/>
        <v>0</v>
      </c>
      <c r="AD35" s="30">
        <v>5.52</v>
      </c>
      <c r="AE35" s="25">
        <v>5.35</v>
      </c>
      <c r="AF35" s="33">
        <f t="shared" si="11"/>
        <v>0</v>
      </c>
    </row>
    <row r="36" spans="1:32" ht="12.75">
      <c r="A36" s="8">
        <f t="shared" si="1"/>
        <v>41080</v>
      </c>
      <c r="B36" s="9">
        <f t="shared" si="0"/>
        <v>41086</v>
      </c>
      <c r="C36" s="24">
        <v>4.91</v>
      </c>
      <c r="D36" s="25">
        <v>4.76</v>
      </c>
      <c r="E36" s="26">
        <f t="shared" si="2"/>
        <v>0</v>
      </c>
      <c r="F36" s="27">
        <v>4.73</v>
      </c>
      <c r="G36" s="25">
        <v>4.57</v>
      </c>
      <c r="H36" s="26">
        <f t="shared" si="3"/>
        <v>0</v>
      </c>
      <c r="I36" s="28">
        <v>4.63</v>
      </c>
      <c r="J36" s="25">
        <v>4.46</v>
      </c>
      <c r="K36" s="29">
        <f t="shared" si="4"/>
        <v>0</v>
      </c>
      <c r="L36" s="30">
        <v>4.56</v>
      </c>
      <c r="M36" s="25">
        <v>4.44</v>
      </c>
      <c r="N36" s="26">
        <f t="shared" si="5"/>
        <v>0</v>
      </c>
      <c r="O36" s="27">
        <v>4.44</v>
      </c>
      <c r="P36" s="25">
        <v>4.3</v>
      </c>
      <c r="Q36" s="31">
        <f t="shared" si="6"/>
        <v>0</v>
      </c>
      <c r="R36" s="27">
        <v>3.81</v>
      </c>
      <c r="S36" s="25">
        <v>3.8</v>
      </c>
      <c r="T36" s="26">
        <f t="shared" si="7"/>
        <v>0</v>
      </c>
      <c r="U36" s="27">
        <v>2.18</v>
      </c>
      <c r="V36" s="25">
        <v>2.18</v>
      </c>
      <c r="W36" s="26">
        <f t="shared" si="8"/>
        <v>0</v>
      </c>
      <c r="X36" s="27">
        <v>1.7</v>
      </c>
      <c r="Y36" s="25">
        <v>1.73</v>
      </c>
      <c r="Z36" s="26">
        <f t="shared" si="9"/>
        <v>0</v>
      </c>
      <c r="AA36" s="27">
        <v>0.63</v>
      </c>
      <c r="AB36" s="32">
        <v>0.59</v>
      </c>
      <c r="AC36" s="33">
        <f t="shared" si="10"/>
        <v>0</v>
      </c>
      <c r="AD36" s="30">
        <v>5.63</v>
      </c>
      <c r="AE36" s="25">
        <v>5.35</v>
      </c>
      <c r="AF36" s="33">
        <f t="shared" si="11"/>
        <v>0</v>
      </c>
    </row>
    <row r="37" spans="1:32" ht="12.75">
      <c r="A37" s="8">
        <f t="shared" si="1"/>
        <v>41073</v>
      </c>
      <c r="B37" s="9">
        <f t="shared" si="0"/>
        <v>41079</v>
      </c>
      <c r="C37" s="24">
        <v>5.04</v>
      </c>
      <c r="D37" s="25">
        <v>4.85</v>
      </c>
      <c r="E37" s="26">
        <f t="shared" si="2"/>
        <v>0</v>
      </c>
      <c r="F37" s="27">
        <v>4.83</v>
      </c>
      <c r="G37" s="25">
        <v>4.68</v>
      </c>
      <c r="H37" s="26">
        <f t="shared" si="3"/>
        <v>0</v>
      </c>
      <c r="I37" s="28">
        <v>4.72</v>
      </c>
      <c r="J37" s="25">
        <v>4.58</v>
      </c>
      <c r="K37" s="29">
        <f t="shared" si="4"/>
        <v>0</v>
      </c>
      <c r="L37" s="30">
        <v>4.63</v>
      </c>
      <c r="M37" s="25">
        <v>4.55</v>
      </c>
      <c r="N37" s="26">
        <f t="shared" si="5"/>
        <v>0</v>
      </c>
      <c r="O37" s="27">
        <v>4.48</v>
      </c>
      <c r="P37" s="25">
        <v>4.47</v>
      </c>
      <c r="Q37" s="31">
        <f t="shared" si="6"/>
        <v>0</v>
      </c>
      <c r="R37" s="27">
        <v>3.82</v>
      </c>
      <c r="S37" s="25">
        <v>3.86</v>
      </c>
      <c r="T37" s="26">
        <f t="shared" si="7"/>
        <v>0</v>
      </c>
      <c r="U37" s="27">
        <v>2.2</v>
      </c>
      <c r="V37" s="25">
        <v>2.19</v>
      </c>
      <c r="W37" s="26">
        <f t="shared" si="8"/>
        <v>0</v>
      </c>
      <c r="X37" s="27">
        <v>1.71</v>
      </c>
      <c r="Y37" s="25">
        <v>1.73</v>
      </c>
      <c r="Z37" s="26">
        <f t="shared" si="9"/>
        <v>0</v>
      </c>
      <c r="AA37" s="27">
        <v>0.64</v>
      </c>
      <c r="AB37" s="32">
        <v>0.59</v>
      </c>
      <c r="AC37" s="33">
        <f t="shared" si="10"/>
        <v>0</v>
      </c>
      <c r="AD37" s="30">
        <v>5.72</v>
      </c>
      <c r="AE37" s="25">
        <v>5.35</v>
      </c>
      <c r="AF37" s="33">
        <f t="shared" si="11"/>
        <v>0</v>
      </c>
    </row>
    <row r="38" spans="1:32" ht="12.75">
      <c r="A38" s="8">
        <f t="shared" si="1"/>
        <v>41066</v>
      </c>
      <c r="B38" s="9">
        <f t="shared" si="0"/>
        <v>41072</v>
      </c>
      <c r="C38" s="24">
        <v>5.2</v>
      </c>
      <c r="D38" s="25">
        <v>4.8</v>
      </c>
      <c r="E38" s="26">
        <f t="shared" si="2"/>
        <v>0</v>
      </c>
      <c r="F38" s="27">
        <v>4.97</v>
      </c>
      <c r="G38" s="25">
        <v>4.61</v>
      </c>
      <c r="H38" s="26">
        <f t="shared" si="3"/>
        <v>0</v>
      </c>
      <c r="I38" s="28">
        <v>4.85</v>
      </c>
      <c r="J38" s="25">
        <v>4.53</v>
      </c>
      <c r="K38" s="29">
        <f t="shared" si="4"/>
        <v>0</v>
      </c>
      <c r="L38" s="30">
        <v>4.73</v>
      </c>
      <c r="M38" s="25">
        <v>4.49</v>
      </c>
      <c r="N38" s="26">
        <f t="shared" si="5"/>
        <v>0</v>
      </c>
      <c r="O38" s="27">
        <v>4.55</v>
      </c>
      <c r="P38" s="25">
        <v>4.39</v>
      </c>
      <c r="Q38" s="31">
        <f t="shared" si="6"/>
        <v>0</v>
      </c>
      <c r="R38" s="27">
        <v>3.86</v>
      </c>
      <c r="S38" s="25">
        <v>3.76</v>
      </c>
      <c r="T38" s="26">
        <f t="shared" si="7"/>
        <v>0</v>
      </c>
      <c r="U38" s="27">
        <v>2.23</v>
      </c>
      <c r="V38" s="25">
        <v>2.16</v>
      </c>
      <c r="W38" s="26">
        <f t="shared" si="8"/>
        <v>0</v>
      </c>
      <c r="X38" s="27">
        <v>1.74</v>
      </c>
      <c r="Y38" s="25">
        <v>1.69</v>
      </c>
      <c r="Z38" s="26">
        <f t="shared" si="9"/>
        <v>0</v>
      </c>
      <c r="AA38" s="27">
        <v>0.64</v>
      </c>
      <c r="AB38" s="32">
        <v>0.64</v>
      </c>
      <c r="AC38" s="33">
        <f t="shared" si="10"/>
        <v>0</v>
      </c>
      <c r="AD38" s="30">
        <v>5.7</v>
      </c>
      <c r="AE38" s="25">
        <v>5.66</v>
      </c>
      <c r="AF38" s="33">
        <f t="shared" si="11"/>
        <v>0</v>
      </c>
    </row>
    <row r="39" spans="1:32" ht="12.75">
      <c r="A39" s="8">
        <f t="shared" si="1"/>
        <v>41059</v>
      </c>
      <c r="B39" s="9">
        <f t="shared" si="0"/>
        <v>41065</v>
      </c>
      <c r="C39" s="24">
        <v>5.35</v>
      </c>
      <c r="D39" s="25">
        <v>4.87</v>
      </c>
      <c r="E39" s="26">
        <f t="shared" si="2"/>
        <v>0</v>
      </c>
      <c r="F39" s="27">
        <v>5.1</v>
      </c>
      <c r="G39" s="25">
        <v>4.67</v>
      </c>
      <c r="H39" s="26">
        <f t="shared" si="3"/>
        <v>0</v>
      </c>
      <c r="I39" s="28">
        <v>4.95</v>
      </c>
      <c r="J39" s="25">
        <v>4.59</v>
      </c>
      <c r="K39" s="29">
        <f t="shared" si="4"/>
        <v>0</v>
      </c>
      <c r="L39" s="30">
        <v>4.82</v>
      </c>
      <c r="M39" s="25">
        <v>4.52</v>
      </c>
      <c r="N39" s="26">
        <f t="shared" si="5"/>
        <v>0</v>
      </c>
      <c r="O39" s="27">
        <v>4.61</v>
      </c>
      <c r="P39" s="25">
        <v>4.41</v>
      </c>
      <c r="Q39" s="31">
        <f t="shared" si="6"/>
        <v>0</v>
      </c>
      <c r="R39" s="27">
        <v>3.89</v>
      </c>
      <c r="S39" s="25">
        <v>3.77</v>
      </c>
      <c r="T39" s="26">
        <f t="shared" si="7"/>
        <v>0</v>
      </c>
      <c r="U39" s="27">
        <v>2.25</v>
      </c>
      <c r="V39" s="25">
        <v>2.16</v>
      </c>
      <c r="W39" s="26">
        <f t="shared" si="8"/>
        <v>0</v>
      </c>
      <c r="X39" s="27">
        <v>1.78</v>
      </c>
      <c r="Y39" s="25">
        <v>1.66</v>
      </c>
      <c r="Z39" s="26">
        <f t="shared" si="9"/>
        <v>0</v>
      </c>
      <c r="AA39" s="27">
        <v>0.64</v>
      </c>
      <c r="AB39" s="32">
        <v>0.64</v>
      </c>
      <c r="AC39" s="33">
        <f t="shared" si="10"/>
        <v>0</v>
      </c>
      <c r="AD39" s="30">
        <v>5.69</v>
      </c>
      <c r="AE39" s="25">
        <v>5.66</v>
      </c>
      <c r="AF39" s="33">
        <f t="shared" si="11"/>
        <v>0</v>
      </c>
    </row>
    <row r="40" spans="1:32" ht="12.75">
      <c r="A40" s="8">
        <f t="shared" si="1"/>
        <v>41052</v>
      </c>
      <c r="B40" s="9">
        <f t="shared" si="0"/>
        <v>41058</v>
      </c>
      <c r="C40" s="24">
        <v>5.47</v>
      </c>
      <c r="D40" s="25">
        <v>4.99</v>
      </c>
      <c r="E40" s="26">
        <f t="shared" si="2"/>
        <v>0</v>
      </c>
      <c r="F40" s="27">
        <v>5.18</v>
      </c>
      <c r="G40" s="25">
        <v>4.86</v>
      </c>
      <c r="H40" s="26">
        <f t="shared" si="3"/>
        <v>0</v>
      </c>
      <c r="I40" s="28">
        <v>5.03</v>
      </c>
      <c r="J40" s="25">
        <v>4.74</v>
      </c>
      <c r="K40" s="29">
        <f t="shared" si="4"/>
        <v>0</v>
      </c>
      <c r="L40" s="30">
        <v>4.88</v>
      </c>
      <c r="M40" s="25">
        <v>4.62</v>
      </c>
      <c r="N40" s="26">
        <f t="shared" si="5"/>
        <v>0</v>
      </c>
      <c r="O40" s="27">
        <v>4.67</v>
      </c>
      <c r="P40" s="25">
        <v>4.45</v>
      </c>
      <c r="Q40" s="31">
        <f t="shared" si="6"/>
        <v>0</v>
      </c>
      <c r="R40" s="27">
        <v>3.9</v>
      </c>
      <c r="S40" s="25">
        <v>3.81</v>
      </c>
      <c r="T40" s="26">
        <f t="shared" si="7"/>
        <v>0</v>
      </c>
      <c r="U40" s="27">
        <v>2.25</v>
      </c>
      <c r="V40" s="25">
        <v>2.21</v>
      </c>
      <c r="W40" s="26">
        <f t="shared" si="8"/>
        <v>0</v>
      </c>
      <c r="X40" s="27">
        <v>1.8</v>
      </c>
      <c r="Y40" s="25">
        <v>1.7</v>
      </c>
      <c r="Z40" s="26">
        <f t="shared" si="9"/>
        <v>0</v>
      </c>
      <c r="AA40" s="27">
        <v>0.64</v>
      </c>
      <c r="AB40" s="32">
        <v>0.64</v>
      </c>
      <c r="AC40" s="33">
        <f t="shared" si="10"/>
        <v>0</v>
      </c>
      <c r="AD40" s="30">
        <v>5.62</v>
      </c>
      <c r="AE40" s="25">
        <v>5.8</v>
      </c>
      <c r="AF40" s="33">
        <f t="shared" si="11"/>
        <v>0</v>
      </c>
    </row>
    <row r="41" spans="1:32" ht="12.75">
      <c r="A41" s="8">
        <f t="shared" si="1"/>
        <v>41045</v>
      </c>
      <c r="B41" s="9">
        <f t="shared" si="0"/>
        <v>41051</v>
      </c>
      <c r="C41" s="24">
        <v>5.52</v>
      </c>
      <c r="D41" s="25">
        <v>5.36</v>
      </c>
      <c r="E41" s="26">
        <f t="shared" si="2"/>
        <v>0</v>
      </c>
      <c r="F41" s="27">
        <v>5.22</v>
      </c>
      <c r="G41" s="25">
        <v>5.07</v>
      </c>
      <c r="H41" s="26">
        <f t="shared" si="3"/>
        <v>0</v>
      </c>
      <c r="I41" s="28">
        <v>5.06</v>
      </c>
      <c r="J41" s="25">
        <v>4.94</v>
      </c>
      <c r="K41" s="29">
        <f t="shared" si="4"/>
        <v>0</v>
      </c>
      <c r="L41" s="30">
        <v>4.91</v>
      </c>
      <c r="M41" s="25">
        <v>4.8</v>
      </c>
      <c r="N41" s="26">
        <f t="shared" si="5"/>
        <v>0</v>
      </c>
      <c r="O41" s="27">
        <v>4.7</v>
      </c>
      <c r="P41" s="25">
        <v>4.6</v>
      </c>
      <c r="Q41" s="31">
        <f t="shared" si="6"/>
        <v>0</v>
      </c>
      <c r="R41" s="27">
        <v>3.9</v>
      </c>
      <c r="S41" s="25">
        <v>3.89</v>
      </c>
      <c r="T41" s="26">
        <f t="shared" si="7"/>
        <v>0</v>
      </c>
      <c r="U41" s="27">
        <v>2.24</v>
      </c>
      <c r="V41" s="25">
        <v>2.25</v>
      </c>
      <c r="W41" s="26">
        <f t="shared" si="8"/>
        <v>0</v>
      </c>
      <c r="X41" s="27">
        <v>1.8</v>
      </c>
      <c r="Y41" s="25">
        <v>1.76</v>
      </c>
      <c r="Z41" s="26">
        <f t="shared" si="9"/>
        <v>0</v>
      </c>
      <c r="AA41" s="27">
        <v>0.64</v>
      </c>
      <c r="AB41" s="32">
        <v>0.64</v>
      </c>
      <c r="AC41" s="33">
        <f t="shared" si="10"/>
        <v>0</v>
      </c>
      <c r="AD41" s="30">
        <v>5.5</v>
      </c>
      <c r="AE41" s="25">
        <v>5.8</v>
      </c>
      <c r="AF41" s="33">
        <f t="shared" si="11"/>
        <v>0</v>
      </c>
    </row>
    <row r="42" spans="1:32" ht="12.75">
      <c r="A42" s="8">
        <f t="shared" si="1"/>
        <v>41038</v>
      </c>
      <c r="B42" s="9">
        <f t="shared" si="0"/>
        <v>41044</v>
      </c>
      <c r="C42" s="24">
        <v>5.55</v>
      </c>
      <c r="D42" s="25">
        <v>5.49</v>
      </c>
      <c r="E42" s="26">
        <f t="shared" si="2"/>
        <v>0</v>
      </c>
      <c r="F42" s="27">
        <v>5.24</v>
      </c>
      <c r="G42" s="25">
        <v>5.2</v>
      </c>
      <c r="H42" s="26">
        <f t="shared" si="3"/>
        <v>0</v>
      </c>
      <c r="I42" s="28">
        <v>5.08</v>
      </c>
      <c r="J42" s="25">
        <v>5.05</v>
      </c>
      <c r="K42" s="29">
        <f t="shared" si="4"/>
        <v>0</v>
      </c>
      <c r="L42" s="30">
        <v>4.92</v>
      </c>
      <c r="M42" s="25">
        <v>4.93</v>
      </c>
      <c r="N42" s="26">
        <f t="shared" si="5"/>
        <v>0</v>
      </c>
      <c r="O42" s="27">
        <v>4.71</v>
      </c>
      <c r="P42" s="25">
        <v>4.7</v>
      </c>
      <c r="Q42" s="31">
        <f t="shared" si="6"/>
        <v>0</v>
      </c>
      <c r="R42" s="27">
        <v>3.88</v>
      </c>
      <c r="S42" s="25">
        <v>3.95</v>
      </c>
      <c r="T42" s="26">
        <f t="shared" si="7"/>
        <v>0</v>
      </c>
      <c r="U42" s="27">
        <v>2.22</v>
      </c>
      <c r="V42" s="25">
        <v>2.28</v>
      </c>
      <c r="W42" s="26">
        <f t="shared" si="8"/>
        <v>0</v>
      </c>
      <c r="X42" s="27">
        <v>1.79</v>
      </c>
      <c r="Y42" s="25">
        <v>1.83</v>
      </c>
      <c r="Z42" s="26">
        <f t="shared" si="9"/>
        <v>0</v>
      </c>
      <c r="AA42" s="27">
        <v>0.64</v>
      </c>
      <c r="AB42" s="32">
        <v>0.64</v>
      </c>
      <c r="AC42" s="33">
        <f t="shared" si="10"/>
        <v>0</v>
      </c>
      <c r="AD42" s="30">
        <v>5.43</v>
      </c>
      <c r="AE42" s="25">
        <v>5.59</v>
      </c>
      <c r="AF42" s="33">
        <f t="shared" si="11"/>
        <v>0</v>
      </c>
    </row>
    <row r="43" spans="1:32" ht="12.75">
      <c r="A43" s="8">
        <f t="shared" si="1"/>
        <v>41031</v>
      </c>
      <c r="B43" s="9">
        <f t="shared" si="0"/>
        <v>41037</v>
      </c>
      <c r="C43" s="24">
        <v>5.61</v>
      </c>
      <c r="D43" s="25">
        <v>5.51</v>
      </c>
      <c r="E43" s="26">
        <f t="shared" si="2"/>
        <v>0</v>
      </c>
      <c r="F43" s="27">
        <v>5.29</v>
      </c>
      <c r="G43" s="25">
        <v>5.23</v>
      </c>
      <c r="H43" s="26">
        <f t="shared" si="3"/>
        <v>0</v>
      </c>
      <c r="I43" s="28">
        <v>5.11</v>
      </c>
      <c r="J43" s="25">
        <v>5.06</v>
      </c>
      <c r="K43" s="29">
        <f t="shared" si="4"/>
        <v>0</v>
      </c>
      <c r="L43" s="30">
        <v>4.96</v>
      </c>
      <c r="M43" s="25">
        <v>4.9</v>
      </c>
      <c r="N43" s="26">
        <f t="shared" si="5"/>
        <v>0</v>
      </c>
      <c r="O43" s="27">
        <v>4.74</v>
      </c>
      <c r="P43" s="25">
        <v>4.69</v>
      </c>
      <c r="Q43" s="31">
        <f t="shared" si="6"/>
        <v>0</v>
      </c>
      <c r="R43" s="27">
        <v>3.87</v>
      </c>
      <c r="S43" s="25">
        <v>3.91</v>
      </c>
      <c r="T43" s="26">
        <f t="shared" si="7"/>
        <v>0</v>
      </c>
      <c r="U43" s="27">
        <v>2.22</v>
      </c>
      <c r="V43" s="25">
        <v>2.25</v>
      </c>
      <c r="W43" s="26">
        <f t="shared" si="8"/>
        <v>0</v>
      </c>
      <c r="X43" s="27">
        <v>1.79</v>
      </c>
      <c r="Y43" s="25">
        <v>1.81</v>
      </c>
      <c r="Z43" s="26">
        <f t="shared" si="9"/>
        <v>0</v>
      </c>
      <c r="AA43" s="27">
        <v>0.64</v>
      </c>
      <c r="AB43" s="32">
        <v>0.64</v>
      </c>
      <c r="AC43" s="33">
        <f t="shared" si="10"/>
        <v>0</v>
      </c>
      <c r="AD43" s="30">
        <v>5.36</v>
      </c>
      <c r="AE43" s="25">
        <v>5.59</v>
      </c>
      <c r="AF43" s="33">
        <f t="shared" si="11"/>
        <v>0</v>
      </c>
    </row>
    <row r="44" spans="1:32" ht="12.75">
      <c r="A44" s="8">
        <f t="shared" si="1"/>
        <v>41024</v>
      </c>
      <c r="B44" s="9">
        <f t="shared" si="0"/>
        <v>41030</v>
      </c>
      <c r="C44" s="24">
        <v>5.71</v>
      </c>
      <c r="D44" s="25">
        <v>5.47</v>
      </c>
      <c r="E44" s="26">
        <f t="shared" si="2"/>
        <v>0</v>
      </c>
      <c r="F44" s="27">
        <v>5.38</v>
      </c>
      <c r="G44" s="25">
        <v>5.2</v>
      </c>
      <c r="H44" s="26">
        <f t="shared" si="3"/>
        <v>0</v>
      </c>
      <c r="I44" s="28">
        <v>5.18</v>
      </c>
      <c r="J44" s="25">
        <v>5.04</v>
      </c>
      <c r="K44" s="29">
        <f t="shared" si="4"/>
        <v>0</v>
      </c>
      <c r="L44" s="30">
        <v>5.03</v>
      </c>
      <c r="M44" s="25">
        <v>4.87</v>
      </c>
      <c r="N44" s="26">
        <f t="shared" si="5"/>
        <v>0</v>
      </c>
      <c r="O44" s="27">
        <v>4.78</v>
      </c>
      <c r="P44" s="25">
        <v>4.65</v>
      </c>
      <c r="Q44" s="31">
        <f t="shared" si="6"/>
        <v>0</v>
      </c>
      <c r="R44" s="27">
        <v>3.87</v>
      </c>
      <c r="S44" s="25">
        <v>3.87</v>
      </c>
      <c r="T44" s="26">
        <f t="shared" si="7"/>
        <v>0</v>
      </c>
      <c r="U44" s="27">
        <v>2.22</v>
      </c>
      <c r="V44" s="25">
        <v>2.22</v>
      </c>
      <c r="W44" s="26">
        <f t="shared" si="8"/>
        <v>0</v>
      </c>
      <c r="X44" s="27">
        <v>1.8</v>
      </c>
      <c r="Y44" s="25">
        <v>1.79</v>
      </c>
      <c r="Z44" s="26">
        <f t="shared" si="9"/>
        <v>0</v>
      </c>
      <c r="AA44" s="27">
        <v>0.64</v>
      </c>
      <c r="AB44" s="32">
        <v>0.64</v>
      </c>
      <c r="AC44" s="33">
        <f t="shared" si="10"/>
        <v>0</v>
      </c>
      <c r="AD44" s="30">
        <v>5.3</v>
      </c>
      <c r="AE44" s="25">
        <v>5.59</v>
      </c>
      <c r="AF44" s="33">
        <f t="shared" si="11"/>
        <v>0</v>
      </c>
    </row>
    <row r="45" spans="1:32" ht="12.75">
      <c r="A45" s="8">
        <f t="shared" si="1"/>
        <v>41017</v>
      </c>
      <c r="B45" s="9">
        <f t="shared" si="0"/>
        <v>41023</v>
      </c>
      <c r="C45" s="24">
        <v>5.82</v>
      </c>
      <c r="D45" s="25">
        <v>5.58</v>
      </c>
      <c r="E45" s="26">
        <f t="shared" si="2"/>
        <v>0</v>
      </c>
      <c r="F45" s="27">
        <v>5.49</v>
      </c>
      <c r="G45" s="25">
        <v>5.24</v>
      </c>
      <c r="H45" s="26">
        <f t="shared" si="3"/>
        <v>0</v>
      </c>
      <c r="I45" s="28">
        <v>5.26</v>
      </c>
      <c r="J45" s="25">
        <v>5.08</v>
      </c>
      <c r="K45" s="29">
        <f t="shared" si="4"/>
        <v>0</v>
      </c>
      <c r="L45" s="30">
        <v>5.1</v>
      </c>
      <c r="M45" s="25">
        <v>4.94</v>
      </c>
      <c r="N45" s="26">
        <f t="shared" si="5"/>
        <v>0</v>
      </c>
      <c r="O45" s="27">
        <v>4.83</v>
      </c>
      <c r="P45" s="25">
        <v>4.74</v>
      </c>
      <c r="Q45" s="31">
        <f t="shared" si="6"/>
        <v>0</v>
      </c>
      <c r="R45" s="27">
        <v>3.87</v>
      </c>
      <c r="S45" s="25">
        <v>3.86</v>
      </c>
      <c r="T45" s="26">
        <f t="shared" si="7"/>
        <v>0</v>
      </c>
      <c r="U45" s="27">
        <v>2.22</v>
      </c>
      <c r="V45" s="25">
        <v>2.21</v>
      </c>
      <c r="W45" s="26">
        <f t="shared" si="8"/>
        <v>0</v>
      </c>
      <c r="X45" s="27">
        <v>1.81</v>
      </c>
      <c r="Y45" s="25">
        <v>1.77</v>
      </c>
      <c r="Z45" s="26">
        <f t="shared" si="9"/>
        <v>0</v>
      </c>
      <c r="AA45" s="27">
        <v>0.64</v>
      </c>
      <c r="AB45" s="32">
        <v>0.64</v>
      </c>
      <c r="AC45" s="33">
        <f t="shared" si="10"/>
        <v>0</v>
      </c>
      <c r="AD45" s="30">
        <v>5.32</v>
      </c>
      <c r="AE45" s="25">
        <v>5.29</v>
      </c>
      <c r="AF45" s="33">
        <f t="shared" si="11"/>
        <v>0</v>
      </c>
    </row>
    <row r="46" spans="1:32" ht="12.75">
      <c r="A46" s="8">
        <f t="shared" si="1"/>
        <v>41010</v>
      </c>
      <c r="B46" s="9">
        <f t="shared" si="0"/>
        <v>41016</v>
      </c>
      <c r="C46" s="24">
        <v>5.92</v>
      </c>
      <c r="D46" s="25">
        <v>5.58</v>
      </c>
      <c r="E46" s="26">
        <f t="shared" si="2"/>
        <v>0</v>
      </c>
      <c r="F46" s="27">
        <v>5.59</v>
      </c>
      <c r="G46" s="25">
        <v>5.24</v>
      </c>
      <c r="H46" s="26">
        <f t="shared" si="3"/>
        <v>0</v>
      </c>
      <c r="I46" s="28">
        <v>5.33</v>
      </c>
      <c r="J46" s="25">
        <v>5.08</v>
      </c>
      <c r="K46" s="29">
        <f t="shared" si="4"/>
        <v>0</v>
      </c>
      <c r="L46" s="30">
        <v>5.17</v>
      </c>
      <c r="M46" s="25">
        <v>4.94</v>
      </c>
      <c r="N46" s="26">
        <f t="shared" si="5"/>
        <v>0</v>
      </c>
      <c r="O46" s="27">
        <v>4.9</v>
      </c>
      <c r="P46" s="25">
        <v>4.74</v>
      </c>
      <c r="Q46" s="31">
        <f t="shared" si="6"/>
        <v>0</v>
      </c>
      <c r="R46" s="27">
        <v>3.88</v>
      </c>
      <c r="S46" s="25">
        <v>3.86</v>
      </c>
      <c r="T46" s="26">
        <f t="shared" si="7"/>
        <v>0</v>
      </c>
      <c r="U46" s="27">
        <v>2.22</v>
      </c>
      <c r="V46" s="25">
        <v>2.21</v>
      </c>
      <c r="W46" s="26">
        <f t="shared" si="8"/>
        <v>0</v>
      </c>
      <c r="X46" s="27">
        <v>1.82</v>
      </c>
      <c r="Y46" s="25">
        <v>1.77</v>
      </c>
      <c r="Z46" s="26">
        <f t="shared" si="9"/>
        <v>0</v>
      </c>
      <c r="AA46" s="27">
        <v>0.64</v>
      </c>
      <c r="AB46" s="32">
        <v>0.64</v>
      </c>
      <c r="AC46" s="33">
        <f t="shared" si="10"/>
        <v>0</v>
      </c>
      <c r="AD46" s="30">
        <v>5.35</v>
      </c>
      <c r="AE46" s="25">
        <v>5.29</v>
      </c>
      <c r="AF46" s="33">
        <f t="shared" si="11"/>
        <v>0</v>
      </c>
    </row>
    <row r="47" spans="1:32" ht="12.75">
      <c r="A47" s="8">
        <f t="shared" si="1"/>
        <v>41003</v>
      </c>
      <c r="B47" s="9">
        <f t="shared" si="0"/>
        <v>41009</v>
      </c>
      <c r="C47" s="24">
        <v>6</v>
      </c>
      <c r="D47" s="25">
        <v>5.72</v>
      </c>
      <c r="E47" s="26">
        <f t="shared" si="2"/>
        <v>0</v>
      </c>
      <c r="F47" s="27">
        <v>5.65</v>
      </c>
      <c r="G47" s="25">
        <v>5.41</v>
      </c>
      <c r="H47" s="26">
        <f t="shared" si="3"/>
        <v>0</v>
      </c>
      <c r="I47" s="28">
        <v>5.37</v>
      </c>
      <c r="J47" s="25">
        <v>5.22</v>
      </c>
      <c r="K47" s="29">
        <f t="shared" si="4"/>
        <v>0</v>
      </c>
      <c r="L47" s="30">
        <v>5.2</v>
      </c>
      <c r="M47" s="25">
        <v>5.06</v>
      </c>
      <c r="N47" s="26">
        <f t="shared" si="5"/>
        <v>0</v>
      </c>
      <c r="O47" s="27">
        <v>4.96</v>
      </c>
      <c r="P47" s="25">
        <v>4.8</v>
      </c>
      <c r="Q47" s="31">
        <f t="shared" si="6"/>
        <v>0</v>
      </c>
      <c r="R47" s="27">
        <v>3.89</v>
      </c>
      <c r="S47" s="25">
        <v>3.88</v>
      </c>
      <c r="T47" s="26">
        <f t="shared" si="7"/>
        <v>0</v>
      </c>
      <c r="U47" s="27">
        <v>2.23</v>
      </c>
      <c r="V47" s="25">
        <v>2.22</v>
      </c>
      <c r="W47" s="26">
        <f t="shared" si="8"/>
        <v>0</v>
      </c>
      <c r="X47" s="27">
        <v>1.82</v>
      </c>
      <c r="Y47" s="25">
        <v>1.82</v>
      </c>
      <c r="Z47" s="26">
        <f t="shared" si="9"/>
        <v>0</v>
      </c>
      <c r="AA47" s="27">
        <v>0.62</v>
      </c>
      <c r="AB47" s="32">
        <v>0.64</v>
      </c>
      <c r="AC47" s="33">
        <f t="shared" si="10"/>
        <v>0</v>
      </c>
      <c r="AD47" s="30">
        <v>5.38</v>
      </c>
      <c r="AE47" s="25">
        <v>5.29</v>
      </c>
      <c r="AF47" s="33">
        <f t="shared" si="11"/>
        <v>0</v>
      </c>
    </row>
    <row r="48" spans="1:32" ht="12.75">
      <c r="A48" s="8">
        <f t="shared" si="1"/>
        <v>40996</v>
      </c>
      <c r="B48" s="9">
        <f t="shared" si="0"/>
        <v>41002</v>
      </c>
      <c r="C48" s="24">
        <v>6.04</v>
      </c>
      <c r="D48" s="25">
        <v>5.88</v>
      </c>
      <c r="E48" s="26">
        <f t="shared" si="2"/>
        <v>0</v>
      </c>
      <c r="F48" s="27">
        <v>5.68</v>
      </c>
      <c r="G48" s="25">
        <v>5.52</v>
      </c>
      <c r="H48" s="26">
        <f t="shared" si="3"/>
        <v>0</v>
      </c>
      <c r="I48" s="28">
        <v>5.38</v>
      </c>
      <c r="J48" s="25">
        <v>5.25</v>
      </c>
      <c r="K48" s="29">
        <f t="shared" si="4"/>
        <v>0</v>
      </c>
      <c r="L48" s="30">
        <v>5.22</v>
      </c>
      <c r="M48" s="25">
        <v>5.1</v>
      </c>
      <c r="N48" s="26">
        <f t="shared" si="5"/>
        <v>0</v>
      </c>
      <c r="O48" s="27">
        <v>5.02</v>
      </c>
      <c r="P48" s="25">
        <v>4.8</v>
      </c>
      <c r="Q48" s="31">
        <f t="shared" si="6"/>
        <v>0</v>
      </c>
      <c r="R48" s="27">
        <v>3.89</v>
      </c>
      <c r="S48" s="25">
        <v>3.9</v>
      </c>
      <c r="T48" s="26">
        <f t="shared" si="7"/>
        <v>0</v>
      </c>
      <c r="U48" s="27">
        <v>2.23</v>
      </c>
      <c r="V48" s="25">
        <v>2.22</v>
      </c>
      <c r="W48" s="26">
        <f t="shared" si="8"/>
        <v>0</v>
      </c>
      <c r="X48" s="27">
        <v>1.83</v>
      </c>
      <c r="Y48" s="25">
        <v>1.81</v>
      </c>
      <c r="Z48" s="26">
        <f t="shared" si="9"/>
        <v>0</v>
      </c>
      <c r="AA48" s="27">
        <v>0.61</v>
      </c>
      <c r="AB48" s="32">
        <v>0.64</v>
      </c>
      <c r="AC48" s="33">
        <f t="shared" si="10"/>
        <v>0</v>
      </c>
      <c r="AD48" s="30">
        <v>5.4</v>
      </c>
      <c r="AE48" s="25">
        <v>5.29</v>
      </c>
      <c r="AF48" s="33">
        <f t="shared" si="11"/>
        <v>0</v>
      </c>
    </row>
    <row r="49" spans="1:32" ht="12.75">
      <c r="A49" s="8">
        <f t="shared" si="1"/>
        <v>40989</v>
      </c>
      <c r="B49" s="9">
        <f t="shared" si="0"/>
        <v>40995</v>
      </c>
      <c r="C49" s="24">
        <v>6.08</v>
      </c>
      <c r="D49" s="25">
        <v>6.04</v>
      </c>
      <c r="E49" s="26">
        <f t="shared" si="2"/>
        <v>0</v>
      </c>
      <c r="F49" s="27">
        <v>5.7</v>
      </c>
      <c r="G49" s="25">
        <v>5.72</v>
      </c>
      <c r="H49" s="26">
        <f t="shared" si="3"/>
        <v>0</v>
      </c>
      <c r="I49" s="28">
        <v>5.38</v>
      </c>
      <c r="J49" s="25">
        <v>5.45</v>
      </c>
      <c r="K49" s="29">
        <f t="shared" si="4"/>
        <v>0</v>
      </c>
      <c r="L49" s="30">
        <v>5.23</v>
      </c>
      <c r="M49" s="25">
        <v>5.27</v>
      </c>
      <c r="N49" s="26">
        <f t="shared" si="5"/>
        <v>0</v>
      </c>
      <c r="O49" s="27">
        <v>5.09</v>
      </c>
      <c r="P49" s="25">
        <v>4.94</v>
      </c>
      <c r="Q49" s="31">
        <f t="shared" si="6"/>
        <v>0</v>
      </c>
      <c r="R49" s="27">
        <v>3.91</v>
      </c>
      <c r="S49" s="25">
        <v>3.82</v>
      </c>
      <c r="T49" s="26">
        <f t="shared" si="7"/>
        <v>0</v>
      </c>
      <c r="U49" s="27">
        <v>2.24</v>
      </c>
      <c r="V49" s="25">
        <v>2.23</v>
      </c>
      <c r="W49" s="26">
        <f t="shared" si="8"/>
        <v>0</v>
      </c>
      <c r="X49" s="27">
        <v>1.83</v>
      </c>
      <c r="Y49" s="25">
        <v>1.83</v>
      </c>
      <c r="Z49" s="26">
        <f t="shared" si="9"/>
        <v>0</v>
      </c>
      <c r="AA49" s="27">
        <v>0.59</v>
      </c>
      <c r="AB49" s="32">
        <v>0.64</v>
      </c>
      <c r="AC49" s="33">
        <f t="shared" si="10"/>
        <v>0</v>
      </c>
      <c r="AD49" s="30">
        <v>5.41</v>
      </c>
      <c r="AE49" s="25">
        <v>5.4</v>
      </c>
      <c r="AF49" s="33">
        <f t="shared" si="11"/>
        <v>0</v>
      </c>
    </row>
    <row r="50" spans="1:32" ht="12.75">
      <c r="A50" s="8">
        <f t="shared" si="1"/>
        <v>40982</v>
      </c>
      <c r="B50" s="9">
        <f t="shared" si="0"/>
        <v>40988</v>
      </c>
      <c r="C50" s="24">
        <v>6.12</v>
      </c>
      <c r="D50" s="25">
        <v>6</v>
      </c>
      <c r="E50" s="26">
        <f t="shared" si="2"/>
        <v>0</v>
      </c>
      <c r="F50" s="27">
        <v>5.72</v>
      </c>
      <c r="G50" s="25">
        <v>5.68</v>
      </c>
      <c r="H50" s="26">
        <f t="shared" si="3"/>
        <v>0</v>
      </c>
      <c r="I50" s="28">
        <v>5.39</v>
      </c>
      <c r="J50" s="25">
        <v>5.39</v>
      </c>
      <c r="K50" s="29">
        <f t="shared" si="4"/>
        <v>0</v>
      </c>
      <c r="L50" s="30">
        <v>5.25</v>
      </c>
      <c r="M50" s="25">
        <v>5.23</v>
      </c>
      <c r="N50" s="26">
        <f t="shared" si="5"/>
        <v>0</v>
      </c>
      <c r="O50" s="27">
        <v>5.13</v>
      </c>
      <c r="P50" s="25">
        <v>5</v>
      </c>
      <c r="Q50" s="31">
        <f t="shared" si="6"/>
        <v>0</v>
      </c>
      <c r="R50" s="27">
        <v>3.91</v>
      </c>
      <c r="S50" s="25">
        <v>3.89</v>
      </c>
      <c r="T50" s="26">
        <f t="shared" si="7"/>
        <v>0</v>
      </c>
      <c r="U50" s="27">
        <v>2.23</v>
      </c>
      <c r="V50" s="25">
        <v>2.21</v>
      </c>
      <c r="W50" s="26">
        <f t="shared" si="8"/>
        <v>0</v>
      </c>
      <c r="X50" s="27">
        <v>1.82</v>
      </c>
      <c r="Y50" s="25">
        <v>1.81</v>
      </c>
      <c r="Z50" s="26">
        <f t="shared" si="9"/>
        <v>0</v>
      </c>
      <c r="AA50" s="27">
        <v>0.57</v>
      </c>
      <c r="AB50" s="32">
        <v>0.57</v>
      </c>
      <c r="AC50" s="33">
        <f t="shared" si="10"/>
        <v>0</v>
      </c>
      <c r="AD50" s="30">
        <v>5.35</v>
      </c>
      <c r="AE50" s="25">
        <v>5.4</v>
      </c>
      <c r="AF50" s="33">
        <f t="shared" si="11"/>
        <v>0</v>
      </c>
    </row>
    <row r="51" spans="1:32" ht="12.75">
      <c r="A51" s="8">
        <f t="shared" si="1"/>
        <v>40975</v>
      </c>
      <c r="B51" s="9">
        <f t="shared" si="0"/>
        <v>40981</v>
      </c>
      <c r="C51" s="24">
        <v>6.06</v>
      </c>
      <c r="D51" s="25">
        <v>6.1</v>
      </c>
      <c r="E51" s="26">
        <f t="shared" si="2"/>
        <v>0</v>
      </c>
      <c r="F51" s="27">
        <v>5.67</v>
      </c>
      <c r="G51" s="25">
        <v>5.7</v>
      </c>
      <c r="H51" s="26">
        <f t="shared" si="3"/>
        <v>0</v>
      </c>
      <c r="I51" s="28">
        <v>5.34</v>
      </c>
      <c r="J51" s="25">
        <v>5.4</v>
      </c>
      <c r="K51" s="29">
        <f t="shared" si="4"/>
        <v>0</v>
      </c>
      <c r="L51" s="30">
        <v>5.2</v>
      </c>
      <c r="M51" s="25">
        <v>5.22</v>
      </c>
      <c r="N51" s="26">
        <f t="shared" si="5"/>
        <v>0</v>
      </c>
      <c r="O51" s="27">
        <v>5.09</v>
      </c>
      <c r="P51" s="25">
        <v>5.07</v>
      </c>
      <c r="Q51" s="31">
        <f t="shared" si="6"/>
        <v>0</v>
      </c>
      <c r="R51" s="27">
        <v>3.86</v>
      </c>
      <c r="S51" s="25">
        <v>3.95</v>
      </c>
      <c r="T51" s="26">
        <f t="shared" si="7"/>
        <v>0</v>
      </c>
      <c r="U51" s="27">
        <v>2.19</v>
      </c>
      <c r="V51" s="25">
        <v>2.25</v>
      </c>
      <c r="W51" s="26">
        <f t="shared" si="8"/>
        <v>0</v>
      </c>
      <c r="X51" s="27">
        <v>1.78</v>
      </c>
      <c r="Y51" s="25">
        <v>1.83</v>
      </c>
      <c r="Z51" s="26">
        <f t="shared" si="9"/>
        <v>0</v>
      </c>
      <c r="AA51" s="27">
        <v>0.57</v>
      </c>
      <c r="AB51" s="32">
        <v>0.57</v>
      </c>
      <c r="AC51" s="33">
        <f t="shared" si="10"/>
        <v>0</v>
      </c>
      <c r="AD51" s="30">
        <v>5.16</v>
      </c>
      <c r="AE51" s="25">
        <v>5.4</v>
      </c>
      <c r="AF51" s="33">
        <f t="shared" si="11"/>
        <v>0</v>
      </c>
    </row>
    <row r="52" spans="1:32" ht="12.75">
      <c r="A52" s="8">
        <f t="shared" si="1"/>
        <v>40968</v>
      </c>
      <c r="B52" s="9">
        <f t="shared" si="0"/>
        <v>40974</v>
      </c>
      <c r="C52" s="24">
        <v>6.01</v>
      </c>
      <c r="D52" s="25">
        <v>5.98</v>
      </c>
      <c r="E52" s="26">
        <f t="shared" si="2"/>
        <v>0</v>
      </c>
      <c r="F52" s="27">
        <v>5.64</v>
      </c>
      <c r="G52" s="25">
        <v>5.59</v>
      </c>
      <c r="H52" s="26">
        <f t="shared" si="3"/>
        <v>0</v>
      </c>
      <c r="I52" s="28">
        <v>5.31</v>
      </c>
      <c r="J52" s="25">
        <v>5.28</v>
      </c>
      <c r="K52" s="29">
        <f t="shared" si="4"/>
        <v>0</v>
      </c>
      <c r="L52" s="30">
        <v>5.16</v>
      </c>
      <c r="M52" s="25">
        <v>5.14</v>
      </c>
      <c r="N52" s="26">
        <f t="shared" si="5"/>
        <v>0</v>
      </c>
      <c r="O52" s="27">
        <v>5.03</v>
      </c>
      <c r="P52" s="25">
        <v>5.01</v>
      </c>
      <c r="Q52" s="31">
        <f t="shared" si="6"/>
        <v>0</v>
      </c>
      <c r="R52" s="27">
        <v>3.81</v>
      </c>
      <c r="S52" s="25">
        <v>3.89</v>
      </c>
      <c r="T52" s="26">
        <f t="shared" si="7"/>
        <v>0</v>
      </c>
      <c r="U52" s="27">
        <v>2.15</v>
      </c>
      <c r="V52" s="25">
        <v>2.23</v>
      </c>
      <c r="W52" s="26">
        <f t="shared" si="8"/>
        <v>0</v>
      </c>
      <c r="X52" s="27">
        <v>1.74</v>
      </c>
      <c r="Y52" s="25">
        <v>1.83</v>
      </c>
      <c r="Z52" s="26">
        <f t="shared" si="9"/>
        <v>0</v>
      </c>
      <c r="AA52" s="27">
        <v>0.57</v>
      </c>
      <c r="AB52" s="32">
        <v>0.57</v>
      </c>
      <c r="AC52" s="33">
        <f t="shared" si="10"/>
        <v>0</v>
      </c>
      <c r="AD52" s="30">
        <v>4.96</v>
      </c>
      <c r="AE52" s="25">
        <v>5.41</v>
      </c>
      <c r="AF52" s="33">
        <f t="shared" si="11"/>
        <v>0</v>
      </c>
    </row>
    <row r="53" spans="1:32" ht="12.75">
      <c r="A53" s="8">
        <f t="shared" si="1"/>
        <v>40961</v>
      </c>
      <c r="B53" s="9">
        <f t="shared" si="0"/>
        <v>40967</v>
      </c>
      <c r="C53" s="24">
        <v>5.92</v>
      </c>
      <c r="D53" s="25">
        <v>6.2</v>
      </c>
      <c r="E53" s="26">
        <f t="shared" si="2"/>
        <v>0</v>
      </c>
      <c r="F53" s="27">
        <v>5.57</v>
      </c>
      <c r="G53" s="25">
        <v>5.77</v>
      </c>
      <c r="H53" s="26">
        <f t="shared" si="3"/>
        <v>0</v>
      </c>
      <c r="I53" s="28">
        <v>5.25</v>
      </c>
      <c r="J53" s="25">
        <v>5.41</v>
      </c>
      <c r="K53" s="29">
        <f t="shared" si="4"/>
        <v>0</v>
      </c>
      <c r="L53" s="30">
        <v>5.08</v>
      </c>
      <c r="M53" s="25">
        <v>5.29</v>
      </c>
      <c r="N53" s="26">
        <f t="shared" si="5"/>
        <v>0</v>
      </c>
      <c r="O53" s="27">
        <v>4.91</v>
      </c>
      <c r="P53" s="25">
        <v>5.2</v>
      </c>
      <c r="Q53" s="31">
        <f t="shared" si="6"/>
        <v>0</v>
      </c>
      <c r="R53" s="27">
        <v>3.75</v>
      </c>
      <c r="S53" s="25">
        <v>3.9</v>
      </c>
      <c r="T53" s="26">
        <f t="shared" si="7"/>
        <v>0</v>
      </c>
      <c r="U53" s="27">
        <v>2.1</v>
      </c>
      <c r="V53" s="25">
        <v>2.28</v>
      </c>
      <c r="W53" s="26">
        <f t="shared" si="8"/>
        <v>0</v>
      </c>
      <c r="X53" s="27">
        <v>1.69</v>
      </c>
      <c r="Y53" s="25">
        <v>1.87</v>
      </c>
      <c r="Z53" s="26">
        <f t="shared" si="9"/>
        <v>0</v>
      </c>
      <c r="AA53" s="27">
        <v>0.57</v>
      </c>
      <c r="AB53" s="32">
        <v>0.57</v>
      </c>
      <c r="AC53" s="33">
        <f t="shared" si="10"/>
        <v>0</v>
      </c>
      <c r="AD53" s="30">
        <v>4.77</v>
      </c>
      <c r="AE53" s="25">
        <v>5.41</v>
      </c>
      <c r="AF53" s="33">
        <f t="shared" si="11"/>
        <v>0</v>
      </c>
    </row>
    <row r="54" spans="1:32" ht="12.75">
      <c r="A54" s="8">
        <f t="shared" si="1"/>
        <v>40954</v>
      </c>
      <c r="B54" s="9">
        <f t="shared" si="0"/>
        <v>40960</v>
      </c>
      <c r="C54" s="24">
        <v>5.8</v>
      </c>
      <c r="D54" s="25">
        <v>6.26</v>
      </c>
      <c r="E54" s="26">
        <f t="shared" si="2"/>
        <v>0</v>
      </c>
      <c r="F54" s="27">
        <v>5.47</v>
      </c>
      <c r="G54" s="25">
        <v>5.86</v>
      </c>
      <c r="H54" s="26">
        <f t="shared" si="3"/>
        <v>0</v>
      </c>
      <c r="I54" s="28">
        <v>5.17</v>
      </c>
      <c r="J54" s="25">
        <v>5.51</v>
      </c>
      <c r="K54" s="29">
        <f t="shared" si="4"/>
        <v>0</v>
      </c>
      <c r="L54" s="30">
        <v>4.96</v>
      </c>
      <c r="M54" s="25">
        <v>5.39</v>
      </c>
      <c r="N54" s="26">
        <f t="shared" si="5"/>
        <v>0</v>
      </c>
      <c r="O54" s="27">
        <v>4.74</v>
      </c>
      <c r="P54" s="25">
        <v>5.31</v>
      </c>
      <c r="Q54" s="31">
        <f t="shared" si="6"/>
        <v>0</v>
      </c>
      <c r="R54" s="27">
        <v>3.66</v>
      </c>
      <c r="S54" s="25">
        <v>3.93</v>
      </c>
      <c r="T54" s="26">
        <f t="shared" si="7"/>
        <v>0</v>
      </c>
      <c r="U54" s="27">
        <v>2.07</v>
      </c>
      <c r="V54" s="25">
        <v>2.19</v>
      </c>
      <c r="W54" s="26">
        <f t="shared" si="8"/>
        <v>0</v>
      </c>
      <c r="X54" s="27">
        <v>1.67</v>
      </c>
      <c r="Y54" s="25">
        <v>1.79</v>
      </c>
      <c r="Z54" s="26">
        <f t="shared" si="9"/>
        <v>0</v>
      </c>
      <c r="AA54" s="27">
        <v>0.57</v>
      </c>
      <c r="AB54" s="32">
        <v>0.57</v>
      </c>
      <c r="AC54" s="33">
        <f t="shared" si="10"/>
        <v>0</v>
      </c>
      <c r="AD54" s="30">
        <v>4.57</v>
      </c>
      <c r="AE54" s="25">
        <v>5.41</v>
      </c>
      <c r="AF54" s="33">
        <f t="shared" si="11"/>
        <v>0</v>
      </c>
    </row>
    <row r="55" spans="1:32" ht="12.75">
      <c r="A55" s="8">
        <f t="shared" si="1"/>
        <v>40947</v>
      </c>
      <c r="B55" s="9">
        <f t="shared" si="0"/>
        <v>40953</v>
      </c>
      <c r="C55" s="24">
        <v>5.71</v>
      </c>
      <c r="D55" s="25">
        <v>5.88</v>
      </c>
      <c r="E55" s="26">
        <f t="shared" si="2"/>
        <v>0</v>
      </c>
      <c r="F55" s="27">
        <v>5.39</v>
      </c>
      <c r="G55" s="25">
        <v>5.52</v>
      </c>
      <c r="H55" s="26">
        <f t="shared" si="3"/>
        <v>0</v>
      </c>
      <c r="I55" s="28">
        <v>5.11</v>
      </c>
      <c r="J55" s="25">
        <v>5.22</v>
      </c>
      <c r="K55" s="29">
        <f t="shared" si="4"/>
        <v>0</v>
      </c>
      <c r="L55" s="30">
        <v>4.88</v>
      </c>
      <c r="M55" s="25">
        <v>5.05</v>
      </c>
      <c r="N55" s="26">
        <f t="shared" si="5"/>
        <v>0</v>
      </c>
      <c r="O55" s="27">
        <v>4.59</v>
      </c>
      <c r="P55" s="25">
        <v>4.91</v>
      </c>
      <c r="Q55" s="31">
        <f t="shared" si="6"/>
        <v>0</v>
      </c>
      <c r="R55" s="27">
        <v>3.59</v>
      </c>
      <c r="S55" s="25">
        <v>3.76</v>
      </c>
      <c r="T55" s="26">
        <f t="shared" si="7"/>
        <v>0</v>
      </c>
      <c r="U55" s="27">
        <v>2.04</v>
      </c>
      <c r="V55" s="25">
        <v>2.11</v>
      </c>
      <c r="W55" s="26">
        <f t="shared" si="8"/>
        <v>0</v>
      </c>
      <c r="X55" s="27">
        <v>1.66</v>
      </c>
      <c r="Y55" s="25">
        <v>1.66</v>
      </c>
      <c r="Z55" s="26">
        <f t="shared" si="9"/>
        <v>0</v>
      </c>
      <c r="AA55" s="27">
        <v>0.57</v>
      </c>
      <c r="AB55" s="32">
        <v>0.57</v>
      </c>
      <c r="AC55" s="33">
        <f t="shared" si="10"/>
        <v>0</v>
      </c>
      <c r="AD55" s="30">
        <v>4.57</v>
      </c>
      <c r="AE55" s="25">
        <v>4.57</v>
      </c>
      <c r="AF55" s="33">
        <f>IF(MIN(AD55,AE55)&lt;AD$5,AD$5-MIN(AD55,AE55),0)</f>
        <v>0</v>
      </c>
    </row>
    <row r="56" spans="1:32" ht="12.75">
      <c r="A56" s="8">
        <f t="shared" si="1"/>
        <v>40940</v>
      </c>
      <c r="B56" s="9">
        <f t="shared" si="0"/>
        <v>40946</v>
      </c>
      <c r="C56" s="24">
        <v>5.65</v>
      </c>
      <c r="D56" s="25">
        <v>5.79</v>
      </c>
      <c r="E56" s="26">
        <f t="shared" si="2"/>
        <v>0</v>
      </c>
      <c r="F56" s="27">
        <v>5.33</v>
      </c>
      <c r="G56" s="25">
        <v>5.45</v>
      </c>
      <c r="H56" s="26">
        <f t="shared" si="3"/>
        <v>0</v>
      </c>
      <c r="I56" s="28">
        <v>5.07</v>
      </c>
      <c r="J56" s="25">
        <v>5.15</v>
      </c>
      <c r="K56" s="29">
        <f t="shared" si="4"/>
        <v>0</v>
      </c>
      <c r="L56" s="30">
        <v>4.81</v>
      </c>
      <c r="M56" s="25">
        <v>4.97</v>
      </c>
      <c r="N56" s="26">
        <f t="shared" si="5"/>
        <v>0</v>
      </c>
      <c r="O56" s="27">
        <v>4.46</v>
      </c>
      <c r="P56" s="25">
        <v>4.8</v>
      </c>
      <c r="Q56" s="31">
        <f t="shared" si="6"/>
        <v>0</v>
      </c>
      <c r="R56" s="27">
        <v>3.53</v>
      </c>
      <c r="S56" s="25">
        <v>3.69</v>
      </c>
      <c r="T56" s="26">
        <f t="shared" si="7"/>
        <v>0</v>
      </c>
      <c r="U56" s="27">
        <v>2.02</v>
      </c>
      <c r="V56" s="25">
        <v>2.07</v>
      </c>
      <c r="W56" s="26">
        <f t="shared" si="8"/>
        <v>0</v>
      </c>
      <c r="X56" s="27">
        <v>1.67</v>
      </c>
      <c r="Y56" s="25">
        <v>1.65</v>
      </c>
      <c r="Z56" s="26">
        <f t="shared" si="9"/>
        <v>0</v>
      </c>
      <c r="AA56" s="27">
        <v>0.57</v>
      </c>
      <c r="AB56" s="32">
        <v>0.57</v>
      </c>
      <c r="AC56" s="33">
        <f t="shared" si="10"/>
        <v>0</v>
      </c>
      <c r="AD56" s="30">
        <v>4.57</v>
      </c>
      <c r="AE56" s="25">
        <v>4.57</v>
      </c>
      <c r="AF56" s="33">
        <f t="shared" si="11"/>
        <v>0</v>
      </c>
    </row>
    <row r="57" spans="1:32" ht="12.75">
      <c r="A57" s="8">
        <f t="shared" si="1"/>
        <v>40933</v>
      </c>
      <c r="B57" s="9">
        <f t="shared" si="0"/>
        <v>40939</v>
      </c>
      <c r="C57" s="24">
        <v>5.59</v>
      </c>
      <c r="D57" s="25">
        <v>5.75</v>
      </c>
      <c r="E57" s="26">
        <f t="shared" si="2"/>
        <v>0</v>
      </c>
      <c r="F57" s="27">
        <v>5.27</v>
      </c>
      <c r="G57" s="25">
        <v>5.44</v>
      </c>
      <c r="H57" s="26">
        <f t="shared" si="3"/>
        <v>0</v>
      </c>
      <c r="I57" s="28">
        <v>5.03</v>
      </c>
      <c r="J57" s="25">
        <v>5.12</v>
      </c>
      <c r="K57" s="29">
        <f t="shared" si="4"/>
        <v>0</v>
      </c>
      <c r="L57" s="30">
        <v>4.75</v>
      </c>
      <c r="M57" s="25">
        <v>4.92</v>
      </c>
      <c r="N57" s="26">
        <f t="shared" si="5"/>
        <v>0</v>
      </c>
      <c r="O57" s="27">
        <v>4.37</v>
      </c>
      <c r="P57" s="25">
        <v>4.69</v>
      </c>
      <c r="Q57" s="31">
        <f t="shared" si="6"/>
        <v>0</v>
      </c>
      <c r="R57" s="27">
        <v>3.49</v>
      </c>
      <c r="S57" s="25">
        <v>3.65</v>
      </c>
      <c r="T57" s="26">
        <f t="shared" si="7"/>
        <v>0</v>
      </c>
      <c r="U57" s="27">
        <v>2</v>
      </c>
      <c r="V57" s="25">
        <v>2.04</v>
      </c>
      <c r="W57" s="26">
        <f t="shared" si="8"/>
        <v>0</v>
      </c>
      <c r="X57" s="27">
        <v>1.67</v>
      </c>
      <c r="Y57" s="25">
        <v>1.64</v>
      </c>
      <c r="Z57" s="26">
        <f t="shared" si="9"/>
        <v>0</v>
      </c>
      <c r="AA57" s="27">
        <v>0.58</v>
      </c>
      <c r="AB57" s="32">
        <v>0.57</v>
      </c>
      <c r="AC57" s="33">
        <f t="shared" si="10"/>
        <v>0</v>
      </c>
      <c r="AD57" s="30">
        <v>4.57</v>
      </c>
      <c r="AE57" s="25">
        <v>4.57</v>
      </c>
      <c r="AF57" s="33">
        <f t="shared" si="11"/>
        <v>0</v>
      </c>
    </row>
    <row r="58" spans="1:32" ht="12.75">
      <c r="A58" s="8">
        <f t="shared" si="1"/>
        <v>40926</v>
      </c>
      <c r="B58" s="9">
        <f t="shared" si="0"/>
        <v>40932</v>
      </c>
      <c r="C58" s="24">
        <v>5.5</v>
      </c>
      <c r="D58" s="25">
        <v>5.88</v>
      </c>
      <c r="E58" s="26">
        <f t="shared" si="2"/>
        <v>0</v>
      </c>
      <c r="F58" s="27">
        <v>5.19</v>
      </c>
      <c r="G58" s="25">
        <v>5.56</v>
      </c>
      <c r="H58" s="26">
        <f t="shared" si="3"/>
        <v>0</v>
      </c>
      <c r="I58" s="28">
        <v>4.96</v>
      </c>
      <c r="J58" s="25">
        <v>5.27</v>
      </c>
      <c r="K58" s="29">
        <f t="shared" si="4"/>
        <v>0</v>
      </c>
      <c r="L58" s="30">
        <v>4.69</v>
      </c>
      <c r="M58" s="25">
        <v>5</v>
      </c>
      <c r="N58" s="26">
        <f t="shared" si="5"/>
        <v>0</v>
      </c>
      <c r="O58" s="27">
        <v>4.27</v>
      </c>
      <c r="P58" s="25">
        <v>4.68</v>
      </c>
      <c r="Q58" s="31">
        <f t="shared" si="6"/>
        <v>0</v>
      </c>
      <c r="R58" s="27">
        <v>3.46</v>
      </c>
      <c r="S58" s="25">
        <v>3.61</v>
      </c>
      <c r="T58" s="26">
        <f t="shared" si="7"/>
        <v>0</v>
      </c>
      <c r="U58" s="27">
        <v>1.98</v>
      </c>
      <c r="V58" s="25">
        <v>2.07</v>
      </c>
      <c r="W58" s="26">
        <f t="shared" si="8"/>
        <v>0</v>
      </c>
      <c r="X58" s="27">
        <v>1.66</v>
      </c>
      <c r="Y58" s="25">
        <v>1.71</v>
      </c>
      <c r="Z58" s="26">
        <f t="shared" si="9"/>
        <v>0</v>
      </c>
      <c r="AA58" s="27">
        <v>0.59</v>
      </c>
      <c r="AB58" s="32">
        <v>0.57</v>
      </c>
      <c r="AC58" s="33">
        <f t="shared" si="10"/>
        <v>0</v>
      </c>
      <c r="AD58" s="30">
        <v>4.57</v>
      </c>
      <c r="AE58" s="25">
        <v>4.57</v>
      </c>
      <c r="AF58" s="33">
        <f t="shared" si="11"/>
        <v>0</v>
      </c>
    </row>
    <row r="59" spans="1:32" ht="12.75">
      <c r="A59" s="8">
        <f t="shared" si="1"/>
        <v>40919</v>
      </c>
      <c r="B59" s="9">
        <f t="shared" si="0"/>
        <v>40925</v>
      </c>
      <c r="C59" s="24">
        <v>5.51</v>
      </c>
      <c r="D59" s="25">
        <v>5.5</v>
      </c>
      <c r="E59" s="26">
        <f t="shared" si="2"/>
        <v>0</v>
      </c>
      <c r="F59" s="27">
        <v>5.21</v>
      </c>
      <c r="G59" s="25">
        <v>5.18</v>
      </c>
      <c r="H59" s="26">
        <f t="shared" si="3"/>
        <v>0</v>
      </c>
      <c r="I59" s="28">
        <v>4.99</v>
      </c>
      <c r="J59" s="25">
        <v>4.96</v>
      </c>
      <c r="K59" s="29">
        <f t="shared" si="4"/>
        <v>0</v>
      </c>
      <c r="L59" s="30">
        <v>4.71</v>
      </c>
      <c r="M59" s="25">
        <v>4.68</v>
      </c>
      <c r="N59" s="26">
        <f t="shared" si="5"/>
        <v>0</v>
      </c>
      <c r="O59" s="27">
        <v>4.28</v>
      </c>
      <c r="P59" s="25">
        <v>4.27</v>
      </c>
      <c r="Q59" s="31">
        <f t="shared" si="6"/>
        <v>0</v>
      </c>
      <c r="R59" s="27">
        <v>3.48</v>
      </c>
      <c r="S59" s="25">
        <v>3.45</v>
      </c>
      <c r="T59" s="26">
        <f t="shared" si="7"/>
        <v>0</v>
      </c>
      <c r="U59" s="27">
        <v>1.99</v>
      </c>
      <c r="V59" s="25">
        <v>1.98</v>
      </c>
      <c r="W59" s="26">
        <f t="shared" si="8"/>
        <v>0</v>
      </c>
      <c r="X59" s="27">
        <v>1.68</v>
      </c>
      <c r="Y59" s="25">
        <v>1.66</v>
      </c>
      <c r="Z59" s="26">
        <f t="shared" si="9"/>
        <v>0</v>
      </c>
      <c r="AA59" s="27">
        <v>0.6</v>
      </c>
      <c r="AB59" s="32">
        <v>0.57</v>
      </c>
      <c r="AC59" s="33">
        <f t="shared" si="10"/>
        <v>0</v>
      </c>
      <c r="AD59" s="30">
        <v>4.57</v>
      </c>
      <c r="AE59" s="25">
        <v>4.57</v>
      </c>
      <c r="AF59" s="33">
        <f t="shared" si="11"/>
        <v>0</v>
      </c>
    </row>
    <row r="60" spans="1:32" ht="12.75">
      <c r="A60" s="8">
        <f t="shared" si="1"/>
        <v>40912</v>
      </c>
      <c r="B60" s="9">
        <f t="shared" si="0"/>
        <v>40918</v>
      </c>
      <c r="C60" s="24">
        <v>5.52</v>
      </c>
      <c r="D60" s="25">
        <v>5.5</v>
      </c>
      <c r="E60" s="26">
        <f t="shared" si="2"/>
        <v>0</v>
      </c>
      <c r="F60" s="27">
        <v>5.23</v>
      </c>
      <c r="G60" s="25">
        <v>5.18</v>
      </c>
      <c r="H60" s="26">
        <f t="shared" si="3"/>
        <v>0</v>
      </c>
      <c r="I60" s="28">
        <v>5.01</v>
      </c>
      <c r="J60" s="25">
        <v>4.96</v>
      </c>
      <c r="K60" s="29">
        <f t="shared" si="4"/>
        <v>0</v>
      </c>
      <c r="L60" s="30">
        <v>4.73</v>
      </c>
      <c r="M60" s="25">
        <v>4.68</v>
      </c>
      <c r="N60" s="26">
        <f t="shared" si="5"/>
        <v>0</v>
      </c>
      <c r="O60" s="27">
        <v>4.28</v>
      </c>
      <c r="P60" s="25">
        <v>4.27</v>
      </c>
      <c r="Q60" s="31">
        <f t="shared" si="6"/>
        <v>0</v>
      </c>
      <c r="R60" s="27">
        <v>3.48</v>
      </c>
      <c r="S60" s="25">
        <v>3.45</v>
      </c>
      <c r="T60" s="26">
        <f t="shared" si="7"/>
        <v>0</v>
      </c>
      <c r="U60" s="27">
        <v>2</v>
      </c>
      <c r="V60" s="25">
        <v>1.98</v>
      </c>
      <c r="W60" s="26">
        <f t="shared" si="8"/>
        <v>0</v>
      </c>
      <c r="X60" s="27">
        <v>1.7</v>
      </c>
      <c r="Y60" s="25">
        <v>1.66</v>
      </c>
      <c r="Z60" s="26">
        <f t="shared" si="9"/>
        <v>0</v>
      </c>
      <c r="AA60" s="27">
        <v>0.61</v>
      </c>
      <c r="AB60" s="32">
        <v>0.57</v>
      </c>
      <c r="AC60" s="33">
        <f t="shared" si="10"/>
        <v>0</v>
      </c>
      <c r="AD60" s="30">
        <v>4.59</v>
      </c>
      <c r="AE60" s="25">
        <v>4.57</v>
      </c>
      <c r="AF60" s="33">
        <f t="shared" si="11"/>
        <v>0</v>
      </c>
    </row>
    <row r="61" spans="1:32" ht="12.75">
      <c r="A61" s="8">
        <f t="shared" si="1"/>
        <v>40905</v>
      </c>
      <c r="B61" s="9">
        <f t="shared" si="0"/>
        <v>40911</v>
      </c>
      <c r="C61" s="24">
        <v>5.51</v>
      </c>
      <c r="D61" s="25">
        <v>5.5</v>
      </c>
      <c r="E61" s="26">
        <f t="shared" si="2"/>
        <v>0</v>
      </c>
      <c r="F61" s="27">
        <v>5.23</v>
      </c>
      <c r="G61" s="25">
        <v>5.18</v>
      </c>
      <c r="H61" s="26">
        <f t="shared" si="3"/>
        <v>0</v>
      </c>
      <c r="I61" s="28">
        <v>4.99</v>
      </c>
      <c r="J61" s="25">
        <v>4.96</v>
      </c>
      <c r="K61" s="29">
        <f t="shared" si="4"/>
        <v>0</v>
      </c>
      <c r="L61" s="30">
        <v>4.7</v>
      </c>
      <c r="M61" s="25">
        <v>4.68</v>
      </c>
      <c r="N61" s="26">
        <f t="shared" si="5"/>
        <v>0</v>
      </c>
      <c r="O61" s="27">
        <v>4.22</v>
      </c>
      <c r="P61" s="25">
        <v>4.27</v>
      </c>
      <c r="Q61" s="31">
        <f t="shared" si="6"/>
        <v>0</v>
      </c>
      <c r="R61" s="27">
        <v>3.46</v>
      </c>
      <c r="S61" s="25">
        <v>3.45</v>
      </c>
      <c r="T61" s="26">
        <f t="shared" si="7"/>
        <v>0</v>
      </c>
      <c r="U61" s="27">
        <v>2</v>
      </c>
      <c r="V61" s="25">
        <v>1.98</v>
      </c>
      <c r="W61" s="26">
        <f t="shared" si="8"/>
        <v>0</v>
      </c>
      <c r="X61" s="27">
        <v>1.71</v>
      </c>
      <c r="Y61" s="25">
        <v>1.66</v>
      </c>
      <c r="Z61" s="26">
        <f t="shared" si="9"/>
        <v>0</v>
      </c>
      <c r="AA61" s="27">
        <v>0.61</v>
      </c>
      <c r="AB61" s="32">
        <v>0.61</v>
      </c>
      <c r="AC61" s="33">
        <f t="shared" si="10"/>
        <v>0</v>
      </c>
      <c r="AD61" s="30">
        <v>4.65</v>
      </c>
      <c r="AE61" s="25">
        <v>4.57</v>
      </c>
      <c r="AF61" s="33">
        <f t="shared" si="11"/>
        <v>0</v>
      </c>
    </row>
    <row r="62" spans="1:32" ht="12.75">
      <c r="A62" s="8">
        <f t="shared" si="1"/>
        <v>40898</v>
      </c>
      <c r="B62" s="9">
        <f t="shared" si="0"/>
        <v>40904</v>
      </c>
      <c r="C62" s="24">
        <v>5.56</v>
      </c>
      <c r="D62" s="25">
        <v>5.5</v>
      </c>
      <c r="E62" s="26">
        <f t="shared" si="2"/>
        <v>0</v>
      </c>
      <c r="F62" s="27">
        <v>5.27</v>
      </c>
      <c r="G62" s="25">
        <v>5.18</v>
      </c>
      <c r="H62" s="26">
        <f t="shared" si="3"/>
        <v>0</v>
      </c>
      <c r="I62" s="28">
        <v>5</v>
      </c>
      <c r="J62" s="25">
        <v>4.96</v>
      </c>
      <c r="K62" s="29">
        <f t="shared" si="4"/>
        <v>0</v>
      </c>
      <c r="L62" s="30">
        <v>4.69</v>
      </c>
      <c r="M62" s="25">
        <v>4.68</v>
      </c>
      <c r="N62" s="26">
        <f t="shared" si="5"/>
        <v>0</v>
      </c>
      <c r="O62" s="27">
        <v>4.18</v>
      </c>
      <c r="P62" s="25">
        <v>4.27</v>
      </c>
      <c r="Q62" s="31">
        <f t="shared" si="6"/>
        <v>0</v>
      </c>
      <c r="R62" s="27">
        <v>3.47</v>
      </c>
      <c r="S62" s="25">
        <v>3.45</v>
      </c>
      <c r="T62" s="26">
        <f t="shared" si="7"/>
        <v>0</v>
      </c>
      <c r="U62" s="27">
        <v>2.02</v>
      </c>
      <c r="V62" s="25">
        <v>1.98</v>
      </c>
      <c r="W62" s="26">
        <f t="shared" si="8"/>
        <v>0</v>
      </c>
      <c r="X62" s="27">
        <v>1.74</v>
      </c>
      <c r="Y62" s="25">
        <v>1.66</v>
      </c>
      <c r="Z62" s="26">
        <f t="shared" si="9"/>
        <v>0</v>
      </c>
      <c r="AA62" s="27">
        <v>0.61</v>
      </c>
      <c r="AB62" s="32">
        <v>0.61</v>
      </c>
      <c r="AC62" s="33">
        <f t="shared" si="10"/>
        <v>0</v>
      </c>
      <c r="AD62" s="30">
        <v>4.71</v>
      </c>
      <c r="AE62" s="25">
        <v>4.57</v>
      </c>
      <c r="AF62" s="33">
        <f t="shared" si="11"/>
        <v>0</v>
      </c>
    </row>
    <row r="63" spans="1:32" ht="12.75">
      <c r="A63" s="8">
        <v>40891</v>
      </c>
      <c r="B63" s="9">
        <f t="shared" si="0"/>
        <v>40897</v>
      </c>
      <c r="C63" s="24">
        <v>5.65</v>
      </c>
      <c r="D63" s="25">
        <v>5.52</v>
      </c>
      <c r="E63" s="26">
        <f t="shared" si="2"/>
        <v>0</v>
      </c>
      <c r="F63" s="27">
        <v>5.34</v>
      </c>
      <c r="G63" s="25">
        <v>5.27</v>
      </c>
      <c r="H63" s="26">
        <f t="shared" si="3"/>
        <v>0</v>
      </c>
      <c r="I63" s="28">
        <v>5.05</v>
      </c>
      <c r="J63" s="25">
        <v>5.02</v>
      </c>
      <c r="K63" s="29">
        <f t="shared" si="4"/>
        <v>0</v>
      </c>
      <c r="L63" s="30">
        <v>4.71</v>
      </c>
      <c r="M63" s="25">
        <v>4.76</v>
      </c>
      <c r="N63" s="26">
        <f t="shared" si="5"/>
        <v>0</v>
      </c>
      <c r="O63" s="27">
        <v>4.16</v>
      </c>
      <c r="P63" s="25">
        <v>4.29</v>
      </c>
      <c r="Q63" s="31">
        <f t="shared" si="6"/>
        <v>0</v>
      </c>
      <c r="R63" s="27">
        <v>3.47</v>
      </c>
      <c r="S63" s="25">
        <v>3.55</v>
      </c>
      <c r="T63" s="26">
        <f t="shared" si="7"/>
        <v>0</v>
      </c>
      <c r="U63" s="27">
        <v>2.04</v>
      </c>
      <c r="V63" s="25">
        <v>2.02</v>
      </c>
      <c r="W63" s="26">
        <f t="shared" si="8"/>
        <v>0</v>
      </c>
      <c r="X63" s="27">
        <v>1.76</v>
      </c>
      <c r="Y63" s="25">
        <v>1.72</v>
      </c>
      <c r="Z63" s="26">
        <f t="shared" si="9"/>
        <v>0</v>
      </c>
      <c r="AA63" s="27">
        <v>0.61</v>
      </c>
      <c r="AB63" s="32">
        <v>0.61</v>
      </c>
      <c r="AC63" s="33">
        <f t="shared" si="10"/>
        <v>0</v>
      </c>
      <c r="AD63" s="30">
        <v>4.76</v>
      </c>
      <c r="AE63" s="25">
        <v>4.57</v>
      </c>
      <c r="AF63" s="33">
        <f t="shared" si="11"/>
        <v>0</v>
      </c>
    </row>
    <row r="64" ht="12.75">
      <c r="AB64" s="22"/>
    </row>
    <row r="65" spans="2:28" ht="12.75">
      <c r="B65" s="23"/>
      <c r="C65" s="17"/>
      <c r="D65" s="11"/>
      <c r="E65" s="10"/>
      <c r="F65" s="10"/>
      <c r="G65" s="11"/>
      <c r="AB65" s="21"/>
    </row>
    <row r="66" spans="4:18" ht="12.75">
      <c r="D66" s="11"/>
      <c r="E66" s="10"/>
      <c r="F66" s="10"/>
      <c r="G66" s="11"/>
      <c r="R66"/>
    </row>
    <row r="67" spans="3:18" ht="12.75">
      <c r="C67" t="s">
        <v>21</v>
      </c>
      <c r="R67" t="s">
        <v>21</v>
      </c>
    </row>
    <row r="68" spans="3:32" ht="12.75">
      <c r="C68" t="s">
        <v>23</v>
      </c>
      <c r="R68" t="s">
        <v>23</v>
      </c>
      <c r="T68"/>
      <c r="U68"/>
      <c r="Z68" s="2"/>
      <c r="AA68" s="2"/>
      <c r="AB68" s="1"/>
      <c r="AC68" s="2"/>
      <c r="AD68" s="2"/>
      <c r="AF68" s="2"/>
    </row>
    <row r="69" spans="3:18" ht="12.75">
      <c r="C69"/>
      <c r="R69"/>
    </row>
    <row r="70" spans="3:18" ht="12.75">
      <c r="C70" t="s">
        <v>22</v>
      </c>
      <c r="R70" t="s">
        <v>22</v>
      </c>
    </row>
  </sheetData>
  <sheetProtection/>
  <mergeCells count="24">
    <mergeCell ref="AD5:AF5"/>
    <mergeCell ref="A6:B6"/>
    <mergeCell ref="X4:Z4"/>
    <mergeCell ref="AB4:AC4"/>
    <mergeCell ref="AE4:AF4"/>
    <mergeCell ref="C5:E5"/>
    <mergeCell ref="F5:H5"/>
    <mergeCell ref="I5:K5"/>
    <mergeCell ref="L4:N4"/>
    <mergeCell ref="O4:Q4"/>
    <mergeCell ref="X5:Z5"/>
    <mergeCell ref="AA5:AC5"/>
    <mergeCell ref="L5:N5"/>
    <mergeCell ref="O5:Q5"/>
    <mergeCell ref="R5:T5"/>
    <mergeCell ref="U5:W5"/>
    <mergeCell ref="A1:B1"/>
    <mergeCell ref="C1:Q3"/>
    <mergeCell ref="R1:AF3"/>
    <mergeCell ref="C4:E4"/>
    <mergeCell ref="F4:H4"/>
    <mergeCell ref="I4:K4"/>
    <mergeCell ref="R4:T4"/>
    <mergeCell ref="U4:W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F68"/>
  <sheetViews>
    <sheetView showGridLines="0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9.7109375" style="0" bestFit="1" customWidth="1"/>
    <col min="2" max="2" width="10.00390625" style="0" customWidth="1"/>
    <col min="3" max="3" width="7.140625" style="1" customWidth="1"/>
    <col min="4" max="4" width="9.57421875" style="1" customWidth="1"/>
    <col min="5" max="5" width="7.7109375" style="0" customWidth="1"/>
    <col min="6" max="6" width="6.8515625" style="0" customWidth="1"/>
    <col min="7" max="7" width="9.421875" style="1" customWidth="1"/>
    <col min="8" max="8" width="7.57421875" style="0" customWidth="1"/>
    <col min="9" max="9" width="7.00390625" style="0" customWidth="1"/>
    <col min="10" max="10" width="9.28125" style="1" customWidth="1"/>
    <col min="11" max="11" width="7.8515625" style="2" customWidth="1"/>
    <col min="12" max="12" width="7.57421875" style="2" customWidth="1"/>
    <col min="13" max="13" width="9.57421875" style="1" customWidth="1"/>
    <col min="14" max="14" width="8.00390625" style="2" customWidth="1"/>
    <col min="15" max="15" width="7.7109375" style="2" customWidth="1"/>
    <col min="16" max="16" width="9.421875" style="1" customWidth="1"/>
    <col min="17" max="17" width="8.140625" style="2" customWidth="1"/>
    <col min="18" max="18" width="7.8515625" style="2" customWidth="1"/>
    <col min="19" max="19" width="9.421875" style="1" customWidth="1"/>
    <col min="20" max="20" width="8.421875" style="2" customWidth="1"/>
    <col min="21" max="21" width="7.421875" style="2" customWidth="1"/>
    <col min="22" max="22" width="9.28125" style="1" customWidth="1"/>
    <col min="23" max="23" width="8.140625" style="0" customWidth="1"/>
    <col min="24" max="24" width="7.140625" style="0" customWidth="1"/>
    <col min="25" max="25" width="9.28125" style="1" customWidth="1"/>
    <col min="26" max="26" width="8.28125" style="0" customWidth="1"/>
    <col min="27" max="27" width="6.28125" style="0" customWidth="1"/>
    <col min="28" max="28" width="9.421875" style="0" customWidth="1"/>
    <col min="29" max="29" width="7.421875" style="3" customWidth="1"/>
    <col min="30" max="30" width="6.00390625" style="3" customWidth="1"/>
    <col min="31" max="31" width="9.57421875" style="1" customWidth="1"/>
    <col min="32" max="32" width="8.00390625" style="0" customWidth="1"/>
  </cols>
  <sheetData>
    <row r="1" spans="1:32" ht="12.75">
      <c r="A1" s="34" t="s">
        <v>0</v>
      </c>
      <c r="B1" s="35"/>
      <c r="C1" s="36" t="s">
        <v>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36" t="s">
        <v>4</v>
      </c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12.75">
      <c r="A2" s="4" t="s">
        <v>1</v>
      </c>
      <c r="B2" s="18" t="s">
        <v>2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39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</row>
    <row r="3" spans="1:32" ht="12.75">
      <c r="A3" s="6">
        <v>0.0006944444444444445</v>
      </c>
      <c r="B3" s="14" t="s">
        <v>3</v>
      </c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  <c r="R3" s="42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</row>
    <row r="4" spans="1:32" ht="12.75">
      <c r="A4" s="7" t="s">
        <v>5</v>
      </c>
      <c r="B4" s="5" t="s">
        <v>6</v>
      </c>
      <c r="C4" s="45" t="s">
        <v>7</v>
      </c>
      <c r="D4" s="46"/>
      <c r="E4" s="47"/>
      <c r="F4" s="45" t="s">
        <v>8</v>
      </c>
      <c r="G4" s="48"/>
      <c r="H4" s="49"/>
      <c r="I4" s="50" t="s">
        <v>9</v>
      </c>
      <c r="J4" s="48"/>
      <c r="K4" s="49"/>
      <c r="L4" s="50" t="s">
        <v>10</v>
      </c>
      <c r="M4" s="48"/>
      <c r="N4" s="48"/>
      <c r="O4" s="45" t="s">
        <v>11</v>
      </c>
      <c r="P4" s="48"/>
      <c r="Q4" s="67"/>
      <c r="R4" s="45" t="s">
        <v>12</v>
      </c>
      <c r="S4" s="51"/>
      <c r="T4" s="52"/>
      <c r="U4" s="50" t="s">
        <v>13</v>
      </c>
      <c r="V4" s="51"/>
      <c r="W4" s="52"/>
      <c r="X4" s="50" t="s">
        <v>14</v>
      </c>
      <c r="Y4" s="51"/>
      <c r="Z4" s="57"/>
      <c r="AA4" s="12"/>
      <c r="AB4" s="62" t="s">
        <v>15</v>
      </c>
      <c r="AC4" s="63"/>
      <c r="AD4" s="13"/>
      <c r="AE4" s="64" t="s">
        <v>16</v>
      </c>
      <c r="AF4" s="65"/>
    </row>
    <row r="5" spans="1:32" ht="12.75">
      <c r="A5" s="19" t="s">
        <v>25</v>
      </c>
      <c r="B5" s="20"/>
      <c r="C5" s="66">
        <v>3.88</v>
      </c>
      <c r="D5" s="51"/>
      <c r="E5" s="57"/>
      <c r="F5" s="54">
        <v>3.38</v>
      </c>
      <c r="G5" s="54"/>
      <c r="H5" s="55"/>
      <c r="I5" s="53">
        <v>2.94</v>
      </c>
      <c r="J5" s="54"/>
      <c r="K5" s="55"/>
      <c r="L5" s="53">
        <v>2.72</v>
      </c>
      <c r="M5" s="54"/>
      <c r="N5" s="54"/>
      <c r="O5" s="56">
        <v>2.56</v>
      </c>
      <c r="P5" s="51"/>
      <c r="Q5" s="57"/>
      <c r="R5" s="56">
        <v>2.33</v>
      </c>
      <c r="S5" s="58"/>
      <c r="T5" s="59"/>
      <c r="U5" s="53">
        <v>1.78</v>
      </c>
      <c r="V5" s="54"/>
      <c r="W5" s="55"/>
      <c r="X5" s="53">
        <v>1.38</v>
      </c>
      <c r="Y5" s="54"/>
      <c r="Z5" s="55"/>
      <c r="AA5" s="53">
        <v>0.4</v>
      </c>
      <c r="AB5" s="54"/>
      <c r="AC5" s="55"/>
      <c r="AD5" s="53">
        <v>4.2</v>
      </c>
      <c r="AE5" s="54"/>
      <c r="AF5" s="60"/>
    </row>
    <row r="6" spans="1:32" ht="21">
      <c r="A6" s="61" t="s">
        <v>17</v>
      </c>
      <c r="B6" s="47"/>
      <c r="C6" s="16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ht="12.75">
      <c r="A7" s="8">
        <f aca="true" t="shared" si="0" ref="A7:A18">A8+7</f>
        <v>40891</v>
      </c>
      <c r="B7" s="9">
        <f>A7+6</f>
        <v>40897</v>
      </c>
      <c r="C7" s="24">
        <v>5.65</v>
      </c>
      <c r="D7" s="25">
        <v>5.52</v>
      </c>
      <c r="E7" s="26">
        <f>IF(MIN(C7,D7)&lt;C$5,C$5-MIN(C7,D7),0)</f>
        <v>0</v>
      </c>
      <c r="F7" s="27">
        <v>5.34</v>
      </c>
      <c r="G7" s="25">
        <v>5.27</v>
      </c>
      <c r="H7" s="26">
        <f>IF(MIN(F7,G7)&lt;F$5,F$5-MIN(F7,G7),0)</f>
        <v>0</v>
      </c>
      <c r="I7" s="28">
        <v>5.05</v>
      </c>
      <c r="J7" s="25">
        <v>5.02</v>
      </c>
      <c r="K7" s="29">
        <f>IF(MIN(I7,J7)&lt;I$5,I$5-MIN(I7,J7),0)</f>
        <v>0</v>
      </c>
      <c r="L7" s="30">
        <v>4.71</v>
      </c>
      <c r="M7" s="25">
        <v>4.76</v>
      </c>
      <c r="N7" s="26">
        <f>IF(MIN(L7,M7)&lt;L$5,L$5-MIN(L7,M7),0)</f>
        <v>0</v>
      </c>
      <c r="O7" s="27">
        <v>4.16</v>
      </c>
      <c r="P7" s="25">
        <v>4.29</v>
      </c>
      <c r="Q7" s="31">
        <f>IF(MIN(O7,P7)&lt;O$5,O$5-MIN(O7,P7),0)</f>
        <v>0</v>
      </c>
      <c r="R7" s="27">
        <v>3.47</v>
      </c>
      <c r="S7" s="25">
        <v>3.55</v>
      </c>
      <c r="T7" s="26">
        <f>IF(MIN(R7,S7)&lt;R$5,R$5-MIN(R7,S7),0)</f>
        <v>0</v>
      </c>
      <c r="U7" s="27">
        <v>2.04</v>
      </c>
      <c r="V7" s="25">
        <v>2.02</v>
      </c>
      <c r="W7" s="26">
        <f>IF(MIN(U7,V7)&lt;U$5,U$5-MIN(U7,V7),0)</f>
        <v>0</v>
      </c>
      <c r="X7" s="27">
        <v>1.76</v>
      </c>
      <c r="Y7" s="25">
        <v>1.72</v>
      </c>
      <c r="Z7" s="26">
        <f>IF(MIN(X7,Y7)&lt;X$5,X$5-MIN(X7,Y7),0)</f>
        <v>0</v>
      </c>
      <c r="AA7" s="27">
        <v>0.61</v>
      </c>
      <c r="AB7" s="32">
        <v>0.61</v>
      </c>
      <c r="AC7" s="33">
        <f>IF(MIN(AA7,AB7)&lt;AA$5,AA$5-MIN(AA7,AB7),0)</f>
        <v>0</v>
      </c>
      <c r="AD7" s="30">
        <v>4.76</v>
      </c>
      <c r="AE7" s="25">
        <v>4.57</v>
      </c>
      <c r="AF7" s="33">
        <f>IF(MIN(AD7,AE7)&lt;AD$5,AD$5-MIN(AD7,AE7),0)</f>
        <v>0</v>
      </c>
    </row>
    <row r="8" spans="1:32" ht="12.75">
      <c r="A8" s="8">
        <f t="shared" si="0"/>
        <v>40884</v>
      </c>
      <c r="B8" s="9">
        <f aca="true" t="shared" si="1" ref="B8:B13">A8+6</f>
        <v>40890</v>
      </c>
      <c r="C8" s="24">
        <v>5.76</v>
      </c>
      <c r="D8" s="25">
        <v>5.58</v>
      </c>
      <c r="E8" s="26">
        <f aca="true" t="shared" si="2" ref="E8:E13">IF(MIN(C8,D8)&lt;C$5,C$5-MIN(C8,D8),0)</f>
        <v>0</v>
      </c>
      <c r="F8" s="27">
        <v>5.43</v>
      </c>
      <c r="G8" s="25">
        <v>5.34</v>
      </c>
      <c r="H8" s="26">
        <f aca="true" t="shared" si="3" ref="H8:H13">IF(MIN(F8,G8)&lt;F$5,F$5-MIN(F8,G8),0)</f>
        <v>0</v>
      </c>
      <c r="I8" s="28">
        <v>5.1</v>
      </c>
      <c r="J8" s="25">
        <v>5.13</v>
      </c>
      <c r="K8" s="29">
        <f aca="true" t="shared" si="4" ref="K8:K13">IF(MIN(I8,J8)&lt;I$5,I$5-MIN(I8,J8),0)</f>
        <v>0</v>
      </c>
      <c r="L8" s="30">
        <v>4.73</v>
      </c>
      <c r="M8" s="25">
        <v>4.86</v>
      </c>
      <c r="N8" s="26">
        <f aca="true" t="shared" si="5" ref="N8:N13">IF(MIN(L8,M8)&lt;L$5,L$5-MIN(L8,M8),0)</f>
        <v>0</v>
      </c>
      <c r="O8" s="27">
        <v>4.15</v>
      </c>
      <c r="P8" s="25">
        <v>4.35</v>
      </c>
      <c r="Q8" s="31">
        <f aca="true" t="shared" si="6" ref="Q8:Q13">IF(MIN(O8,P8)&lt;O$5,O$5-MIN(O8,P8),0)</f>
        <v>0</v>
      </c>
      <c r="R8" s="27">
        <v>3.48</v>
      </c>
      <c r="S8" s="25">
        <v>3.52</v>
      </c>
      <c r="T8" s="26">
        <f aca="true" t="shared" si="7" ref="T8:T13">IF(MIN(R8,S8)&lt;R$5,R$5-MIN(R8,S8),0)</f>
        <v>0</v>
      </c>
      <c r="U8" s="27">
        <v>2.07</v>
      </c>
      <c r="V8" s="25">
        <v>2.05</v>
      </c>
      <c r="W8" s="26">
        <f aca="true" t="shared" si="8" ref="W8:W13">IF(MIN(U8,V8)&lt;U$5,U$5-MIN(U8,V8),0)</f>
        <v>0</v>
      </c>
      <c r="X8" s="27">
        <v>1.8</v>
      </c>
      <c r="Y8" s="25">
        <v>1.76</v>
      </c>
      <c r="Z8" s="26">
        <f aca="true" t="shared" si="9" ref="Z8:Z13">IF(MIN(X8,Y8)&lt;X$5,X$5-MIN(X8,Y8),0)</f>
        <v>0</v>
      </c>
      <c r="AA8" s="27">
        <v>0.61</v>
      </c>
      <c r="AB8" s="32">
        <v>0.61</v>
      </c>
      <c r="AC8" s="33">
        <f aca="true" t="shared" si="10" ref="AC8:AC13">IF(MIN(AA8,AB8)&lt;AA$5,AA$5-MIN(AA8,AB8),0)</f>
        <v>0</v>
      </c>
      <c r="AD8" s="30">
        <v>4.78</v>
      </c>
      <c r="AE8" s="25">
        <v>4.57</v>
      </c>
      <c r="AF8" s="33">
        <f aca="true" t="shared" si="11" ref="AF8:AF13">IF(MIN(AD8,AE8)&lt;AD$5,AD$5-MIN(AD8,AE8),0)</f>
        <v>0</v>
      </c>
    </row>
    <row r="9" spans="1:32" ht="12.75">
      <c r="A9" s="8">
        <f t="shared" si="0"/>
        <v>40877</v>
      </c>
      <c r="B9" s="9">
        <f t="shared" si="1"/>
        <v>40883</v>
      </c>
      <c r="C9" s="24">
        <v>5.9</v>
      </c>
      <c r="D9" s="25">
        <v>5.4</v>
      </c>
      <c r="E9" s="26">
        <f t="shared" si="2"/>
        <v>0</v>
      </c>
      <c r="F9" s="27">
        <v>5.56</v>
      </c>
      <c r="G9" s="25">
        <v>5.1</v>
      </c>
      <c r="H9" s="26">
        <f t="shared" si="3"/>
        <v>0</v>
      </c>
      <c r="I9" s="28">
        <v>5.2</v>
      </c>
      <c r="J9" s="25">
        <v>4.84</v>
      </c>
      <c r="K9" s="29">
        <f t="shared" si="4"/>
        <v>0</v>
      </c>
      <c r="L9" s="30">
        <v>4.8</v>
      </c>
      <c r="M9" s="25">
        <v>4.53</v>
      </c>
      <c r="N9" s="26">
        <f t="shared" si="5"/>
        <v>0</v>
      </c>
      <c r="O9" s="27">
        <v>4.19</v>
      </c>
      <c r="P9" s="25">
        <v>4.01</v>
      </c>
      <c r="Q9" s="31">
        <f t="shared" si="6"/>
        <v>0</v>
      </c>
      <c r="R9" s="27">
        <v>3.54</v>
      </c>
      <c r="S9" s="25">
        <v>3.34</v>
      </c>
      <c r="T9" s="26">
        <f t="shared" si="7"/>
        <v>0</v>
      </c>
      <c r="U9" s="27">
        <v>2.12</v>
      </c>
      <c r="V9" s="25">
        <v>1.96</v>
      </c>
      <c r="W9" s="26">
        <f t="shared" si="8"/>
        <v>0</v>
      </c>
      <c r="X9" s="27">
        <v>1.85</v>
      </c>
      <c r="Y9" s="25">
        <v>1.7</v>
      </c>
      <c r="Z9" s="26">
        <f t="shared" si="9"/>
        <v>0</v>
      </c>
      <c r="AA9" s="27">
        <v>0.61</v>
      </c>
      <c r="AB9" s="32">
        <v>0.61</v>
      </c>
      <c r="AC9" s="33">
        <f t="shared" si="10"/>
        <v>0</v>
      </c>
      <c r="AD9" s="30">
        <v>4.74</v>
      </c>
      <c r="AE9" s="25">
        <v>4.83</v>
      </c>
      <c r="AF9" s="33">
        <f t="shared" si="11"/>
        <v>0</v>
      </c>
    </row>
    <row r="10" spans="1:32" ht="12.75">
      <c r="A10" s="8">
        <f t="shared" si="0"/>
        <v>40870</v>
      </c>
      <c r="B10" s="9">
        <f t="shared" si="1"/>
        <v>40876</v>
      </c>
      <c r="C10" s="24">
        <v>5.89</v>
      </c>
      <c r="D10" s="25">
        <v>5.64</v>
      </c>
      <c r="E10" s="26">
        <f t="shared" si="2"/>
        <v>0</v>
      </c>
      <c r="F10" s="27">
        <v>5.54</v>
      </c>
      <c r="G10" s="25">
        <v>5.29</v>
      </c>
      <c r="H10" s="26">
        <f t="shared" si="3"/>
        <v>0</v>
      </c>
      <c r="I10" s="28">
        <v>5.18</v>
      </c>
      <c r="J10" s="25">
        <v>4.96</v>
      </c>
      <c r="K10" s="29">
        <f t="shared" si="4"/>
        <v>0</v>
      </c>
      <c r="L10" s="30">
        <v>4.78</v>
      </c>
      <c r="M10" s="25">
        <v>4.6</v>
      </c>
      <c r="N10" s="26">
        <f t="shared" si="5"/>
        <v>0</v>
      </c>
      <c r="O10" s="27">
        <v>4.15</v>
      </c>
      <c r="P10" s="25">
        <v>4.07</v>
      </c>
      <c r="Q10" s="31">
        <f t="shared" si="6"/>
        <v>0</v>
      </c>
      <c r="R10" s="27">
        <v>3.54</v>
      </c>
      <c r="S10" s="25">
        <v>3.46</v>
      </c>
      <c r="T10" s="26">
        <f t="shared" si="7"/>
        <v>0</v>
      </c>
      <c r="U10" s="27">
        <v>2.13</v>
      </c>
      <c r="V10" s="25">
        <v>2.03</v>
      </c>
      <c r="W10" s="26">
        <f t="shared" si="8"/>
        <v>0</v>
      </c>
      <c r="X10" s="27">
        <v>1.89</v>
      </c>
      <c r="Y10" s="25">
        <v>1.74</v>
      </c>
      <c r="Z10" s="26">
        <f t="shared" si="9"/>
        <v>0</v>
      </c>
      <c r="AA10" s="27">
        <v>0.61</v>
      </c>
      <c r="AB10" s="32">
        <v>0.61</v>
      </c>
      <c r="AC10" s="33">
        <f t="shared" si="10"/>
        <v>0</v>
      </c>
      <c r="AD10" s="30">
        <v>4.69</v>
      </c>
      <c r="AE10" s="25">
        <v>4.83</v>
      </c>
      <c r="AF10" s="33">
        <f t="shared" si="11"/>
        <v>0</v>
      </c>
    </row>
    <row r="11" spans="1:32" ht="12.75">
      <c r="A11" s="8">
        <f t="shared" si="0"/>
        <v>40863</v>
      </c>
      <c r="B11" s="9">
        <f t="shared" si="1"/>
        <v>40869</v>
      </c>
      <c r="C11" s="24">
        <v>5.81</v>
      </c>
      <c r="D11" s="25">
        <v>5.88</v>
      </c>
      <c r="E11" s="26">
        <f t="shared" si="2"/>
        <v>0</v>
      </c>
      <c r="F11" s="27">
        <v>5.46</v>
      </c>
      <c r="G11" s="25">
        <v>5.51</v>
      </c>
      <c r="H11" s="26">
        <f t="shared" si="3"/>
        <v>0</v>
      </c>
      <c r="I11" s="28">
        <v>5.09</v>
      </c>
      <c r="J11" s="25">
        <v>5.16</v>
      </c>
      <c r="K11" s="29">
        <f t="shared" si="4"/>
        <v>0</v>
      </c>
      <c r="L11" s="30">
        <v>4.69</v>
      </c>
      <c r="M11" s="25">
        <v>4.79</v>
      </c>
      <c r="N11" s="26">
        <f t="shared" si="5"/>
        <v>0</v>
      </c>
      <c r="O11" s="27">
        <v>4.07</v>
      </c>
      <c r="P11" s="25">
        <v>4.2</v>
      </c>
      <c r="Q11" s="31">
        <f t="shared" si="6"/>
        <v>0</v>
      </c>
      <c r="R11" s="27">
        <v>3.52</v>
      </c>
      <c r="S11" s="25">
        <v>3.51</v>
      </c>
      <c r="T11" s="26">
        <f t="shared" si="7"/>
        <v>0</v>
      </c>
      <c r="U11" s="27">
        <v>2.12</v>
      </c>
      <c r="V11" s="25">
        <v>2.07</v>
      </c>
      <c r="W11" s="26">
        <f t="shared" si="8"/>
        <v>0</v>
      </c>
      <c r="X11" s="27">
        <v>1.9</v>
      </c>
      <c r="Y11" s="25">
        <v>1.81</v>
      </c>
      <c r="Z11" s="26">
        <f t="shared" si="9"/>
        <v>0</v>
      </c>
      <c r="AA11" s="27">
        <v>0.61</v>
      </c>
      <c r="AB11" s="32">
        <v>0.61</v>
      </c>
      <c r="AC11" s="33">
        <f t="shared" si="10"/>
        <v>0</v>
      </c>
      <c r="AD11" s="30">
        <v>4.65</v>
      </c>
      <c r="AE11" s="25">
        <v>4.83</v>
      </c>
      <c r="AF11" s="33">
        <f t="shared" si="11"/>
        <v>0</v>
      </c>
    </row>
    <row r="12" spans="1:32" ht="12.75">
      <c r="A12" s="8">
        <f t="shared" si="0"/>
        <v>40856</v>
      </c>
      <c r="B12" s="9">
        <f t="shared" si="1"/>
        <v>40862</v>
      </c>
      <c r="C12" s="24">
        <v>5.67</v>
      </c>
      <c r="D12" s="25">
        <v>6.03</v>
      </c>
      <c r="E12" s="26">
        <f t="shared" si="2"/>
        <v>0</v>
      </c>
      <c r="F12" s="27">
        <v>5.3</v>
      </c>
      <c r="G12" s="25">
        <v>5.7</v>
      </c>
      <c r="H12" s="26">
        <f t="shared" si="3"/>
        <v>0</v>
      </c>
      <c r="I12" s="28">
        <v>4.92</v>
      </c>
      <c r="J12" s="25">
        <v>5.36</v>
      </c>
      <c r="K12" s="29">
        <f t="shared" si="4"/>
        <v>0</v>
      </c>
      <c r="L12" s="30">
        <v>4.55</v>
      </c>
      <c r="M12" s="25">
        <v>4.92</v>
      </c>
      <c r="N12" s="26">
        <f t="shared" si="5"/>
        <v>0</v>
      </c>
      <c r="O12" s="27">
        <v>3.96</v>
      </c>
      <c r="P12" s="25">
        <v>4.26</v>
      </c>
      <c r="Q12" s="31">
        <f t="shared" si="6"/>
        <v>0</v>
      </c>
      <c r="R12" s="27">
        <v>3.48</v>
      </c>
      <c r="S12" s="25">
        <v>3.58</v>
      </c>
      <c r="T12" s="26">
        <f t="shared" si="7"/>
        <v>0</v>
      </c>
      <c r="U12" s="27">
        <v>2.11</v>
      </c>
      <c r="V12" s="25">
        <v>2.16</v>
      </c>
      <c r="W12" s="26">
        <f t="shared" si="8"/>
        <v>0</v>
      </c>
      <c r="X12" s="27">
        <v>1.88</v>
      </c>
      <c r="Y12" s="25">
        <v>1.9</v>
      </c>
      <c r="Z12" s="26">
        <f t="shared" si="9"/>
        <v>0</v>
      </c>
      <c r="AA12" s="27">
        <v>0.61</v>
      </c>
      <c r="AB12" s="32">
        <v>0.61</v>
      </c>
      <c r="AC12" s="33">
        <f t="shared" si="10"/>
        <v>0</v>
      </c>
      <c r="AD12" s="30">
        <v>4.64</v>
      </c>
      <c r="AE12" s="25">
        <v>4.66</v>
      </c>
      <c r="AF12" s="33">
        <f t="shared" si="11"/>
        <v>0</v>
      </c>
    </row>
    <row r="13" spans="1:32" ht="12.75">
      <c r="A13" s="8">
        <f t="shared" si="0"/>
        <v>40849</v>
      </c>
      <c r="B13" s="9">
        <f t="shared" si="1"/>
        <v>40855</v>
      </c>
      <c r="C13" s="24">
        <v>5.58</v>
      </c>
      <c r="D13" s="25">
        <v>6.12</v>
      </c>
      <c r="E13" s="26">
        <f t="shared" si="2"/>
        <v>0</v>
      </c>
      <c r="F13" s="27">
        <v>5.17</v>
      </c>
      <c r="G13" s="25">
        <v>5.81</v>
      </c>
      <c r="H13" s="26">
        <f t="shared" si="3"/>
        <v>0</v>
      </c>
      <c r="I13" s="28">
        <v>4.77</v>
      </c>
      <c r="J13" s="25">
        <v>5.38</v>
      </c>
      <c r="K13" s="29">
        <f t="shared" si="4"/>
        <v>0</v>
      </c>
      <c r="L13" s="30">
        <v>4.43</v>
      </c>
      <c r="M13" s="25">
        <v>4.99</v>
      </c>
      <c r="N13" s="26">
        <f t="shared" si="5"/>
        <v>0</v>
      </c>
      <c r="O13" s="27">
        <v>3.86</v>
      </c>
      <c r="P13" s="25">
        <v>4.29</v>
      </c>
      <c r="Q13" s="31">
        <f t="shared" si="6"/>
        <v>0</v>
      </c>
      <c r="R13" s="27">
        <v>3.43</v>
      </c>
      <c r="S13" s="25">
        <v>3.62</v>
      </c>
      <c r="T13" s="26">
        <f t="shared" si="7"/>
        <v>0</v>
      </c>
      <c r="U13" s="27">
        <v>2.1</v>
      </c>
      <c r="V13" s="25">
        <v>2.21</v>
      </c>
      <c r="W13" s="26">
        <f t="shared" si="8"/>
        <v>0</v>
      </c>
      <c r="X13" s="27">
        <v>1.85</v>
      </c>
      <c r="Y13" s="25">
        <v>1.96</v>
      </c>
      <c r="Z13" s="26">
        <f t="shared" si="9"/>
        <v>0</v>
      </c>
      <c r="AA13" s="27">
        <v>0.63</v>
      </c>
      <c r="AB13" s="32">
        <v>0.61</v>
      </c>
      <c r="AC13" s="33">
        <f t="shared" si="10"/>
        <v>0</v>
      </c>
      <c r="AD13" s="30">
        <v>4.63</v>
      </c>
      <c r="AE13" s="25">
        <v>4.66</v>
      </c>
      <c r="AF13" s="33">
        <f t="shared" si="11"/>
        <v>0</v>
      </c>
    </row>
    <row r="14" spans="1:32" ht="12.75">
      <c r="A14" s="8">
        <f t="shared" si="0"/>
        <v>40842</v>
      </c>
      <c r="B14" s="9">
        <f aca="true" t="shared" si="12" ref="B14:B20">A14+6</f>
        <v>40848</v>
      </c>
      <c r="C14" s="24">
        <v>5.7</v>
      </c>
      <c r="D14" s="25">
        <v>5.6</v>
      </c>
      <c r="E14" s="26">
        <f aca="true" t="shared" si="13" ref="E14:E19">IF(MIN(C14,D14)&lt;C$5,C$5-MIN(C14,D14),0)</f>
        <v>0</v>
      </c>
      <c r="F14" s="27">
        <v>5.23</v>
      </c>
      <c r="G14" s="25">
        <v>5.24</v>
      </c>
      <c r="H14" s="26">
        <f aca="true" t="shared" si="14" ref="H14:H19">IF(MIN(F14,G14)&lt;F$5,F$5-MIN(F14,G14),0)</f>
        <v>0</v>
      </c>
      <c r="I14" s="28">
        <v>4.78</v>
      </c>
      <c r="J14" s="25">
        <v>4.92</v>
      </c>
      <c r="K14" s="29">
        <f aca="true" t="shared" si="15" ref="K14:K19">IF(MIN(I14,J14)&lt;I$5,I$5-MIN(I14,J14),0)</f>
        <v>0</v>
      </c>
      <c r="L14" s="30">
        <v>4.47</v>
      </c>
      <c r="M14" s="25">
        <v>4.51</v>
      </c>
      <c r="N14" s="26">
        <f aca="true" t="shared" si="16" ref="N14:N19">IF(MIN(L14,M14)&lt;L$5,L$5-MIN(L14,M14),0)</f>
        <v>0</v>
      </c>
      <c r="O14" s="27">
        <v>3.89</v>
      </c>
      <c r="P14" s="25">
        <v>3.92</v>
      </c>
      <c r="Q14" s="31">
        <f aca="true" t="shared" si="17" ref="Q14:Q19">IF(MIN(O14,P14)&lt;O$5,O$5-MIN(O14,P14),0)</f>
        <v>0</v>
      </c>
      <c r="R14" s="27">
        <v>3.43</v>
      </c>
      <c r="S14" s="25">
        <v>3.48</v>
      </c>
      <c r="T14" s="26">
        <f aca="true" t="shared" si="18" ref="T14:T19">IF(MIN(R14,S14)&lt;R$5,R$5-MIN(R14,S14),0)</f>
        <v>0</v>
      </c>
      <c r="U14" s="27">
        <v>2.14</v>
      </c>
      <c r="V14" s="25">
        <v>2.09</v>
      </c>
      <c r="W14" s="26">
        <f aca="true" t="shared" si="19" ref="W14:W19">IF(MIN(U14,V14)&lt;U$5,U$5-MIN(U14,V14),0)</f>
        <v>0</v>
      </c>
      <c r="X14" s="27">
        <v>1.84</v>
      </c>
      <c r="Y14" s="25">
        <v>1.88</v>
      </c>
      <c r="Z14" s="26">
        <f aca="true" t="shared" si="20" ref="Z14:Z19">IF(MIN(X14,Y14)&lt;X$5,X$5-MIN(X14,Y14),0)</f>
        <v>0</v>
      </c>
      <c r="AA14" s="27">
        <v>0.64</v>
      </c>
      <c r="AB14" s="32">
        <v>0.61</v>
      </c>
      <c r="AC14" s="33">
        <f aca="true" t="shared" si="21" ref="AC14:AC19">IF(MIN(AA14,AB14)&lt;AA$5,AA$5-MIN(AA14,AB14),0)</f>
        <v>0</v>
      </c>
      <c r="AD14" s="30">
        <v>4.67</v>
      </c>
      <c r="AE14" s="25">
        <v>4.64</v>
      </c>
      <c r="AF14" s="33">
        <f aca="true" t="shared" si="22" ref="AF14:AF19">IF(MIN(AD14,AE14)&lt;AD$5,AD$5-MIN(AD14,AE14),0)</f>
        <v>0</v>
      </c>
    </row>
    <row r="15" spans="1:32" ht="12.75">
      <c r="A15" s="8">
        <f t="shared" si="0"/>
        <v>40835</v>
      </c>
      <c r="B15" s="9">
        <f t="shared" si="12"/>
        <v>40841</v>
      </c>
      <c r="C15" s="24">
        <v>5.97</v>
      </c>
      <c r="D15" s="25">
        <v>5.59</v>
      </c>
      <c r="E15" s="26">
        <f t="shared" si="13"/>
        <v>0</v>
      </c>
      <c r="F15" s="27">
        <v>5.39</v>
      </c>
      <c r="G15" s="25">
        <v>5.22</v>
      </c>
      <c r="H15" s="26">
        <f t="shared" si="14"/>
        <v>0</v>
      </c>
      <c r="I15" s="28">
        <v>4.9</v>
      </c>
      <c r="J15" s="25">
        <v>4.82</v>
      </c>
      <c r="K15" s="29">
        <f t="shared" si="15"/>
        <v>0</v>
      </c>
      <c r="L15" s="30">
        <v>4.6</v>
      </c>
      <c r="M15" s="25">
        <v>4.46</v>
      </c>
      <c r="N15" s="26">
        <f t="shared" si="16"/>
        <v>0</v>
      </c>
      <c r="O15" s="27">
        <v>4.03</v>
      </c>
      <c r="P15" s="25">
        <v>3.9</v>
      </c>
      <c r="Q15" s="31">
        <f t="shared" si="17"/>
        <v>0</v>
      </c>
      <c r="R15" s="27">
        <v>3.47</v>
      </c>
      <c r="S15" s="25">
        <v>3.45</v>
      </c>
      <c r="T15" s="26">
        <f t="shared" si="18"/>
        <v>0</v>
      </c>
      <c r="U15" s="27">
        <v>2.2</v>
      </c>
      <c r="V15" s="25">
        <v>2.06</v>
      </c>
      <c r="W15" s="26">
        <f t="shared" si="19"/>
        <v>0</v>
      </c>
      <c r="X15" s="27">
        <v>1.86</v>
      </c>
      <c r="Y15" s="25">
        <v>1.88</v>
      </c>
      <c r="Z15" s="26">
        <f t="shared" si="20"/>
        <v>0</v>
      </c>
      <c r="AA15" s="27">
        <v>0.65</v>
      </c>
      <c r="AB15" s="32">
        <v>0.61</v>
      </c>
      <c r="AC15" s="33">
        <f t="shared" si="21"/>
        <v>0</v>
      </c>
      <c r="AD15" s="30">
        <v>4.83</v>
      </c>
      <c r="AE15" s="25">
        <v>4.64</v>
      </c>
      <c r="AF15" s="33">
        <f t="shared" si="22"/>
        <v>0</v>
      </c>
    </row>
    <row r="16" spans="1:32" ht="12.75">
      <c r="A16" s="8">
        <f t="shared" si="0"/>
        <v>40828</v>
      </c>
      <c r="B16" s="9">
        <f t="shared" si="12"/>
        <v>40834</v>
      </c>
      <c r="C16" s="24">
        <v>6.39</v>
      </c>
      <c r="D16" s="25">
        <v>5.39</v>
      </c>
      <c r="E16" s="26">
        <f t="shared" si="13"/>
        <v>0</v>
      </c>
      <c r="F16" s="27">
        <v>5.67</v>
      </c>
      <c r="G16" s="25">
        <v>4.98</v>
      </c>
      <c r="H16" s="26">
        <f t="shared" si="14"/>
        <v>0</v>
      </c>
      <c r="I16" s="28">
        <v>5.1</v>
      </c>
      <c r="J16" s="25">
        <v>4.6</v>
      </c>
      <c r="K16" s="29">
        <f t="shared" si="15"/>
        <v>0</v>
      </c>
      <c r="L16" s="30">
        <v>4.8</v>
      </c>
      <c r="M16" s="25">
        <v>4.28</v>
      </c>
      <c r="N16" s="26">
        <f t="shared" si="16"/>
        <v>0</v>
      </c>
      <c r="O16" s="27">
        <v>4.22</v>
      </c>
      <c r="P16" s="25">
        <v>3.76</v>
      </c>
      <c r="Q16" s="31">
        <f t="shared" si="17"/>
        <v>0</v>
      </c>
      <c r="R16" s="27">
        <v>3.56</v>
      </c>
      <c r="S16" s="25">
        <v>3.37</v>
      </c>
      <c r="T16" s="26">
        <f t="shared" si="18"/>
        <v>0</v>
      </c>
      <c r="U16" s="27">
        <v>2.26</v>
      </c>
      <c r="V16" s="25">
        <v>2.05</v>
      </c>
      <c r="W16" s="26">
        <f t="shared" si="19"/>
        <v>0</v>
      </c>
      <c r="X16" s="27">
        <v>1.91</v>
      </c>
      <c r="Y16" s="25">
        <v>1.81</v>
      </c>
      <c r="Z16" s="26">
        <f t="shared" si="20"/>
        <v>0</v>
      </c>
      <c r="AA16" s="27">
        <v>0.66</v>
      </c>
      <c r="AB16" s="32">
        <v>0.61</v>
      </c>
      <c r="AC16" s="33">
        <f t="shared" si="21"/>
        <v>0</v>
      </c>
      <c r="AD16" s="30">
        <v>4.98</v>
      </c>
      <c r="AE16" s="25">
        <v>4.64</v>
      </c>
      <c r="AF16" s="33">
        <f t="shared" si="22"/>
        <v>0</v>
      </c>
    </row>
    <row r="17" spans="1:32" ht="12.75">
      <c r="A17" s="8">
        <f t="shared" si="0"/>
        <v>40821</v>
      </c>
      <c r="B17" s="9">
        <f t="shared" si="12"/>
        <v>40827</v>
      </c>
      <c r="C17" s="24">
        <v>6.74</v>
      </c>
      <c r="D17" s="25">
        <v>5.62</v>
      </c>
      <c r="E17" s="26">
        <f t="shared" si="13"/>
        <v>0</v>
      </c>
      <c r="F17" s="27">
        <v>5.89</v>
      </c>
      <c r="G17" s="25">
        <v>5.16</v>
      </c>
      <c r="H17" s="26">
        <f t="shared" si="14"/>
        <v>0</v>
      </c>
      <c r="I17" s="28">
        <v>5.25</v>
      </c>
      <c r="J17" s="25">
        <v>4.73</v>
      </c>
      <c r="K17" s="29">
        <f t="shared" si="15"/>
        <v>0</v>
      </c>
      <c r="L17" s="30">
        <v>4.95</v>
      </c>
      <c r="M17" s="25">
        <v>4.45</v>
      </c>
      <c r="N17" s="26">
        <f t="shared" si="16"/>
        <v>0</v>
      </c>
      <c r="O17" s="27">
        <v>4.39</v>
      </c>
      <c r="P17" s="25">
        <v>3.82</v>
      </c>
      <c r="Q17" s="31">
        <f t="shared" si="17"/>
        <v>0</v>
      </c>
      <c r="R17" s="27">
        <v>3.6</v>
      </c>
      <c r="S17" s="25">
        <v>3.42</v>
      </c>
      <c r="T17" s="26">
        <f t="shared" si="18"/>
        <v>0</v>
      </c>
      <c r="U17" s="27">
        <v>2.3</v>
      </c>
      <c r="V17" s="25">
        <v>2.19</v>
      </c>
      <c r="W17" s="26">
        <f t="shared" si="19"/>
        <v>0</v>
      </c>
      <c r="X17" s="27">
        <v>1.95</v>
      </c>
      <c r="Y17" s="25">
        <v>1.83</v>
      </c>
      <c r="Z17" s="26">
        <f t="shared" si="20"/>
        <v>0</v>
      </c>
      <c r="AA17" s="27">
        <v>0.66</v>
      </c>
      <c r="AB17" s="32">
        <v>0.66</v>
      </c>
      <c r="AC17" s="33">
        <f t="shared" si="21"/>
        <v>0</v>
      </c>
      <c r="AD17" s="30">
        <v>5.18</v>
      </c>
      <c r="AE17" s="25">
        <v>4.61</v>
      </c>
      <c r="AF17" s="33">
        <f t="shared" si="22"/>
        <v>0</v>
      </c>
    </row>
    <row r="18" spans="1:32" ht="12.75">
      <c r="A18" s="8">
        <f t="shared" si="0"/>
        <v>40814</v>
      </c>
      <c r="B18" s="9">
        <f t="shared" si="12"/>
        <v>40820</v>
      </c>
      <c r="C18" s="24">
        <v>6.97</v>
      </c>
      <c r="D18" s="25">
        <v>5.93</v>
      </c>
      <c r="E18" s="26">
        <f t="shared" si="13"/>
        <v>0</v>
      </c>
      <c r="F18" s="27">
        <v>6.03</v>
      </c>
      <c r="G18" s="25">
        <v>5.39</v>
      </c>
      <c r="H18" s="26">
        <f t="shared" si="14"/>
        <v>0</v>
      </c>
      <c r="I18" s="28">
        <v>5.35</v>
      </c>
      <c r="J18" s="25">
        <v>4.86</v>
      </c>
      <c r="K18" s="29">
        <f t="shared" si="15"/>
        <v>0</v>
      </c>
      <c r="L18" s="30">
        <v>5.05</v>
      </c>
      <c r="M18" s="25">
        <v>4.57</v>
      </c>
      <c r="N18" s="26">
        <f t="shared" si="16"/>
        <v>0</v>
      </c>
      <c r="O18" s="27">
        <v>4.51</v>
      </c>
      <c r="P18" s="25">
        <v>3.95</v>
      </c>
      <c r="Q18" s="31">
        <f t="shared" si="17"/>
        <v>0</v>
      </c>
      <c r="R18" s="27">
        <v>3.63</v>
      </c>
      <c r="S18" s="25">
        <v>3.42</v>
      </c>
      <c r="T18" s="26">
        <f t="shared" si="18"/>
        <v>0</v>
      </c>
      <c r="U18" s="27">
        <v>2.32</v>
      </c>
      <c r="V18" s="25">
        <v>2.2</v>
      </c>
      <c r="W18" s="26">
        <f t="shared" si="19"/>
        <v>0</v>
      </c>
      <c r="X18" s="27">
        <v>1.99</v>
      </c>
      <c r="Y18" s="25">
        <v>1.81</v>
      </c>
      <c r="Z18" s="26">
        <f t="shared" si="20"/>
        <v>0</v>
      </c>
      <c r="AA18" s="27">
        <v>0.66</v>
      </c>
      <c r="AB18" s="32">
        <v>0.66</v>
      </c>
      <c r="AC18" s="33">
        <f t="shared" si="21"/>
        <v>0</v>
      </c>
      <c r="AD18" s="30">
        <v>5.46</v>
      </c>
      <c r="AE18" s="25">
        <v>4.61</v>
      </c>
      <c r="AF18" s="33">
        <f t="shared" si="22"/>
        <v>0</v>
      </c>
    </row>
    <row r="19" spans="1:32" ht="12.75">
      <c r="A19" s="8">
        <f aca="true" t="shared" si="23" ref="A19:A24">A20+7</f>
        <v>40807</v>
      </c>
      <c r="B19" s="9">
        <f t="shared" si="12"/>
        <v>40813</v>
      </c>
      <c r="C19" s="24">
        <v>7.04</v>
      </c>
      <c r="D19" s="25">
        <v>6.62</v>
      </c>
      <c r="E19" s="26">
        <f t="shared" si="13"/>
        <v>0</v>
      </c>
      <c r="F19" s="27">
        <v>6.08</v>
      </c>
      <c r="G19" s="25">
        <v>5.81</v>
      </c>
      <c r="H19" s="26">
        <f t="shared" si="14"/>
        <v>0</v>
      </c>
      <c r="I19" s="28">
        <v>5.36</v>
      </c>
      <c r="J19" s="25">
        <v>5.22</v>
      </c>
      <c r="K19" s="29">
        <f t="shared" si="15"/>
        <v>0</v>
      </c>
      <c r="L19" s="30">
        <v>5.06</v>
      </c>
      <c r="M19" s="25">
        <v>4.94</v>
      </c>
      <c r="N19" s="26">
        <f t="shared" si="16"/>
        <v>0</v>
      </c>
      <c r="O19" s="27">
        <v>4.54</v>
      </c>
      <c r="P19" s="25">
        <v>4.41</v>
      </c>
      <c r="Q19" s="31">
        <f t="shared" si="17"/>
        <v>0</v>
      </c>
      <c r="R19" s="27">
        <v>3.61</v>
      </c>
      <c r="S19" s="25">
        <v>3.61</v>
      </c>
      <c r="T19" s="26">
        <f t="shared" si="18"/>
        <v>0</v>
      </c>
      <c r="U19" s="27">
        <v>2.32</v>
      </c>
      <c r="V19" s="25">
        <v>2.3</v>
      </c>
      <c r="W19" s="26">
        <f t="shared" si="19"/>
        <v>0</v>
      </c>
      <c r="X19" s="27">
        <v>1.99</v>
      </c>
      <c r="Y19" s="25">
        <v>1.96</v>
      </c>
      <c r="Z19" s="26">
        <f t="shared" si="20"/>
        <v>0</v>
      </c>
      <c r="AA19" s="27">
        <v>0.66</v>
      </c>
      <c r="AB19" s="32">
        <v>0.66</v>
      </c>
      <c r="AC19" s="33">
        <f t="shared" si="21"/>
        <v>0</v>
      </c>
      <c r="AD19" s="30">
        <v>5.63</v>
      </c>
      <c r="AE19" s="25">
        <v>5.31</v>
      </c>
      <c r="AF19" s="33">
        <f t="shared" si="22"/>
        <v>0</v>
      </c>
    </row>
    <row r="20" spans="1:32" ht="12.75">
      <c r="A20" s="8">
        <f t="shared" si="23"/>
        <v>40800</v>
      </c>
      <c r="B20" s="9">
        <f t="shared" si="12"/>
        <v>40806</v>
      </c>
      <c r="C20" s="24">
        <v>7.04</v>
      </c>
      <c r="D20" s="25">
        <v>7.16</v>
      </c>
      <c r="E20" s="26">
        <f aca="true" t="shared" si="24" ref="E20:E25">IF(MIN(C20,D20)&lt;C$5,C$5-MIN(C20,D20),0)</f>
        <v>0</v>
      </c>
      <c r="F20" s="27">
        <v>6.05</v>
      </c>
      <c r="G20" s="25">
        <v>6.2</v>
      </c>
      <c r="H20" s="26">
        <f aca="true" t="shared" si="25" ref="H20:H25">IF(MIN(F20,G20)&lt;F$5,F$5-MIN(F20,G20),0)</f>
        <v>0</v>
      </c>
      <c r="I20" s="28">
        <v>5.35</v>
      </c>
      <c r="J20" s="25">
        <v>5.52</v>
      </c>
      <c r="K20" s="29">
        <f aca="true" t="shared" si="26" ref="K20:K25">IF(MIN(I20,J20)&lt;I$5,I$5-MIN(I20,J20),0)</f>
        <v>0</v>
      </c>
      <c r="L20" s="30">
        <v>5.06</v>
      </c>
      <c r="M20" s="25">
        <v>5.16</v>
      </c>
      <c r="N20" s="26">
        <f aca="true" t="shared" si="27" ref="N20:N25">IF(MIN(L20,M20)&lt;L$5,L$5-MIN(L20,M20),0)</f>
        <v>0</v>
      </c>
      <c r="O20" s="27">
        <v>4.56</v>
      </c>
      <c r="P20" s="25">
        <v>4.59</v>
      </c>
      <c r="Q20" s="31">
        <f aca="true" t="shared" si="28" ref="Q20:Q25">IF(MIN(O20,P20)&lt;O$5,O$5-MIN(O20,P20),0)</f>
        <v>0</v>
      </c>
      <c r="R20" s="27">
        <v>3.57</v>
      </c>
      <c r="S20" s="25">
        <v>3.75</v>
      </c>
      <c r="T20" s="26">
        <f aca="true" t="shared" si="29" ref="T20:T25">IF(MIN(R20,S20)&lt;R$5,R$5-MIN(R20,S20),0)</f>
        <v>0</v>
      </c>
      <c r="U20" s="27">
        <v>2.32</v>
      </c>
      <c r="V20" s="25">
        <v>2.34</v>
      </c>
      <c r="W20" s="26">
        <f aca="true" t="shared" si="30" ref="W20:W25">IF(MIN(U20,V20)&lt;U$5,U$5-MIN(U20,V20),0)</f>
        <v>0</v>
      </c>
      <c r="X20" s="27">
        <v>1.97</v>
      </c>
      <c r="Y20" s="25">
        <v>2.01</v>
      </c>
      <c r="Z20" s="26">
        <f aca="true" t="shared" si="31" ref="Z20:Z25">IF(MIN(X20,Y20)&lt;X$5,X$5-MIN(X20,Y20),0)</f>
        <v>0</v>
      </c>
      <c r="AA20" s="27">
        <v>0.66</v>
      </c>
      <c r="AB20" s="32">
        <v>0.66</v>
      </c>
      <c r="AC20" s="33">
        <f aca="true" t="shared" si="32" ref="AC20:AC25">IF(MIN(AA20,AB20)&lt;AA$5,AA$5-MIN(AA20,AB20),0)</f>
        <v>0</v>
      </c>
      <c r="AD20" s="30">
        <v>5.96</v>
      </c>
      <c r="AE20" s="25">
        <v>5.31</v>
      </c>
      <c r="AF20" s="33">
        <f aca="true" t="shared" si="33" ref="AF20:AF25">IF(MIN(AD20,AE20)&lt;AD$5,AD$5-MIN(AD20,AE20),0)</f>
        <v>0</v>
      </c>
    </row>
    <row r="21" spans="1:32" ht="12.75">
      <c r="A21" s="8">
        <f t="shared" si="23"/>
        <v>40793</v>
      </c>
      <c r="B21" s="9">
        <f aca="true" t="shared" si="34" ref="B21:B26">A21+6</f>
        <v>40799</v>
      </c>
      <c r="C21" s="24">
        <v>7.15</v>
      </c>
      <c r="D21" s="25">
        <v>7.16</v>
      </c>
      <c r="E21" s="26">
        <f t="shared" si="24"/>
        <v>0</v>
      </c>
      <c r="F21" s="27">
        <v>6.14</v>
      </c>
      <c r="G21" s="25">
        <v>6.12</v>
      </c>
      <c r="H21" s="26">
        <f t="shared" si="25"/>
        <v>0</v>
      </c>
      <c r="I21" s="28">
        <v>5.46</v>
      </c>
      <c r="J21" s="25">
        <v>5.4</v>
      </c>
      <c r="K21" s="29">
        <f t="shared" si="26"/>
        <v>0</v>
      </c>
      <c r="L21" s="30">
        <v>5.17</v>
      </c>
      <c r="M21" s="25">
        <v>5.1</v>
      </c>
      <c r="N21" s="26">
        <f t="shared" si="27"/>
        <v>0</v>
      </c>
      <c r="O21" s="27">
        <v>4.66</v>
      </c>
      <c r="P21" s="25">
        <v>4.57</v>
      </c>
      <c r="Q21" s="31">
        <f t="shared" si="28"/>
        <v>0</v>
      </c>
      <c r="R21" s="27">
        <v>3.58</v>
      </c>
      <c r="S21" s="25">
        <v>3.63</v>
      </c>
      <c r="T21" s="26">
        <f t="shared" si="29"/>
        <v>0</v>
      </c>
      <c r="U21" s="27">
        <v>2.33</v>
      </c>
      <c r="V21" s="25">
        <v>2.34</v>
      </c>
      <c r="W21" s="26">
        <f t="shared" si="30"/>
        <v>0</v>
      </c>
      <c r="X21" s="27">
        <v>1.96</v>
      </c>
      <c r="Y21" s="25">
        <v>2.01</v>
      </c>
      <c r="Z21" s="26">
        <f t="shared" si="31"/>
        <v>0</v>
      </c>
      <c r="AA21" s="27">
        <v>0.66</v>
      </c>
      <c r="AB21" s="32">
        <v>0.66</v>
      </c>
      <c r="AC21" s="33">
        <f t="shared" si="32"/>
        <v>0</v>
      </c>
      <c r="AD21" s="30">
        <v>6.29</v>
      </c>
      <c r="AE21" s="25">
        <v>5.31</v>
      </c>
      <c r="AF21" s="33">
        <f t="shared" si="33"/>
        <v>0</v>
      </c>
    </row>
    <row r="22" spans="1:32" ht="12.75">
      <c r="A22" s="8">
        <f t="shared" si="23"/>
        <v>40786</v>
      </c>
      <c r="B22" s="9">
        <f t="shared" si="34"/>
        <v>40792</v>
      </c>
      <c r="C22" s="24">
        <v>7.3</v>
      </c>
      <c r="D22" s="25">
        <v>6.98</v>
      </c>
      <c r="E22" s="26">
        <f t="shared" si="24"/>
        <v>0</v>
      </c>
      <c r="F22" s="27">
        <v>6.26</v>
      </c>
      <c r="G22" s="25">
        <v>6</v>
      </c>
      <c r="H22" s="26">
        <f t="shared" si="25"/>
        <v>0</v>
      </c>
      <c r="I22" s="28">
        <v>5.59</v>
      </c>
      <c r="J22" s="25">
        <v>5.28</v>
      </c>
      <c r="K22" s="29">
        <f t="shared" si="26"/>
        <v>0</v>
      </c>
      <c r="L22" s="30">
        <v>5.29</v>
      </c>
      <c r="M22" s="25">
        <v>5</v>
      </c>
      <c r="N22" s="26">
        <f t="shared" si="27"/>
        <v>0</v>
      </c>
      <c r="O22" s="27">
        <v>4.77</v>
      </c>
      <c r="P22" s="25">
        <v>4.49</v>
      </c>
      <c r="Q22" s="31">
        <f t="shared" si="28"/>
        <v>0</v>
      </c>
      <c r="R22" s="27">
        <v>3.6</v>
      </c>
      <c r="S22" s="25">
        <v>3.55</v>
      </c>
      <c r="T22" s="26">
        <f t="shared" si="29"/>
        <v>0</v>
      </c>
      <c r="U22" s="27">
        <v>2.35</v>
      </c>
      <c r="V22" s="25">
        <v>2.3</v>
      </c>
      <c r="W22" s="26">
        <f t="shared" si="30"/>
        <v>0</v>
      </c>
      <c r="X22" s="27">
        <v>1.95</v>
      </c>
      <c r="Y22" s="25">
        <v>1.98</v>
      </c>
      <c r="Z22" s="26">
        <f t="shared" si="31"/>
        <v>0</v>
      </c>
      <c r="AA22" s="27">
        <v>0.66</v>
      </c>
      <c r="AB22" s="32">
        <v>0.66</v>
      </c>
      <c r="AC22" s="33">
        <f t="shared" si="32"/>
        <v>0</v>
      </c>
      <c r="AD22" s="30">
        <v>6.29</v>
      </c>
      <c r="AE22" s="25">
        <v>5.31</v>
      </c>
      <c r="AF22" s="33">
        <f t="shared" si="33"/>
        <v>0</v>
      </c>
    </row>
    <row r="23" spans="1:32" ht="12.75">
      <c r="A23" s="8">
        <f t="shared" si="23"/>
        <v>40779</v>
      </c>
      <c r="B23" s="9">
        <f t="shared" si="34"/>
        <v>40785</v>
      </c>
      <c r="C23" s="24">
        <v>7.48</v>
      </c>
      <c r="D23" s="25">
        <v>6.89</v>
      </c>
      <c r="E23" s="26">
        <f t="shared" si="24"/>
        <v>0</v>
      </c>
      <c r="F23" s="27">
        <v>6.36</v>
      </c>
      <c r="G23" s="25">
        <v>6.03</v>
      </c>
      <c r="H23" s="26">
        <f t="shared" si="25"/>
        <v>0</v>
      </c>
      <c r="I23" s="28">
        <v>5.72</v>
      </c>
      <c r="J23" s="25">
        <v>5.27</v>
      </c>
      <c r="K23" s="29">
        <f t="shared" si="26"/>
        <v>0</v>
      </c>
      <c r="L23" s="30">
        <v>5.42</v>
      </c>
      <c r="M23" s="25">
        <v>5</v>
      </c>
      <c r="N23" s="26">
        <f t="shared" si="27"/>
        <v>0</v>
      </c>
      <c r="O23" s="27">
        <v>4.89</v>
      </c>
      <c r="P23" s="25">
        <v>4.49</v>
      </c>
      <c r="Q23" s="31">
        <f t="shared" si="28"/>
        <v>0</v>
      </c>
      <c r="R23" s="27">
        <v>3.62</v>
      </c>
      <c r="S23" s="25">
        <v>3.54</v>
      </c>
      <c r="T23" s="26">
        <f t="shared" si="29"/>
        <v>0</v>
      </c>
      <c r="U23" s="27">
        <v>2.36</v>
      </c>
      <c r="V23" s="25">
        <v>2.32</v>
      </c>
      <c r="W23" s="26">
        <f t="shared" si="30"/>
        <v>0</v>
      </c>
      <c r="X23" s="27">
        <v>1.95</v>
      </c>
      <c r="Y23" s="25">
        <v>1.96</v>
      </c>
      <c r="Z23" s="26">
        <f t="shared" si="31"/>
        <v>0</v>
      </c>
      <c r="AA23" s="27">
        <v>0.66</v>
      </c>
      <c r="AB23" s="32">
        <v>0.66</v>
      </c>
      <c r="AC23" s="33">
        <f t="shared" si="32"/>
        <v>0</v>
      </c>
      <c r="AD23" s="30">
        <v>6.71</v>
      </c>
      <c r="AE23" s="25">
        <v>5.8</v>
      </c>
      <c r="AF23" s="33">
        <f t="shared" si="33"/>
        <v>0</v>
      </c>
    </row>
    <row r="24" spans="1:32" ht="12.75">
      <c r="A24" s="8">
        <f t="shared" si="23"/>
        <v>40772</v>
      </c>
      <c r="B24" s="9">
        <f t="shared" si="34"/>
        <v>40778</v>
      </c>
      <c r="C24" s="24">
        <v>7.64</v>
      </c>
      <c r="D24" s="25">
        <v>6.97</v>
      </c>
      <c r="E24" s="26">
        <f t="shared" si="24"/>
        <v>0</v>
      </c>
      <c r="F24" s="27">
        <v>6.5</v>
      </c>
      <c r="G24" s="25">
        <v>5.92</v>
      </c>
      <c r="H24" s="26">
        <f t="shared" si="25"/>
        <v>0</v>
      </c>
      <c r="I24" s="28">
        <v>5.84</v>
      </c>
      <c r="J24" s="25">
        <v>5.32</v>
      </c>
      <c r="K24" s="29">
        <f t="shared" si="26"/>
        <v>0</v>
      </c>
      <c r="L24" s="30">
        <v>5.55</v>
      </c>
      <c r="M24" s="25">
        <v>5</v>
      </c>
      <c r="N24" s="26">
        <f t="shared" si="27"/>
        <v>0</v>
      </c>
      <c r="O24" s="27">
        <v>4.99</v>
      </c>
      <c r="P24" s="25">
        <v>4.56</v>
      </c>
      <c r="Q24" s="31">
        <f t="shared" si="28"/>
        <v>0</v>
      </c>
      <c r="R24" s="27">
        <v>3.66</v>
      </c>
      <c r="S24" s="25">
        <v>3.54</v>
      </c>
      <c r="T24" s="26">
        <f t="shared" si="29"/>
        <v>0</v>
      </c>
      <c r="U24" s="27">
        <v>2.38</v>
      </c>
      <c r="V24" s="25">
        <v>2.3</v>
      </c>
      <c r="W24" s="26">
        <f t="shared" si="30"/>
        <v>0</v>
      </c>
      <c r="X24" s="27">
        <v>1.95</v>
      </c>
      <c r="Y24" s="25">
        <v>1.94</v>
      </c>
      <c r="Z24" s="26">
        <f t="shared" si="31"/>
        <v>0</v>
      </c>
      <c r="AA24" s="27">
        <v>0.66</v>
      </c>
      <c r="AB24" s="32">
        <v>0.66</v>
      </c>
      <c r="AC24" s="33">
        <f t="shared" si="32"/>
        <v>0</v>
      </c>
      <c r="AD24" s="30">
        <v>6.71</v>
      </c>
      <c r="AE24" s="25">
        <v>6.71</v>
      </c>
      <c r="AF24" s="33">
        <f t="shared" si="33"/>
        <v>0</v>
      </c>
    </row>
    <row r="25" spans="1:32" ht="12.75">
      <c r="A25" s="8">
        <f aca="true" t="shared" si="35" ref="A25:A30">A26+7</f>
        <v>40765</v>
      </c>
      <c r="B25" s="9">
        <f t="shared" si="34"/>
        <v>40771</v>
      </c>
      <c r="C25" s="24">
        <v>7.68</v>
      </c>
      <c r="D25" s="25">
        <v>7.63</v>
      </c>
      <c r="E25" s="26">
        <f t="shared" si="24"/>
        <v>0</v>
      </c>
      <c r="F25" s="27">
        <v>6.51</v>
      </c>
      <c r="G25" s="25">
        <v>6.5</v>
      </c>
      <c r="H25" s="26">
        <f t="shared" si="25"/>
        <v>0</v>
      </c>
      <c r="I25" s="28">
        <v>5.85</v>
      </c>
      <c r="J25" s="25">
        <v>5.84</v>
      </c>
      <c r="K25" s="29">
        <f t="shared" si="26"/>
        <v>0</v>
      </c>
      <c r="L25" s="30">
        <v>5.55</v>
      </c>
      <c r="M25" s="25">
        <v>5.55</v>
      </c>
      <c r="N25" s="26">
        <f t="shared" si="27"/>
        <v>0</v>
      </c>
      <c r="O25" s="27">
        <v>5</v>
      </c>
      <c r="P25" s="25">
        <v>4.99</v>
      </c>
      <c r="Q25" s="31">
        <f t="shared" si="28"/>
        <v>0</v>
      </c>
      <c r="R25" s="27">
        <v>3.68</v>
      </c>
      <c r="S25" s="25">
        <v>3.65</v>
      </c>
      <c r="T25" s="26">
        <f t="shared" si="29"/>
        <v>0</v>
      </c>
      <c r="U25" s="27">
        <v>2.4</v>
      </c>
      <c r="V25" s="25">
        <v>2.38</v>
      </c>
      <c r="W25" s="26">
        <f t="shared" si="30"/>
        <v>0</v>
      </c>
      <c r="X25" s="27">
        <v>1.97</v>
      </c>
      <c r="Y25" s="25">
        <v>1.95</v>
      </c>
      <c r="Z25" s="26">
        <f t="shared" si="31"/>
        <v>0</v>
      </c>
      <c r="AA25" s="27">
        <v>0.66</v>
      </c>
      <c r="AB25" s="32">
        <v>0.66</v>
      </c>
      <c r="AC25" s="33">
        <f t="shared" si="32"/>
        <v>0</v>
      </c>
      <c r="AD25" s="30">
        <v>6.71</v>
      </c>
      <c r="AE25" s="25">
        <v>6.71</v>
      </c>
      <c r="AF25" s="33">
        <f t="shared" si="33"/>
        <v>0</v>
      </c>
    </row>
    <row r="26" spans="1:32" ht="12.75">
      <c r="A26" s="8">
        <f t="shared" si="35"/>
        <v>40758</v>
      </c>
      <c r="B26" s="9">
        <f t="shared" si="34"/>
        <v>40764</v>
      </c>
      <c r="C26" s="24">
        <v>7.76</v>
      </c>
      <c r="D26" s="25">
        <v>7.63</v>
      </c>
      <c r="E26" s="26">
        <f aca="true" t="shared" si="36" ref="E26:E31">IF(MIN(C26,D26)&lt;C$5,C$5-MIN(C26,D26),0)</f>
        <v>0</v>
      </c>
      <c r="F26" s="27">
        <v>6.54</v>
      </c>
      <c r="G26" s="25">
        <v>6.5</v>
      </c>
      <c r="H26" s="26">
        <f aca="true" t="shared" si="37" ref="H26:H31">IF(MIN(F26,G26)&lt;F$5,F$5-MIN(F26,G26),0)</f>
        <v>0</v>
      </c>
      <c r="I26" s="28">
        <v>5.88</v>
      </c>
      <c r="J26" s="25">
        <v>5.84</v>
      </c>
      <c r="K26" s="29">
        <f aca="true" t="shared" si="38" ref="K26:K31">IF(MIN(I26,J26)&lt;I$5,I$5-MIN(I26,J26),0)</f>
        <v>0</v>
      </c>
      <c r="L26" s="30">
        <v>5.57</v>
      </c>
      <c r="M26" s="25">
        <v>5.55</v>
      </c>
      <c r="N26" s="26">
        <f aca="true" t="shared" si="39" ref="N26:N31">IF(MIN(L26,M26)&lt;L$5,L$5-MIN(L26,M26),0)</f>
        <v>0</v>
      </c>
      <c r="O26" s="27">
        <v>5.04</v>
      </c>
      <c r="P26" s="25">
        <v>4.99</v>
      </c>
      <c r="Q26" s="31">
        <f aca="true" t="shared" si="40" ref="Q26:Q31">IF(MIN(O26,P26)&lt;O$5,O$5-MIN(O26,P26),0)</f>
        <v>0</v>
      </c>
      <c r="R26" s="27">
        <v>3.69</v>
      </c>
      <c r="S26" s="25">
        <v>3.65</v>
      </c>
      <c r="T26" s="26">
        <f aca="true" t="shared" si="41" ref="T26:T31">IF(MIN(R26,S26)&lt;R$5,R$5-MIN(R26,S26),0)</f>
        <v>0</v>
      </c>
      <c r="U26" s="27">
        <v>2.42</v>
      </c>
      <c r="V26" s="25">
        <v>2.38</v>
      </c>
      <c r="W26" s="26">
        <f aca="true" t="shared" si="42" ref="W26:W31">IF(MIN(U26,V26)&lt;U$5,U$5-MIN(U26,V26),0)</f>
        <v>0</v>
      </c>
      <c r="X26" s="27">
        <v>1.99</v>
      </c>
      <c r="Y26" s="25">
        <v>1.95</v>
      </c>
      <c r="Z26" s="26">
        <f aca="true" t="shared" si="43" ref="Z26:Z31">IF(MIN(X26,Y26)&lt;X$5,X$5-MIN(X26,Y26),0)</f>
        <v>0</v>
      </c>
      <c r="AA26" s="27">
        <v>0.66</v>
      </c>
      <c r="AB26" s="32">
        <v>0.66</v>
      </c>
      <c r="AC26" s="33">
        <f aca="true" t="shared" si="44" ref="AC26:AC31">IF(MIN(AA26,AB26)&lt;AA$5,AA$5-MIN(AA26,AB26),0)</f>
        <v>0</v>
      </c>
      <c r="AD26" s="30">
        <v>6.71</v>
      </c>
      <c r="AE26" s="25">
        <v>6.71</v>
      </c>
      <c r="AF26" s="33">
        <f aca="true" t="shared" si="45" ref="AF26:AF31">IF(MIN(AD26,AE26)&lt;AD$5,AD$5-MIN(AD26,AE26),0)</f>
        <v>0</v>
      </c>
    </row>
    <row r="27" spans="1:32" ht="12.75">
      <c r="A27" s="8">
        <f t="shared" si="35"/>
        <v>40751</v>
      </c>
      <c r="B27" s="9">
        <f aca="true" t="shared" si="46" ref="B27:B33">A27+6</f>
        <v>40757</v>
      </c>
      <c r="C27" s="24">
        <v>7.81</v>
      </c>
      <c r="D27" s="25">
        <v>7.63</v>
      </c>
      <c r="E27" s="26">
        <f t="shared" si="36"/>
        <v>0</v>
      </c>
      <c r="F27" s="27">
        <v>6.59</v>
      </c>
      <c r="G27" s="25">
        <v>6.5</v>
      </c>
      <c r="H27" s="26">
        <f t="shared" si="37"/>
        <v>0</v>
      </c>
      <c r="I27" s="28">
        <v>5.94</v>
      </c>
      <c r="J27" s="25">
        <v>5.84</v>
      </c>
      <c r="K27" s="29">
        <f t="shared" si="38"/>
        <v>0</v>
      </c>
      <c r="L27" s="30">
        <v>5.62</v>
      </c>
      <c r="M27" s="25">
        <v>5.55</v>
      </c>
      <c r="N27" s="26">
        <f t="shared" si="39"/>
        <v>0</v>
      </c>
      <c r="O27" s="27">
        <v>5.06</v>
      </c>
      <c r="P27" s="25">
        <v>4.99</v>
      </c>
      <c r="Q27" s="31">
        <f t="shared" si="40"/>
        <v>0</v>
      </c>
      <c r="R27" s="27">
        <v>3.69</v>
      </c>
      <c r="S27" s="25">
        <v>3.65</v>
      </c>
      <c r="T27" s="26">
        <f t="shared" si="41"/>
        <v>0</v>
      </c>
      <c r="U27" s="27">
        <v>2.43</v>
      </c>
      <c r="V27" s="25">
        <v>2.38</v>
      </c>
      <c r="W27" s="26">
        <f t="shared" si="42"/>
        <v>0</v>
      </c>
      <c r="X27" s="27">
        <v>2</v>
      </c>
      <c r="Y27" s="25">
        <v>1.95</v>
      </c>
      <c r="Z27" s="26">
        <f t="shared" si="43"/>
        <v>0</v>
      </c>
      <c r="AA27" s="27">
        <v>0.66</v>
      </c>
      <c r="AB27" s="32">
        <v>0.66</v>
      </c>
      <c r="AC27" s="33">
        <f t="shared" si="44"/>
        <v>0</v>
      </c>
      <c r="AD27" s="30">
        <v>6.71</v>
      </c>
      <c r="AE27" s="25">
        <v>6.71</v>
      </c>
      <c r="AF27" s="33">
        <f t="shared" si="45"/>
        <v>0</v>
      </c>
    </row>
    <row r="28" spans="1:32" ht="12.75">
      <c r="A28" s="8">
        <f t="shared" si="35"/>
        <v>40744</v>
      </c>
      <c r="B28" s="9">
        <f t="shared" si="46"/>
        <v>40750</v>
      </c>
      <c r="C28" s="24">
        <v>7.87</v>
      </c>
      <c r="D28" s="25">
        <v>7.63</v>
      </c>
      <c r="E28" s="26">
        <f t="shared" si="36"/>
        <v>0</v>
      </c>
      <c r="F28" s="27">
        <v>6.65</v>
      </c>
      <c r="G28" s="25">
        <v>6.5</v>
      </c>
      <c r="H28" s="26">
        <f t="shared" si="37"/>
        <v>0</v>
      </c>
      <c r="I28" s="28">
        <v>5.99</v>
      </c>
      <c r="J28" s="25">
        <v>5.84</v>
      </c>
      <c r="K28" s="29">
        <f t="shared" si="38"/>
        <v>0</v>
      </c>
      <c r="L28" s="30">
        <v>5.66</v>
      </c>
      <c r="M28" s="25">
        <v>5.55</v>
      </c>
      <c r="N28" s="26">
        <f t="shared" si="39"/>
        <v>0</v>
      </c>
      <c r="O28" s="27">
        <v>5.08</v>
      </c>
      <c r="P28" s="25">
        <v>4.99</v>
      </c>
      <c r="Q28" s="31">
        <f t="shared" si="40"/>
        <v>0</v>
      </c>
      <c r="R28" s="27">
        <v>3.68</v>
      </c>
      <c r="S28" s="25">
        <v>3.65</v>
      </c>
      <c r="T28" s="26">
        <f t="shared" si="41"/>
        <v>0</v>
      </c>
      <c r="U28" s="27">
        <v>2.44</v>
      </c>
      <c r="V28" s="25">
        <v>2.38</v>
      </c>
      <c r="W28" s="26">
        <f t="shared" si="42"/>
        <v>0</v>
      </c>
      <c r="X28" s="27">
        <v>2.01</v>
      </c>
      <c r="Y28" s="25">
        <v>1.95</v>
      </c>
      <c r="Z28" s="26">
        <f t="shared" si="43"/>
        <v>0</v>
      </c>
      <c r="AA28" s="27">
        <v>0.65</v>
      </c>
      <c r="AB28" s="32">
        <v>0.66</v>
      </c>
      <c r="AC28" s="33">
        <f t="shared" si="44"/>
        <v>0</v>
      </c>
      <c r="AD28" s="30">
        <v>6.71</v>
      </c>
      <c r="AE28" s="25">
        <v>6.71</v>
      </c>
      <c r="AF28" s="33">
        <f t="shared" si="45"/>
        <v>0</v>
      </c>
    </row>
    <row r="29" spans="1:32" ht="12.75">
      <c r="A29" s="8">
        <f t="shared" si="35"/>
        <v>40737</v>
      </c>
      <c r="B29" s="9">
        <f t="shared" si="46"/>
        <v>40743</v>
      </c>
      <c r="C29" s="24">
        <v>7.92</v>
      </c>
      <c r="D29" s="25">
        <v>7.76</v>
      </c>
      <c r="E29" s="26">
        <f t="shared" si="36"/>
        <v>0</v>
      </c>
      <c r="F29" s="27">
        <v>6.73</v>
      </c>
      <c r="G29" s="25">
        <v>5.5</v>
      </c>
      <c r="H29" s="26">
        <f t="shared" si="37"/>
        <v>0</v>
      </c>
      <c r="I29" s="28">
        <v>6.03</v>
      </c>
      <c r="J29" s="25">
        <v>5.83</v>
      </c>
      <c r="K29" s="29">
        <f t="shared" si="38"/>
        <v>0</v>
      </c>
      <c r="L29" s="30">
        <v>5.69</v>
      </c>
      <c r="M29" s="25">
        <v>5.52</v>
      </c>
      <c r="N29" s="26">
        <f t="shared" si="39"/>
        <v>0</v>
      </c>
      <c r="O29" s="27">
        <v>5.1</v>
      </c>
      <c r="P29" s="25">
        <v>4.97</v>
      </c>
      <c r="Q29" s="31">
        <f t="shared" si="40"/>
        <v>0</v>
      </c>
      <c r="R29" s="27">
        <v>3.66</v>
      </c>
      <c r="S29" s="25">
        <v>3.74</v>
      </c>
      <c r="T29" s="26">
        <f t="shared" si="41"/>
        <v>0</v>
      </c>
      <c r="U29" s="27">
        <v>2.44</v>
      </c>
      <c r="V29" s="25">
        <v>2.41</v>
      </c>
      <c r="W29" s="26">
        <f t="shared" si="42"/>
        <v>0</v>
      </c>
      <c r="X29" s="27">
        <v>2</v>
      </c>
      <c r="Y29" s="25">
        <v>1.98</v>
      </c>
      <c r="Z29" s="26">
        <f t="shared" si="43"/>
        <v>0</v>
      </c>
      <c r="AA29" s="27">
        <v>0.64</v>
      </c>
      <c r="AB29" s="32">
        <v>0.66</v>
      </c>
      <c r="AC29" s="33">
        <f t="shared" si="44"/>
        <v>0</v>
      </c>
      <c r="AD29" s="30">
        <v>6.72</v>
      </c>
      <c r="AE29" s="25">
        <v>6.71</v>
      </c>
      <c r="AF29" s="33">
        <f t="shared" si="45"/>
        <v>0</v>
      </c>
    </row>
    <row r="30" spans="1:32" ht="12.75">
      <c r="A30" s="8">
        <f t="shared" si="35"/>
        <v>40730</v>
      </c>
      <c r="B30" s="9">
        <f t="shared" si="46"/>
        <v>40736</v>
      </c>
      <c r="C30" s="24">
        <v>7.93</v>
      </c>
      <c r="D30" s="25">
        <v>7.98</v>
      </c>
      <c r="E30" s="26">
        <f t="shared" si="36"/>
        <v>0</v>
      </c>
      <c r="F30" s="27">
        <v>6.77</v>
      </c>
      <c r="G30" s="25">
        <v>6.64</v>
      </c>
      <c r="H30" s="26">
        <f t="shared" si="37"/>
        <v>0</v>
      </c>
      <c r="I30" s="28">
        <v>6.02</v>
      </c>
      <c r="J30" s="25">
        <v>5.96</v>
      </c>
      <c r="K30" s="29">
        <f t="shared" si="38"/>
        <v>0</v>
      </c>
      <c r="L30" s="30">
        <v>5.66</v>
      </c>
      <c r="M30" s="25">
        <v>5.62</v>
      </c>
      <c r="N30" s="26">
        <f t="shared" si="39"/>
        <v>0</v>
      </c>
      <c r="O30" s="27">
        <v>5.04</v>
      </c>
      <c r="P30" s="25">
        <v>5.17</v>
      </c>
      <c r="Q30" s="31">
        <f t="shared" si="40"/>
        <v>0</v>
      </c>
      <c r="R30" s="27">
        <v>3.64</v>
      </c>
      <c r="S30" s="25">
        <v>3.74</v>
      </c>
      <c r="T30" s="26">
        <f t="shared" si="41"/>
        <v>0</v>
      </c>
      <c r="U30" s="27">
        <v>2.42</v>
      </c>
      <c r="V30" s="25">
        <v>2.5</v>
      </c>
      <c r="W30" s="26">
        <f t="shared" si="42"/>
        <v>0</v>
      </c>
      <c r="X30" s="27">
        <v>1.97</v>
      </c>
      <c r="Y30" s="25">
        <v>2.07</v>
      </c>
      <c r="Z30" s="26">
        <f t="shared" si="43"/>
        <v>0</v>
      </c>
      <c r="AA30" s="27">
        <v>0.64</v>
      </c>
      <c r="AB30" s="32">
        <v>0.66</v>
      </c>
      <c r="AC30" s="33">
        <f t="shared" si="44"/>
        <v>0</v>
      </c>
      <c r="AD30" s="30">
        <v>6.74</v>
      </c>
      <c r="AE30" s="25">
        <v>6.71</v>
      </c>
      <c r="AF30" s="33">
        <f t="shared" si="45"/>
        <v>0</v>
      </c>
    </row>
    <row r="31" spans="1:32" ht="12.75">
      <c r="A31" s="8">
        <f aca="true" t="shared" si="47" ref="A31:A36">A32+7</f>
        <v>40723</v>
      </c>
      <c r="B31" s="9">
        <f t="shared" si="46"/>
        <v>40729</v>
      </c>
      <c r="C31" s="24">
        <v>7.97</v>
      </c>
      <c r="D31" s="25">
        <v>7.87</v>
      </c>
      <c r="E31" s="26">
        <f t="shared" si="36"/>
        <v>0</v>
      </c>
      <c r="F31" s="27">
        <v>6.79</v>
      </c>
      <c r="G31" s="25">
        <v>6.67</v>
      </c>
      <c r="H31" s="26">
        <f t="shared" si="37"/>
        <v>0</v>
      </c>
      <c r="I31" s="28">
        <v>5.94</v>
      </c>
      <c r="J31" s="25">
        <v>6.1</v>
      </c>
      <c r="K31" s="29">
        <f t="shared" si="38"/>
        <v>0</v>
      </c>
      <c r="L31" s="30">
        <v>5.58</v>
      </c>
      <c r="M31" s="25">
        <v>5.75</v>
      </c>
      <c r="N31" s="26">
        <f t="shared" si="39"/>
        <v>0</v>
      </c>
      <c r="O31" s="27">
        <v>4.98</v>
      </c>
      <c r="P31" s="25">
        <v>5.12</v>
      </c>
      <c r="Q31" s="31">
        <f t="shared" si="40"/>
        <v>0</v>
      </c>
      <c r="R31" s="27">
        <v>3.64</v>
      </c>
      <c r="S31" s="25">
        <v>3.63</v>
      </c>
      <c r="T31" s="26">
        <f t="shared" si="41"/>
        <v>0</v>
      </c>
      <c r="U31" s="27">
        <v>2.4</v>
      </c>
      <c r="V31" s="25">
        <v>2.45</v>
      </c>
      <c r="W31" s="26">
        <f t="shared" si="42"/>
        <v>0</v>
      </c>
      <c r="X31" s="27">
        <v>1.95</v>
      </c>
      <c r="Y31" s="25">
        <v>2.02</v>
      </c>
      <c r="Z31" s="26">
        <f t="shared" si="43"/>
        <v>0</v>
      </c>
      <c r="AA31" s="27">
        <v>0.63</v>
      </c>
      <c r="AB31" s="32">
        <v>0.63</v>
      </c>
      <c r="AC31" s="33">
        <f t="shared" si="44"/>
        <v>0</v>
      </c>
      <c r="AD31" s="30">
        <v>6.77</v>
      </c>
      <c r="AE31" s="25">
        <v>6.71</v>
      </c>
      <c r="AF31" s="33">
        <f t="shared" si="45"/>
        <v>0</v>
      </c>
    </row>
    <row r="32" spans="1:32" ht="12.75">
      <c r="A32" s="8">
        <f t="shared" si="47"/>
        <v>40716</v>
      </c>
      <c r="B32" s="9">
        <f t="shared" si="46"/>
        <v>40722</v>
      </c>
      <c r="C32" s="24">
        <v>8.01</v>
      </c>
      <c r="D32" s="25">
        <v>7.87</v>
      </c>
      <c r="E32" s="26">
        <f aca="true" t="shared" si="48" ref="E32:E37">IF(MIN(C32,D32)&lt;C$5,C$5-MIN(C32,D32),0)</f>
        <v>0</v>
      </c>
      <c r="F32" s="27">
        <v>6.77</v>
      </c>
      <c r="G32" s="25">
        <v>6.74</v>
      </c>
      <c r="H32" s="26">
        <f aca="true" t="shared" si="49" ref="H32:H37">IF(MIN(F32,G32)&lt;F$5,F$5-MIN(F32,G32),0)</f>
        <v>0</v>
      </c>
      <c r="I32" s="28">
        <v>5.84</v>
      </c>
      <c r="J32" s="25">
        <v>6.04</v>
      </c>
      <c r="K32" s="29">
        <f aca="true" t="shared" si="50" ref="K32:K37">IF(MIN(I32,J32)&lt;I$5,I$5-MIN(I32,J32),0)</f>
        <v>0</v>
      </c>
      <c r="L32" s="30">
        <v>5.46</v>
      </c>
      <c r="M32" s="25">
        <v>5.72</v>
      </c>
      <c r="N32" s="26">
        <f aca="true" t="shared" si="51" ref="N32:N37">IF(MIN(L32,M32)&lt;L$5,L$5-MIN(L32,M32),0)</f>
        <v>0</v>
      </c>
      <c r="O32" s="27">
        <v>4.92</v>
      </c>
      <c r="P32" s="25">
        <v>5.07</v>
      </c>
      <c r="Q32" s="31">
        <f aca="true" t="shared" si="52" ref="Q32:Q37">IF(MIN(O32,P32)&lt;O$5,O$5-MIN(O32,P32),0)</f>
        <v>0</v>
      </c>
      <c r="R32" s="27">
        <v>3.64</v>
      </c>
      <c r="S32" s="25">
        <v>3.62</v>
      </c>
      <c r="T32" s="26">
        <f aca="true" t="shared" si="53" ref="T32:T37">IF(MIN(R32,S32)&lt;R$5,R$5-MIN(R32,S32),0)</f>
        <v>0</v>
      </c>
      <c r="U32" s="27">
        <v>2.39</v>
      </c>
      <c r="V32" s="25">
        <v>2.42</v>
      </c>
      <c r="W32" s="26">
        <f aca="true" t="shared" si="54" ref="W32:W37">IF(MIN(U32,V32)&lt;U$5,U$5-MIN(U32,V32),0)</f>
        <v>0</v>
      </c>
      <c r="X32" s="27">
        <v>1.93</v>
      </c>
      <c r="Y32" s="25">
        <v>1.97</v>
      </c>
      <c r="Z32" s="26">
        <f aca="true" t="shared" si="55" ref="Z32:Z37">IF(MIN(X32,Y32)&lt;X$5,X$5-MIN(X32,Y32),0)</f>
        <v>0</v>
      </c>
      <c r="AA32" s="27">
        <v>0.63</v>
      </c>
      <c r="AB32" s="32">
        <v>0.63</v>
      </c>
      <c r="AC32" s="33">
        <f aca="true" t="shared" si="56" ref="AC32:AC37">IF(MIN(AA32,AB32)&lt;AA$5,AA$5-MIN(AA32,AB32),0)</f>
        <v>0</v>
      </c>
      <c r="AD32" s="30">
        <v>6.79</v>
      </c>
      <c r="AE32" s="25">
        <v>6.71</v>
      </c>
      <c r="AF32" s="33">
        <f aca="true" t="shared" si="57" ref="AF32:AF37">IF(MIN(AD32,AE32)&lt;AD$5,AD$5-MIN(AD32,AE32),0)</f>
        <v>0</v>
      </c>
    </row>
    <row r="33" spans="1:32" ht="12.75">
      <c r="A33" s="8">
        <f t="shared" si="47"/>
        <v>40709</v>
      </c>
      <c r="B33" s="9">
        <f t="shared" si="46"/>
        <v>40715</v>
      </c>
      <c r="C33" s="24">
        <v>7.99</v>
      </c>
      <c r="D33" s="25">
        <v>7.92</v>
      </c>
      <c r="E33" s="26">
        <f t="shared" si="48"/>
        <v>0</v>
      </c>
      <c r="F33" s="27">
        <v>6.65</v>
      </c>
      <c r="G33" s="25">
        <v>6.86</v>
      </c>
      <c r="H33" s="26">
        <f t="shared" si="49"/>
        <v>0</v>
      </c>
      <c r="I33" s="28">
        <v>5.68</v>
      </c>
      <c r="J33" s="25">
        <v>6.07</v>
      </c>
      <c r="K33" s="29">
        <f t="shared" si="50"/>
        <v>0</v>
      </c>
      <c r="L33" s="30">
        <v>5.29</v>
      </c>
      <c r="M33" s="25">
        <v>5.72</v>
      </c>
      <c r="N33" s="26">
        <f t="shared" si="51"/>
        <v>0</v>
      </c>
      <c r="O33" s="27">
        <v>4.83</v>
      </c>
      <c r="P33" s="25">
        <v>5.08</v>
      </c>
      <c r="Q33" s="31">
        <f t="shared" si="52"/>
        <v>0</v>
      </c>
      <c r="R33" s="27">
        <v>3.65</v>
      </c>
      <c r="S33" s="25">
        <v>3.66</v>
      </c>
      <c r="T33" s="26">
        <f t="shared" si="53"/>
        <v>0</v>
      </c>
      <c r="U33" s="27">
        <v>2.37</v>
      </c>
      <c r="V33" s="25">
        <v>2.4</v>
      </c>
      <c r="W33" s="26">
        <f t="shared" si="54"/>
        <v>0</v>
      </c>
      <c r="X33" s="27">
        <v>1.9</v>
      </c>
      <c r="Y33" s="25">
        <v>1.94</v>
      </c>
      <c r="Z33" s="26">
        <f t="shared" si="55"/>
        <v>0</v>
      </c>
      <c r="AA33" s="27">
        <v>0.63</v>
      </c>
      <c r="AB33" s="32">
        <v>0.63</v>
      </c>
      <c r="AC33" s="33">
        <f t="shared" si="56"/>
        <v>0</v>
      </c>
      <c r="AD33" s="30">
        <v>6.83</v>
      </c>
      <c r="AE33" s="25">
        <v>6.71</v>
      </c>
      <c r="AF33" s="33">
        <f t="shared" si="57"/>
        <v>0</v>
      </c>
    </row>
    <row r="34" spans="1:32" ht="12.75">
      <c r="A34" s="8">
        <f t="shared" si="47"/>
        <v>40702</v>
      </c>
      <c r="B34" s="9">
        <f aca="true" t="shared" si="58" ref="B34:B40">A34+6</f>
        <v>40708</v>
      </c>
      <c r="C34" s="24">
        <v>7.95</v>
      </c>
      <c r="D34" s="25">
        <v>8.01</v>
      </c>
      <c r="E34" s="26">
        <f t="shared" si="48"/>
        <v>0</v>
      </c>
      <c r="F34" s="27">
        <v>6.52</v>
      </c>
      <c r="G34" s="25">
        <v>6.82</v>
      </c>
      <c r="H34" s="26">
        <f t="shared" si="49"/>
        <v>0</v>
      </c>
      <c r="I34" s="28">
        <v>5.53</v>
      </c>
      <c r="J34" s="25">
        <v>5.92</v>
      </c>
      <c r="K34" s="29">
        <f t="shared" si="50"/>
        <v>0</v>
      </c>
      <c r="L34" s="30">
        <v>5.16</v>
      </c>
      <c r="M34" s="25">
        <v>5.53</v>
      </c>
      <c r="N34" s="26">
        <f t="shared" si="51"/>
        <v>0</v>
      </c>
      <c r="O34" s="27">
        <v>4.76</v>
      </c>
      <c r="P34" s="25">
        <v>4.96</v>
      </c>
      <c r="Q34" s="31">
        <f t="shared" si="52"/>
        <v>0</v>
      </c>
      <c r="R34" s="27">
        <v>3.65</v>
      </c>
      <c r="S34" s="25">
        <v>3.66</v>
      </c>
      <c r="T34" s="26">
        <f t="shared" si="53"/>
        <v>0</v>
      </c>
      <c r="U34" s="27">
        <v>2.36</v>
      </c>
      <c r="V34" s="25">
        <v>2.4</v>
      </c>
      <c r="W34" s="26">
        <f t="shared" si="54"/>
        <v>0</v>
      </c>
      <c r="X34" s="27">
        <v>1.88</v>
      </c>
      <c r="Y34" s="25">
        <v>1.96</v>
      </c>
      <c r="Z34" s="26">
        <f t="shared" si="55"/>
        <v>0</v>
      </c>
      <c r="AA34" s="27">
        <v>0.63</v>
      </c>
      <c r="AB34" s="32">
        <v>0.63</v>
      </c>
      <c r="AC34" s="33">
        <f t="shared" si="56"/>
        <v>0</v>
      </c>
      <c r="AD34" s="30">
        <v>6.84</v>
      </c>
      <c r="AE34" s="25">
        <v>6.82</v>
      </c>
      <c r="AF34" s="33">
        <f t="shared" si="57"/>
        <v>0</v>
      </c>
    </row>
    <row r="35" spans="1:32" ht="12.75">
      <c r="A35" s="8">
        <f t="shared" si="47"/>
        <v>40695</v>
      </c>
      <c r="B35" s="9">
        <f t="shared" si="58"/>
        <v>40701</v>
      </c>
      <c r="C35" s="24">
        <v>7.91</v>
      </c>
      <c r="D35" s="25">
        <v>8.05</v>
      </c>
      <c r="E35" s="26">
        <f t="shared" si="48"/>
        <v>0</v>
      </c>
      <c r="F35" s="27">
        <v>6.42</v>
      </c>
      <c r="G35" s="25">
        <v>6.76</v>
      </c>
      <c r="H35" s="26">
        <f t="shared" si="49"/>
        <v>0</v>
      </c>
      <c r="I35" s="28">
        <v>5.43</v>
      </c>
      <c r="J35" s="25">
        <v>5.8</v>
      </c>
      <c r="K35" s="29">
        <f t="shared" si="50"/>
        <v>0</v>
      </c>
      <c r="L35" s="30">
        <v>5.06</v>
      </c>
      <c r="M35" s="25">
        <v>5.41</v>
      </c>
      <c r="N35" s="26">
        <f t="shared" si="51"/>
        <v>0</v>
      </c>
      <c r="O35" s="27">
        <v>4.74</v>
      </c>
      <c r="P35" s="25">
        <v>4.85</v>
      </c>
      <c r="Q35" s="31">
        <f t="shared" si="52"/>
        <v>0</v>
      </c>
      <c r="R35" s="27">
        <v>3.68</v>
      </c>
      <c r="S35" s="25">
        <v>3.62</v>
      </c>
      <c r="T35" s="26">
        <f t="shared" si="53"/>
        <v>0</v>
      </c>
      <c r="U35" s="27">
        <v>2.36</v>
      </c>
      <c r="V35" s="25">
        <v>2.39</v>
      </c>
      <c r="W35" s="26">
        <f t="shared" si="54"/>
        <v>0</v>
      </c>
      <c r="X35" s="27">
        <v>1.87</v>
      </c>
      <c r="Y35" s="25">
        <v>1.95</v>
      </c>
      <c r="Z35" s="26">
        <f t="shared" si="55"/>
        <v>0</v>
      </c>
      <c r="AA35" s="27">
        <v>0.63</v>
      </c>
      <c r="AB35" s="32">
        <v>0.63</v>
      </c>
      <c r="AC35" s="33">
        <f t="shared" si="56"/>
        <v>0</v>
      </c>
      <c r="AD35" s="30">
        <v>6.86</v>
      </c>
      <c r="AE35" s="25">
        <v>6.82</v>
      </c>
      <c r="AF35" s="33">
        <f t="shared" si="57"/>
        <v>0</v>
      </c>
    </row>
    <row r="36" spans="1:32" ht="12.75">
      <c r="A36" s="8">
        <f t="shared" si="47"/>
        <v>40688</v>
      </c>
      <c r="B36" s="9">
        <f t="shared" si="58"/>
        <v>40694</v>
      </c>
      <c r="C36" s="24">
        <v>7.86</v>
      </c>
      <c r="D36" s="25">
        <v>8.11</v>
      </c>
      <c r="E36" s="26">
        <f t="shared" si="48"/>
        <v>0</v>
      </c>
      <c r="F36" s="27">
        <v>6.33</v>
      </c>
      <c r="G36" s="25">
        <v>6.73</v>
      </c>
      <c r="H36" s="26">
        <f t="shared" si="49"/>
        <v>0</v>
      </c>
      <c r="I36" s="28">
        <v>5.34</v>
      </c>
      <c r="J36" s="25">
        <v>5.71</v>
      </c>
      <c r="K36" s="29">
        <f t="shared" si="50"/>
        <v>0</v>
      </c>
      <c r="L36" s="30">
        <v>4.98</v>
      </c>
      <c r="M36" s="25">
        <v>5.31</v>
      </c>
      <c r="N36" s="26">
        <f t="shared" si="51"/>
        <v>0</v>
      </c>
      <c r="O36" s="27">
        <v>4.73</v>
      </c>
      <c r="P36" s="25">
        <v>4.84</v>
      </c>
      <c r="Q36" s="31">
        <f t="shared" si="52"/>
        <v>0</v>
      </c>
      <c r="R36" s="27">
        <v>3.7</v>
      </c>
      <c r="S36" s="25">
        <v>3.62</v>
      </c>
      <c r="T36" s="26">
        <f t="shared" si="53"/>
        <v>0</v>
      </c>
      <c r="U36" s="27">
        <v>2.36</v>
      </c>
      <c r="V36" s="25">
        <v>2.38</v>
      </c>
      <c r="W36" s="26">
        <f t="shared" si="54"/>
        <v>0</v>
      </c>
      <c r="X36" s="27">
        <v>1.87</v>
      </c>
      <c r="Y36" s="25">
        <v>1.88</v>
      </c>
      <c r="Z36" s="26">
        <f t="shared" si="55"/>
        <v>0</v>
      </c>
      <c r="AA36" s="27">
        <v>0.63</v>
      </c>
      <c r="AB36" s="32">
        <v>0.63</v>
      </c>
      <c r="AC36" s="33">
        <f t="shared" si="56"/>
        <v>0</v>
      </c>
      <c r="AD36" s="30">
        <v>6.88</v>
      </c>
      <c r="AE36" s="25">
        <v>6.82</v>
      </c>
      <c r="AF36" s="33">
        <f t="shared" si="57"/>
        <v>0</v>
      </c>
    </row>
    <row r="37" spans="1:32" ht="12.75">
      <c r="A37" s="8">
        <f aca="true" t="shared" si="59" ref="A37:A42">A38+7</f>
        <v>40681</v>
      </c>
      <c r="B37" s="9">
        <f t="shared" si="58"/>
        <v>40687</v>
      </c>
      <c r="C37" s="24">
        <v>7.89</v>
      </c>
      <c r="D37" s="25">
        <v>7.86</v>
      </c>
      <c r="E37" s="26">
        <f t="shared" si="48"/>
        <v>0</v>
      </c>
      <c r="F37" s="27">
        <v>6.33</v>
      </c>
      <c r="G37" s="25">
        <v>6.38</v>
      </c>
      <c r="H37" s="26">
        <f t="shared" si="49"/>
        <v>0</v>
      </c>
      <c r="I37" s="28">
        <v>5.33</v>
      </c>
      <c r="J37" s="25">
        <v>5.38</v>
      </c>
      <c r="K37" s="29">
        <f t="shared" si="50"/>
        <v>0</v>
      </c>
      <c r="L37" s="30">
        <v>4.97</v>
      </c>
      <c r="M37" s="25">
        <v>5.03</v>
      </c>
      <c r="N37" s="26">
        <f t="shared" si="51"/>
        <v>0</v>
      </c>
      <c r="O37" s="27">
        <v>4.75</v>
      </c>
      <c r="P37" s="25">
        <v>4.72</v>
      </c>
      <c r="Q37" s="31">
        <f t="shared" si="52"/>
        <v>0</v>
      </c>
      <c r="R37" s="27">
        <v>3.7</v>
      </c>
      <c r="S37" s="25">
        <v>3.67</v>
      </c>
      <c r="T37" s="26">
        <f t="shared" si="53"/>
        <v>0</v>
      </c>
      <c r="U37" s="27">
        <v>2.39</v>
      </c>
      <c r="V37" s="25">
        <v>2.33</v>
      </c>
      <c r="W37" s="26">
        <f t="shared" si="54"/>
        <v>0</v>
      </c>
      <c r="X37" s="27">
        <v>1.9</v>
      </c>
      <c r="Y37" s="25">
        <v>1.84</v>
      </c>
      <c r="Z37" s="26">
        <f t="shared" si="55"/>
        <v>0</v>
      </c>
      <c r="AA37" s="27">
        <v>0.63</v>
      </c>
      <c r="AB37" s="32">
        <v>0.63</v>
      </c>
      <c r="AC37" s="33">
        <f t="shared" si="56"/>
        <v>0</v>
      </c>
      <c r="AD37" s="30">
        <v>6.9</v>
      </c>
      <c r="AE37" s="25">
        <v>6.82</v>
      </c>
      <c r="AF37" s="33">
        <f t="shared" si="57"/>
        <v>0</v>
      </c>
    </row>
    <row r="38" spans="1:32" ht="12.75">
      <c r="A38" s="8">
        <f t="shared" si="59"/>
        <v>40674</v>
      </c>
      <c r="B38" s="9">
        <f t="shared" si="58"/>
        <v>40680</v>
      </c>
      <c r="C38" s="24">
        <v>7.93</v>
      </c>
      <c r="D38" s="25">
        <v>7.79</v>
      </c>
      <c r="E38" s="26">
        <f aca="true" t="shared" si="60" ref="E38:E43">IF(MIN(C38,D38)&lt;C$5,C$5-MIN(C38,D38),0)</f>
        <v>0</v>
      </c>
      <c r="F38" s="27">
        <v>6.36</v>
      </c>
      <c r="G38" s="25">
        <v>6.28</v>
      </c>
      <c r="H38" s="26">
        <f aca="true" t="shared" si="61" ref="H38:H43">IF(MIN(F38,G38)&lt;F$5,F$5-MIN(F38,G38),0)</f>
        <v>0</v>
      </c>
      <c r="I38" s="28">
        <v>5.34</v>
      </c>
      <c r="J38" s="25">
        <v>5.29</v>
      </c>
      <c r="K38" s="29">
        <f aca="true" t="shared" si="62" ref="K38:K43">IF(MIN(I38,J38)&lt;I$5,I$5-MIN(I38,J38),0)</f>
        <v>0</v>
      </c>
      <c r="L38" s="30">
        <v>4.99</v>
      </c>
      <c r="M38" s="25">
        <v>4.93</v>
      </c>
      <c r="N38" s="26">
        <f aca="true" t="shared" si="63" ref="N38:N43">IF(MIN(L38,M38)&lt;L$5,L$5-MIN(L38,M38),0)</f>
        <v>0</v>
      </c>
      <c r="O38" s="27">
        <v>4.79</v>
      </c>
      <c r="P38" s="25">
        <v>4.65</v>
      </c>
      <c r="Q38" s="31">
        <f aca="true" t="shared" si="64" ref="Q38:Q43">IF(MIN(O38,P38)&lt;O$5,O$5-MIN(O38,P38),0)</f>
        <v>0</v>
      </c>
      <c r="R38" s="27">
        <v>3.71</v>
      </c>
      <c r="S38" s="25">
        <v>3.68</v>
      </c>
      <c r="T38" s="26">
        <f aca="true" t="shared" si="65" ref="T38:T43">IF(MIN(R38,S38)&lt;R$5,R$5-MIN(R38,S38),0)</f>
        <v>0</v>
      </c>
      <c r="U38" s="27">
        <v>2.41</v>
      </c>
      <c r="V38" s="25">
        <v>2.34</v>
      </c>
      <c r="W38" s="26">
        <f aca="true" t="shared" si="66" ref="W38:W43">IF(MIN(U38,V38)&lt;U$5,U$5-MIN(U38,V38),0)</f>
        <v>0</v>
      </c>
      <c r="X38" s="27">
        <v>1.95</v>
      </c>
      <c r="Y38" s="25">
        <v>1.84</v>
      </c>
      <c r="Z38" s="26">
        <f aca="true" t="shared" si="67" ref="Z38:Z43">IF(MIN(X38,Y38)&lt;X$5,X$5-MIN(X38,Y38),0)</f>
        <v>0</v>
      </c>
      <c r="AA38" s="27">
        <v>0.62</v>
      </c>
      <c r="AB38" s="32">
        <v>0.63</v>
      </c>
      <c r="AC38" s="33">
        <f aca="true" t="shared" si="68" ref="AC38:AC43">IF(MIN(AA38,AB38)&lt;AA$5,AA$5-MIN(AA38,AB38),0)</f>
        <v>0</v>
      </c>
      <c r="AD38" s="30">
        <v>6.85</v>
      </c>
      <c r="AE38" s="25">
        <v>6.9</v>
      </c>
      <c r="AF38" s="33">
        <f aca="true" t="shared" si="69" ref="AF38:AF43">IF(MIN(AD38,AE38)&lt;AD$5,AD$5-MIN(AD38,AE38),0)</f>
        <v>0</v>
      </c>
    </row>
    <row r="39" spans="1:32" ht="12.75">
      <c r="A39" s="8">
        <f t="shared" si="59"/>
        <v>40667</v>
      </c>
      <c r="B39" s="9">
        <f t="shared" si="58"/>
        <v>40673</v>
      </c>
      <c r="C39" s="24">
        <v>7.96</v>
      </c>
      <c r="D39" s="25">
        <v>7.88</v>
      </c>
      <c r="E39" s="26">
        <f t="shared" si="60"/>
        <v>0</v>
      </c>
      <c r="F39" s="27">
        <v>6.38</v>
      </c>
      <c r="G39" s="25">
        <v>6.32</v>
      </c>
      <c r="H39" s="26">
        <f t="shared" si="61"/>
        <v>0</v>
      </c>
      <c r="I39" s="28">
        <v>5.31</v>
      </c>
      <c r="J39" s="25">
        <v>5.35</v>
      </c>
      <c r="K39" s="29">
        <f t="shared" si="62"/>
        <v>0</v>
      </c>
      <c r="L39" s="30">
        <v>4.98</v>
      </c>
      <c r="M39" s="25">
        <v>4.98</v>
      </c>
      <c r="N39" s="26">
        <f t="shared" si="63"/>
        <v>0</v>
      </c>
      <c r="O39" s="27">
        <v>4.8</v>
      </c>
      <c r="P39" s="25">
        <v>4.76</v>
      </c>
      <c r="Q39" s="31">
        <f t="shared" si="64"/>
        <v>0</v>
      </c>
      <c r="R39" s="27">
        <v>3.7</v>
      </c>
      <c r="S39" s="25">
        <v>3.72</v>
      </c>
      <c r="T39" s="26">
        <f t="shared" si="65"/>
        <v>0</v>
      </c>
      <c r="U39" s="27">
        <v>2.43</v>
      </c>
      <c r="V39" s="25">
        <v>2.38</v>
      </c>
      <c r="W39" s="26">
        <f t="shared" si="66"/>
        <v>0</v>
      </c>
      <c r="X39" s="27">
        <v>1.98</v>
      </c>
      <c r="Y39" s="25">
        <v>1.9</v>
      </c>
      <c r="Z39" s="26">
        <f t="shared" si="67"/>
        <v>0</v>
      </c>
      <c r="AA39" s="27">
        <v>0.58</v>
      </c>
      <c r="AB39" s="32">
        <v>0.63</v>
      </c>
      <c r="AC39" s="33">
        <f t="shared" si="68"/>
        <v>0</v>
      </c>
      <c r="AD39" s="30">
        <v>6.69</v>
      </c>
      <c r="AE39" s="25">
        <v>6.9</v>
      </c>
      <c r="AF39" s="33">
        <f t="shared" si="69"/>
        <v>0</v>
      </c>
    </row>
    <row r="40" spans="1:32" ht="12.75">
      <c r="A40" s="8">
        <f t="shared" si="59"/>
        <v>40660</v>
      </c>
      <c r="B40" s="9">
        <f t="shared" si="58"/>
        <v>40666</v>
      </c>
      <c r="C40" s="24">
        <v>7.96</v>
      </c>
      <c r="D40" s="25">
        <v>7.88</v>
      </c>
      <c r="E40" s="26">
        <f t="shared" si="60"/>
        <v>0</v>
      </c>
      <c r="F40" s="27">
        <v>6.37</v>
      </c>
      <c r="G40" s="25">
        <v>6.32</v>
      </c>
      <c r="H40" s="26">
        <f t="shared" si="61"/>
        <v>0</v>
      </c>
      <c r="I40" s="28">
        <v>5.25</v>
      </c>
      <c r="J40" s="25">
        <v>5.35</v>
      </c>
      <c r="K40" s="29">
        <f t="shared" si="62"/>
        <v>0</v>
      </c>
      <c r="L40" s="30">
        <v>4.93</v>
      </c>
      <c r="M40" s="25">
        <v>4.98</v>
      </c>
      <c r="N40" s="26">
        <f t="shared" si="63"/>
        <v>0</v>
      </c>
      <c r="O40" s="27">
        <v>4.78</v>
      </c>
      <c r="P40" s="25">
        <v>4.76</v>
      </c>
      <c r="Q40" s="31">
        <f t="shared" si="64"/>
        <v>0</v>
      </c>
      <c r="R40" s="27">
        <v>3.67</v>
      </c>
      <c r="S40" s="25">
        <v>3.72</v>
      </c>
      <c r="T40" s="26">
        <f t="shared" si="65"/>
        <v>0</v>
      </c>
      <c r="U40" s="27">
        <v>2.44</v>
      </c>
      <c r="V40" s="25">
        <v>2.38</v>
      </c>
      <c r="W40" s="26">
        <f t="shared" si="66"/>
        <v>0</v>
      </c>
      <c r="X40" s="27">
        <v>2.01</v>
      </c>
      <c r="Y40" s="25">
        <v>1.9</v>
      </c>
      <c r="Z40" s="26">
        <f t="shared" si="67"/>
        <v>0</v>
      </c>
      <c r="AA40" s="27">
        <v>0.52</v>
      </c>
      <c r="AB40" s="32">
        <v>0.63</v>
      </c>
      <c r="AC40" s="33">
        <f t="shared" si="68"/>
        <v>0</v>
      </c>
      <c r="AD40" s="30">
        <v>6.52</v>
      </c>
      <c r="AE40" s="25">
        <v>6.9</v>
      </c>
      <c r="AF40" s="33">
        <f t="shared" si="69"/>
        <v>0</v>
      </c>
    </row>
    <row r="41" spans="1:32" ht="12.75">
      <c r="A41" s="8">
        <f t="shared" si="59"/>
        <v>40653</v>
      </c>
      <c r="B41" s="9">
        <f aca="true" t="shared" si="70" ref="B41:B47">A41+6</f>
        <v>40659</v>
      </c>
      <c r="C41" s="24">
        <v>7.93</v>
      </c>
      <c r="D41" s="25">
        <v>7.96</v>
      </c>
      <c r="E41" s="26">
        <f t="shared" si="60"/>
        <v>0</v>
      </c>
      <c r="F41" s="27">
        <v>6.3</v>
      </c>
      <c r="G41" s="25">
        <v>6.36</v>
      </c>
      <c r="H41" s="26">
        <f t="shared" si="61"/>
        <v>0</v>
      </c>
      <c r="I41" s="28">
        <v>5.16</v>
      </c>
      <c r="J41" s="25">
        <v>5.31</v>
      </c>
      <c r="K41" s="29">
        <f t="shared" si="62"/>
        <v>0</v>
      </c>
      <c r="L41" s="30">
        <v>4.83</v>
      </c>
      <c r="M41" s="25">
        <v>4.98</v>
      </c>
      <c r="N41" s="26">
        <f t="shared" si="63"/>
        <v>0</v>
      </c>
      <c r="O41" s="27">
        <v>4.68</v>
      </c>
      <c r="P41" s="25">
        <v>4.8</v>
      </c>
      <c r="Q41" s="31">
        <f t="shared" si="64"/>
        <v>0</v>
      </c>
      <c r="R41" s="27">
        <v>3.61</v>
      </c>
      <c r="S41" s="25">
        <v>3.68</v>
      </c>
      <c r="T41" s="26">
        <f t="shared" si="65"/>
        <v>0</v>
      </c>
      <c r="U41" s="27">
        <v>2.41</v>
      </c>
      <c r="V41" s="25">
        <v>2.42</v>
      </c>
      <c r="W41" s="26">
        <f t="shared" si="66"/>
        <v>0</v>
      </c>
      <c r="X41" s="27">
        <v>2.02</v>
      </c>
      <c r="Y41" s="25">
        <v>1.94</v>
      </c>
      <c r="Z41" s="26">
        <f t="shared" si="67"/>
        <v>0</v>
      </c>
      <c r="AA41" s="27">
        <v>0.46</v>
      </c>
      <c r="AB41" s="32">
        <v>0.63</v>
      </c>
      <c r="AC41" s="33">
        <f t="shared" si="68"/>
        <v>0</v>
      </c>
      <c r="AD41" s="30">
        <v>6.37</v>
      </c>
      <c r="AE41" s="25">
        <v>6.9</v>
      </c>
      <c r="AF41" s="33">
        <f t="shared" si="69"/>
        <v>0</v>
      </c>
    </row>
    <row r="42" spans="1:32" ht="12.75">
      <c r="A42" s="8">
        <f t="shared" si="59"/>
        <v>40646</v>
      </c>
      <c r="B42" s="9">
        <f t="shared" si="70"/>
        <v>40652</v>
      </c>
      <c r="C42" s="24">
        <v>7.92</v>
      </c>
      <c r="D42" s="25">
        <v>7.99</v>
      </c>
      <c r="E42" s="26">
        <f t="shared" si="60"/>
        <v>0</v>
      </c>
      <c r="F42" s="27">
        <v>6.24</v>
      </c>
      <c r="G42" s="25">
        <v>6.42</v>
      </c>
      <c r="H42" s="26">
        <f t="shared" si="61"/>
        <v>0</v>
      </c>
      <c r="I42" s="28">
        <v>5.02</v>
      </c>
      <c r="J42" s="25">
        <v>5.36</v>
      </c>
      <c r="K42" s="29">
        <f t="shared" si="62"/>
        <v>0</v>
      </c>
      <c r="L42" s="30">
        <v>4.7</v>
      </c>
      <c r="M42" s="25">
        <v>5.03</v>
      </c>
      <c r="N42" s="26">
        <f t="shared" si="63"/>
        <v>0</v>
      </c>
      <c r="O42" s="27">
        <v>4.54</v>
      </c>
      <c r="P42" s="25">
        <v>4.82</v>
      </c>
      <c r="Q42" s="31">
        <f t="shared" si="64"/>
        <v>0</v>
      </c>
      <c r="R42" s="27">
        <v>3.55</v>
      </c>
      <c r="S42" s="25">
        <v>3.72</v>
      </c>
      <c r="T42" s="26">
        <f t="shared" si="65"/>
        <v>0</v>
      </c>
      <c r="U42" s="27">
        <v>2.36</v>
      </c>
      <c r="V42" s="25">
        <v>2.46</v>
      </c>
      <c r="W42" s="26">
        <f t="shared" si="66"/>
        <v>0</v>
      </c>
      <c r="X42" s="27">
        <v>2</v>
      </c>
      <c r="Y42" s="25">
        <v>2.01</v>
      </c>
      <c r="Z42" s="26">
        <f t="shared" si="67"/>
        <v>0</v>
      </c>
      <c r="AA42" s="27">
        <v>0.4</v>
      </c>
      <c r="AB42" s="32">
        <v>0.63</v>
      </c>
      <c r="AC42" s="33">
        <f t="shared" si="68"/>
        <v>0</v>
      </c>
      <c r="AD42" s="30">
        <v>6.24</v>
      </c>
      <c r="AE42" s="25">
        <v>6.9</v>
      </c>
      <c r="AF42" s="33">
        <f t="shared" si="69"/>
        <v>0</v>
      </c>
    </row>
    <row r="43" spans="1:32" ht="12.75">
      <c r="A43" s="8">
        <f aca="true" t="shared" si="71" ref="A43:A48">A44+7</f>
        <v>40639</v>
      </c>
      <c r="B43" s="9">
        <f t="shared" si="70"/>
        <v>40645</v>
      </c>
      <c r="C43" s="24">
        <v>7.9</v>
      </c>
      <c r="D43" s="25">
        <v>7.99</v>
      </c>
      <c r="E43" s="26">
        <f t="shared" si="60"/>
        <v>0</v>
      </c>
      <c r="F43" s="27">
        <v>6.16</v>
      </c>
      <c r="G43" s="25">
        <v>6.45</v>
      </c>
      <c r="H43" s="26">
        <f t="shared" si="61"/>
        <v>0</v>
      </c>
      <c r="I43" s="28">
        <v>4.88</v>
      </c>
      <c r="J43" s="25">
        <v>5.28</v>
      </c>
      <c r="K43" s="29">
        <f t="shared" si="62"/>
        <v>0</v>
      </c>
      <c r="L43" s="30">
        <v>4.55</v>
      </c>
      <c r="M43" s="25">
        <v>4.96</v>
      </c>
      <c r="N43" s="26">
        <f t="shared" si="63"/>
        <v>0</v>
      </c>
      <c r="O43" s="27">
        <v>4.36</v>
      </c>
      <c r="P43" s="25">
        <v>4.83</v>
      </c>
      <c r="Q43" s="31">
        <f t="shared" si="64"/>
        <v>0</v>
      </c>
      <c r="R43" s="27">
        <v>3.49</v>
      </c>
      <c r="S43" s="25">
        <v>3.69</v>
      </c>
      <c r="T43" s="26">
        <f t="shared" si="65"/>
        <v>0</v>
      </c>
      <c r="U43" s="27">
        <v>2.28</v>
      </c>
      <c r="V43" s="25">
        <v>2.47</v>
      </c>
      <c r="W43" s="26">
        <f t="shared" si="66"/>
        <v>0</v>
      </c>
      <c r="X43" s="27">
        <v>1.92</v>
      </c>
      <c r="Y43" s="25">
        <v>2.07</v>
      </c>
      <c r="Z43" s="26">
        <f t="shared" si="67"/>
        <v>0</v>
      </c>
      <c r="AA43" s="27">
        <v>0.37</v>
      </c>
      <c r="AB43" s="32">
        <v>0.51</v>
      </c>
      <c r="AC43" s="33">
        <f t="shared" si="68"/>
        <v>0.030000000000000027</v>
      </c>
      <c r="AD43" s="30">
        <v>6.23</v>
      </c>
      <c r="AE43" s="25">
        <v>6.19</v>
      </c>
      <c r="AF43" s="33">
        <f t="shared" si="69"/>
        <v>0</v>
      </c>
    </row>
    <row r="44" spans="1:32" ht="12.75">
      <c r="A44" s="8">
        <f t="shared" si="71"/>
        <v>40632</v>
      </c>
      <c r="B44" s="9">
        <f t="shared" si="70"/>
        <v>40638</v>
      </c>
      <c r="C44" s="24">
        <v>7.85</v>
      </c>
      <c r="D44" s="25">
        <v>7.96</v>
      </c>
      <c r="E44" s="26">
        <f aca="true" t="shared" si="72" ref="E44:E49">IF(MIN(C44,D44)&lt;C$5,C$5-MIN(C44,D44),0)</f>
        <v>0</v>
      </c>
      <c r="F44" s="27">
        <v>6.08</v>
      </c>
      <c r="G44" s="25">
        <v>6.32</v>
      </c>
      <c r="H44" s="26">
        <f aca="true" t="shared" si="73" ref="H44:H49">IF(MIN(F44,G44)&lt;F$5,F$5-MIN(F44,G44),0)</f>
        <v>0</v>
      </c>
      <c r="I44" s="28">
        <v>4.74</v>
      </c>
      <c r="J44" s="25">
        <v>5.16</v>
      </c>
      <c r="K44" s="29">
        <f aca="true" t="shared" si="74" ref="K44:K49">IF(MIN(I44,J44)&lt;I$5,I$5-MIN(I44,J44),0)</f>
        <v>0</v>
      </c>
      <c r="L44" s="30">
        <v>4.4</v>
      </c>
      <c r="M44" s="25">
        <v>4.86</v>
      </c>
      <c r="N44" s="26">
        <f aca="true" t="shared" si="75" ref="N44:N49">IF(MIN(L44,M44)&lt;L$5,L$5-MIN(L44,M44),0)</f>
        <v>0</v>
      </c>
      <c r="O44" s="27">
        <v>4.17</v>
      </c>
      <c r="P44" s="25">
        <v>4.76</v>
      </c>
      <c r="Q44" s="31">
        <f aca="true" t="shared" si="76" ref="Q44:Q49">IF(MIN(O44,P44)&lt;O$5,O$5-MIN(O44,P44),0)</f>
        <v>0</v>
      </c>
      <c r="R44" s="27">
        <v>3.41</v>
      </c>
      <c r="S44" s="25">
        <v>3.63</v>
      </c>
      <c r="T44" s="26">
        <f aca="true" t="shared" si="77" ref="T44:T49">IF(MIN(R44,S44)&lt;R$5,R$5-MIN(R44,S44),0)</f>
        <v>0</v>
      </c>
      <c r="U44" s="27">
        <v>2.18</v>
      </c>
      <c r="V44" s="25">
        <v>2.43</v>
      </c>
      <c r="W44" s="26">
        <f aca="true" t="shared" si="78" ref="W44:W49">IF(MIN(U44,V44)&lt;U$5,U$5-MIN(U44,V44),0)</f>
        <v>0</v>
      </c>
      <c r="X44" s="27">
        <v>1.82</v>
      </c>
      <c r="Y44" s="25">
        <v>2.03</v>
      </c>
      <c r="Z44" s="26">
        <f aca="true" t="shared" si="79" ref="Z44:Z49">IF(MIN(X44,Y44)&lt;X$5,X$5-MIN(X44,Y44),0)</f>
        <v>0</v>
      </c>
      <c r="AA44" s="27">
        <v>0.37</v>
      </c>
      <c r="AB44" s="32">
        <v>0.37</v>
      </c>
      <c r="AC44" s="33">
        <f aca="true" t="shared" si="80" ref="AC44:AC49">IF(MIN(AA44,AB44)&lt;AA$5,AA$5-MIN(AA44,AB44),0)</f>
        <v>0.030000000000000027</v>
      </c>
      <c r="AD44" s="30">
        <v>6.06</v>
      </c>
      <c r="AE44" s="25">
        <v>6.19</v>
      </c>
      <c r="AF44" s="33">
        <f aca="true" t="shared" si="81" ref="AF44:AF49">IF(MIN(AD44,AE44)&lt;AD$5,AD$5-MIN(AD44,AE44),0)</f>
        <v>0</v>
      </c>
    </row>
    <row r="45" spans="1:32" ht="12.75">
      <c r="A45" s="8">
        <f t="shared" si="71"/>
        <v>40625</v>
      </c>
      <c r="B45" s="9">
        <f t="shared" si="70"/>
        <v>40631</v>
      </c>
      <c r="C45" s="24">
        <v>7.8</v>
      </c>
      <c r="D45" s="25">
        <v>7.8</v>
      </c>
      <c r="E45" s="26">
        <f t="shared" si="72"/>
        <v>0</v>
      </c>
      <c r="F45" s="27">
        <v>6.03</v>
      </c>
      <c r="G45" s="25">
        <v>6.07</v>
      </c>
      <c r="H45" s="26">
        <f t="shared" si="73"/>
        <v>0</v>
      </c>
      <c r="I45" s="28">
        <v>4.63</v>
      </c>
      <c r="J45" s="25">
        <v>4.92</v>
      </c>
      <c r="K45" s="29">
        <f t="shared" si="74"/>
        <v>0</v>
      </c>
      <c r="L45" s="30">
        <v>4.3</v>
      </c>
      <c r="M45" s="25">
        <v>4.59</v>
      </c>
      <c r="N45" s="26">
        <f t="shared" si="75"/>
        <v>0</v>
      </c>
      <c r="O45" s="27">
        <v>4.03</v>
      </c>
      <c r="P45" s="25">
        <v>4.43</v>
      </c>
      <c r="Q45" s="31">
        <f t="shared" si="76"/>
        <v>0</v>
      </c>
      <c r="R45" s="27">
        <v>3.36</v>
      </c>
      <c r="S45" s="25">
        <v>3.46</v>
      </c>
      <c r="T45" s="26">
        <f t="shared" si="77"/>
        <v>0</v>
      </c>
      <c r="U45" s="27">
        <v>2.1</v>
      </c>
      <c r="V45" s="25">
        <v>2.3</v>
      </c>
      <c r="W45" s="26">
        <f t="shared" si="78"/>
        <v>0</v>
      </c>
      <c r="X45" s="27">
        <v>1.73</v>
      </c>
      <c r="Y45" s="25">
        <v>1.96</v>
      </c>
      <c r="Z45" s="26">
        <f t="shared" si="79"/>
        <v>0</v>
      </c>
      <c r="AA45" s="27">
        <v>0.35</v>
      </c>
      <c r="AB45" s="32">
        <v>0.37</v>
      </c>
      <c r="AC45" s="33">
        <f t="shared" si="80"/>
        <v>0.050000000000000044</v>
      </c>
      <c r="AD45" s="30">
        <v>5.9</v>
      </c>
      <c r="AE45" s="25">
        <v>6.19</v>
      </c>
      <c r="AF45" s="33">
        <f t="shared" si="81"/>
        <v>0</v>
      </c>
    </row>
    <row r="46" spans="1:32" ht="12.75">
      <c r="A46" s="8">
        <f t="shared" si="71"/>
        <v>40618</v>
      </c>
      <c r="B46" s="9">
        <f t="shared" si="70"/>
        <v>40624</v>
      </c>
      <c r="C46" s="24">
        <v>7.73</v>
      </c>
      <c r="D46" s="25">
        <v>7.92</v>
      </c>
      <c r="E46" s="26">
        <f t="shared" si="72"/>
        <v>0</v>
      </c>
      <c r="F46" s="27">
        <v>5.97</v>
      </c>
      <c r="G46" s="25">
        <v>6.15</v>
      </c>
      <c r="H46" s="26">
        <f t="shared" si="73"/>
        <v>0</v>
      </c>
      <c r="I46" s="28">
        <v>4.54</v>
      </c>
      <c r="J46" s="25">
        <v>4.82</v>
      </c>
      <c r="K46" s="29">
        <f t="shared" si="74"/>
        <v>0</v>
      </c>
      <c r="L46" s="30">
        <v>4.22</v>
      </c>
      <c r="M46" s="25">
        <v>4.48</v>
      </c>
      <c r="N46" s="26">
        <f t="shared" si="75"/>
        <v>0</v>
      </c>
      <c r="O46" s="27">
        <v>3.93</v>
      </c>
      <c r="P46" s="25">
        <v>4.27</v>
      </c>
      <c r="Q46" s="31">
        <f t="shared" si="76"/>
        <v>0</v>
      </c>
      <c r="R46" s="27">
        <v>3.3</v>
      </c>
      <c r="S46" s="25">
        <v>3.47</v>
      </c>
      <c r="T46" s="26">
        <f t="shared" si="77"/>
        <v>0</v>
      </c>
      <c r="U46" s="27">
        <v>2.02</v>
      </c>
      <c r="V46" s="25">
        <v>2.3</v>
      </c>
      <c r="W46" s="26">
        <f t="shared" si="78"/>
        <v>0</v>
      </c>
      <c r="X46" s="27">
        <v>1.61</v>
      </c>
      <c r="Y46" s="25">
        <v>1.99</v>
      </c>
      <c r="Z46" s="26">
        <f t="shared" si="79"/>
        <v>0</v>
      </c>
      <c r="AA46" s="27">
        <v>0.29</v>
      </c>
      <c r="AB46" s="32">
        <v>0.37</v>
      </c>
      <c r="AC46" s="33">
        <f t="shared" si="80"/>
        <v>0.11000000000000004</v>
      </c>
      <c r="AD46" s="30">
        <v>5.67</v>
      </c>
      <c r="AE46" s="25">
        <v>6.37</v>
      </c>
      <c r="AF46" s="33">
        <f t="shared" si="81"/>
        <v>0</v>
      </c>
    </row>
    <row r="47" spans="1:32" ht="12.75">
      <c r="A47" s="8">
        <f t="shared" si="71"/>
        <v>40611</v>
      </c>
      <c r="B47" s="9">
        <f t="shared" si="70"/>
        <v>40617</v>
      </c>
      <c r="C47" s="24">
        <v>7.61</v>
      </c>
      <c r="D47" s="25">
        <v>7.98</v>
      </c>
      <c r="E47" s="26">
        <f t="shared" si="72"/>
        <v>0</v>
      </c>
      <c r="F47" s="27">
        <v>5.91</v>
      </c>
      <c r="G47" s="25">
        <v>6.13</v>
      </c>
      <c r="H47" s="26">
        <f t="shared" si="73"/>
        <v>0</v>
      </c>
      <c r="I47" s="28">
        <v>4.46</v>
      </c>
      <c r="J47" s="25">
        <v>4.72</v>
      </c>
      <c r="K47" s="29">
        <f t="shared" si="74"/>
        <v>0</v>
      </c>
      <c r="L47" s="30">
        <v>4.18</v>
      </c>
      <c r="M47" s="25">
        <v>4.33</v>
      </c>
      <c r="N47" s="26">
        <f t="shared" si="75"/>
        <v>0</v>
      </c>
      <c r="O47" s="27">
        <v>3.87</v>
      </c>
      <c r="P47" s="25">
        <v>4.07</v>
      </c>
      <c r="Q47" s="31">
        <f t="shared" si="76"/>
        <v>0</v>
      </c>
      <c r="R47" s="27">
        <v>3.25</v>
      </c>
      <c r="S47" s="25">
        <v>3.43</v>
      </c>
      <c r="T47" s="26">
        <f t="shared" si="77"/>
        <v>0</v>
      </c>
      <c r="U47" s="27">
        <v>1.97</v>
      </c>
      <c r="V47" s="25">
        <v>2.16</v>
      </c>
      <c r="W47" s="26">
        <f t="shared" si="78"/>
        <v>0</v>
      </c>
      <c r="X47" s="27">
        <v>1.55</v>
      </c>
      <c r="Y47" s="25">
        <v>1.79</v>
      </c>
      <c r="Z47" s="26">
        <f t="shared" si="79"/>
        <v>0</v>
      </c>
      <c r="AA47" s="27">
        <v>0.23</v>
      </c>
      <c r="AB47" s="32">
        <v>0.37</v>
      </c>
      <c r="AC47" s="33">
        <f t="shared" si="80"/>
        <v>0.17</v>
      </c>
      <c r="AD47" s="30">
        <v>5.38</v>
      </c>
      <c r="AE47" s="25">
        <v>6.37</v>
      </c>
      <c r="AF47" s="33">
        <f t="shared" si="81"/>
        <v>0</v>
      </c>
    </row>
    <row r="48" spans="1:32" ht="12.75">
      <c r="A48" s="8">
        <f t="shared" si="71"/>
        <v>40604</v>
      </c>
      <c r="B48" s="9">
        <f aca="true" t="shared" si="82" ref="B48:B54">A48+6</f>
        <v>40610</v>
      </c>
      <c r="C48" s="24">
        <v>7.44</v>
      </c>
      <c r="D48" s="25">
        <v>7.74</v>
      </c>
      <c r="E48" s="26">
        <f t="shared" si="72"/>
        <v>0</v>
      </c>
      <c r="F48" s="27">
        <v>5.81</v>
      </c>
      <c r="G48" s="25">
        <v>6.02</v>
      </c>
      <c r="H48" s="26">
        <f t="shared" si="73"/>
        <v>0</v>
      </c>
      <c r="I48" s="28">
        <v>4.36</v>
      </c>
      <c r="J48" s="25">
        <v>4.59</v>
      </c>
      <c r="K48" s="29">
        <f t="shared" si="74"/>
        <v>0</v>
      </c>
      <c r="L48" s="30">
        <v>4.11</v>
      </c>
      <c r="M48" s="25">
        <v>4.27</v>
      </c>
      <c r="N48" s="26">
        <f t="shared" si="75"/>
        <v>0</v>
      </c>
      <c r="O48" s="27">
        <v>3.8</v>
      </c>
      <c r="P48" s="25">
        <v>3.98</v>
      </c>
      <c r="Q48" s="31">
        <f t="shared" si="76"/>
        <v>0</v>
      </c>
      <c r="R48" s="27">
        <v>3.2</v>
      </c>
      <c r="S48" s="25">
        <v>3.34</v>
      </c>
      <c r="T48" s="26">
        <f t="shared" si="77"/>
        <v>0</v>
      </c>
      <c r="U48" s="27">
        <v>1.94</v>
      </c>
      <c r="V48" s="25">
        <v>2.04</v>
      </c>
      <c r="W48" s="26">
        <f t="shared" si="78"/>
        <v>0</v>
      </c>
      <c r="X48" s="27">
        <v>1.52</v>
      </c>
      <c r="Y48" s="25">
        <v>1.63</v>
      </c>
      <c r="Z48" s="26">
        <f t="shared" si="79"/>
        <v>0</v>
      </c>
      <c r="AA48" s="27">
        <v>0.17</v>
      </c>
      <c r="AB48" s="32">
        <v>0.37</v>
      </c>
      <c r="AC48" s="33">
        <f t="shared" si="80"/>
        <v>0.23</v>
      </c>
      <c r="AD48" s="30">
        <v>5.3</v>
      </c>
      <c r="AE48" s="25">
        <v>5.49</v>
      </c>
      <c r="AF48" s="33">
        <f t="shared" si="81"/>
        <v>0</v>
      </c>
    </row>
    <row r="49" spans="1:32" ht="12.75">
      <c r="A49" s="8">
        <f aca="true" t="shared" si="83" ref="A49:A54">A50+7</f>
        <v>40597</v>
      </c>
      <c r="B49" s="9">
        <f t="shared" si="82"/>
        <v>40603</v>
      </c>
      <c r="C49" s="24">
        <v>7.25</v>
      </c>
      <c r="D49" s="25">
        <v>7.64</v>
      </c>
      <c r="E49" s="26">
        <f t="shared" si="72"/>
        <v>0</v>
      </c>
      <c r="F49" s="27">
        <v>5.73</v>
      </c>
      <c r="G49" s="25">
        <v>5.9</v>
      </c>
      <c r="H49" s="26">
        <f t="shared" si="73"/>
        <v>0</v>
      </c>
      <c r="I49" s="28">
        <v>4.3</v>
      </c>
      <c r="J49" s="25">
        <v>4.48</v>
      </c>
      <c r="K49" s="29">
        <f t="shared" si="74"/>
        <v>0</v>
      </c>
      <c r="L49" s="30">
        <v>4.05</v>
      </c>
      <c r="M49" s="25">
        <v>4.18</v>
      </c>
      <c r="N49" s="26">
        <f t="shared" si="75"/>
        <v>0</v>
      </c>
      <c r="O49" s="27">
        <v>3.75</v>
      </c>
      <c r="P49" s="25">
        <v>3.88</v>
      </c>
      <c r="Q49" s="31">
        <f t="shared" si="76"/>
        <v>0</v>
      </c>
      <c r="R49" s="27">
        <v>3.15</v>
      </c>
      <c r="S49" s="25">
        <v>3.24</v>
      </c>
      <c r="T49" s="26">
        <f t="shared" si="77"/>
        <v>0</v>
      </c>
      <c r="U49" s="27">
        <v>1.91</v>
      </c>
      <c r="V49" s="25">
        <v>1.97</v>
      </c>
      <c r="W49" s="26">
        <f t="shared" si="78"/>
        <v>0</v>
      </c>
      <c r="X49" s="27">
        <v>1.5</v>
      </c>
      <c r="Y49" s="25">
        <v>1.56</v>
      </c>
      <c r="Z49" s="26">
        <f t="shared" si="79"/>
        <v>0</v>
      </c>
      <c r="AA49" s="27">
        <v>0.11</v>
      </c>
      <c r="AB49" s="32">
        <v>0.37</v>
      </c>
      <c r="AC49" s="33">
        <f t="shared" si="80"/>
        <v>0.29000000000000004</v>
      </c>
      <c r="AD49" s="30">
        <v>5.21</v>
      </c>
      <c r="AE49" s="25">
        <v>5.49</v>
      </c>
      <c r="AF49" s="33">
        <f t="shared" si="81"/>
        <v>0</v>
      </c>
    </row>
    <row r="50" spans="1:32" ht="12.75">
      <c r="A50" s="8">
        <f t="shared" si="83"/>
        <v>40590</v>
      </c>
      <c r="B50" s="9">
        <f t="shared" si="82"/>
        <v>40596</v>
      </c>
      <c r="C50" s="24">
        <v>6.98</v>
      </c>
      <c r="D50" s="25">
        <v>7.57</v>
      </c>
      <c r="E50" s="26">
        <f aca="true" t="shared" si="84" ref="E50:E55">IF(MIN(C50,D50)&lt;C$5,C$5-MIN(C50,D50),0)</f>
        <v>0</v>
      </c>
      <c r="F50" s="27">
        <v>5.61</v>
      </c>
      <c r="G50" s="25">
        <v>5.8</v>
      </c>
      <c r="H50" s="26">
        <f aca="true" t="shared" si="85" ref="H50:H55">IF(MIN(F50,G50)&lt;F$5,F$5-MIN(F50,G50),0)</f>
        <v>0</v>
      </c>
      <c r="I50" s="28">
        <v>4.22</v>
      </c>
      <c r="J50" s="25">
        <v>4.37</v>
      </c>
      <c r="K50" s="29">
        <f aca="true" t="shared" si="86" ref="K50:K55">IF(MIN(I50,J50)&lt;I$5,I$5-MIN(I50,J50),0)</f>
        <v>0</v>
      </c>
      <c r="L50" s="30">
        <v>3.98</v>
      </c>
      <c r="M50" s="25">
        <v>4.12</v>
      </c>
      <c r="N50" s="26">
        <f aca="true" t="shared" si="87" ref="N50:N55">IF(MIN(L50,M50)&lt;L$5,L$5-MIN(L50,M50),0)</f>
        <v>0</v>
      </c>
      <c r="O50" s="27">
        <v>3.69</v>
      </c>
      <c r="P50" s="25">
        <v>3.8</v>
      </c>
      <c r="Q50" s="31">
        <f aca="true" t="shared" si="88" ref="Q50:Q55">IF(MIN(O50,P50)&lt;O$5,O$5-MIN(O50,P50),0)</f>
        <v>0</v>
      </c>
      <c r="R50" s="27">
        <v>3.07</v>
      </c>
      <c r="S50" s="25">
        <v>3.21</v>
      </c>
      <c r="T50" s="26">
        <f aca="true" t="shared" si="89" ref="T50:T55">IF(MIN(R50,S50)&lt;R$5,R$5-MIN(R50,S50),0)</f>
        <v>0</v>
      </c>
      <c r="U50" s="27">
        <v>1.85</v>
      </c>
      <c r="V50" s="25">
        <v>1.92</v>
      </c>
      <c r="W50" s="26">
        <f aca="true" t="shared" si="90" ref="W50:W55">IF(MIN(U50,V50)&lt;U$5,U$5-MIN(U50,V50),0)</f>
        <v>0</v>
      </c>
      <c r="X50" s="27">
        <v>1.47</v>
      </c>
      <c r="Y50" s="25">
        <v>1.49</v>
      </c>
      <c r="Z50" s="26">
        <f aca="true" t="shared" si="91" ref="Z50:Z55">IF(MIN(X50,Y50)&lt;X$5,X$5-MIN(X50,Y50),0)</f>
        <v>0</v>
      </c>
      <c r="AA50" s="27">
        <v>0.11</v>
      </c>
      <c r="AB50" s="32">
        <v>0.11</v>
      </c>
      <c r="AC50" s="33">
        <f aca="true" t="shared" si="92" ref="AC50:AC55">IF(MIN(AA50,AB50)&lt;AA$5,AA$5-MIN(AA50,AB50),0)</f>
        <v>0.29000000000000004</v>
      </c>
      <c r="AD50" s="30">
        <v>5.13</v>
      </c>
      <c r="AE50" s="25">
        <v>5.49</v>
      </c>
      <c r="AF50" s="33">
        <f aca="true" t="shared" si="93" ref="AF50:AF55">IF(MIN(AD50,AE50)&lt;AD$5,AD$5-MIN(AD50,AE50),0)</f>
        <v>0</v>
      </c>
    </row>
    <row r="51" spans="1:32" ht="12.75">
      <c r="A51" s="8">
        <f t="shared" si="83"/>
        <v>40583</v>
      </c>
      <c r="B51" s="9">
        <f t="shared" si="82"/>
        <v>40589</v>
      </c>
      <c r="C51" s="24">
        <v>6.56</v>
      </c>
      <c r="D51" s="25">
        <v>7.68</v>
      </c>
      <c r="E51" s="26">
        <f t="shared" si="84"/>
        <v>0</v>
      </c>
      <c r="F51" s="27">
        <v>5.31</v>
      </c>
      <c r="G51" s="25">
        <v>6.02</v>
      </c>
      <c r="H51" s="26">
        <f t="shared" si="85"/>
        <v>0</v>
      </c>
      <c r="I51" s="28">
        <v>4.05</v>
      </c>
      <c r="J51" s="25">
        <v>4.47</v>
      </c>
      <c r="K51" s="29">
        <f t="shared" si="86"/>
        <v>0</v>
      </c>
      <c r="L51" s="30">
        <v>3.83</v>
      </c>
      <c r="M51" s="25">
        <v>4.21</v>
      </c>
      <c r="N51" s="26">
        <f t="shared" si="87"/>
        <v>0</v>
      </c>
      <c r="O51" s="27">
        <v>3.56</v>
      </c>
      <c r="P51" s="25">
        <v>3.86</v>
      </c>
      <c r="Q51" s="31">
        <f t="shared" si="88"/>
        <v>0</v>
      </c>
      <c r="R51" s="27">
        <v>2.95</v>
      </c>
      <c r="S51" s="25">
        <v>3.25</v>
      </c>
      <c r="T51" s="26">
        <f t="shared" si="89"/>
        <v>0</v>
      </c>
      <c r="U51" s="27">
        <v>1.77</v>
      </c>
      <c r="V51" s="25">
        <v>1.97</v>
      </c>
      <c r="W51" s="26">
        <f t="shared" si="90"/>
        <v>0.010000000000000009</v>
      </c>
      <c r="X51" s="27">
        <v>1.42</v>
      </c>
      <c r="Y51" s="25">
        <v>1.54</v>
      </c>
      <c r="Z51" s="26">
        <f t="shared" si="91"/>
        <v>0</v>
      </c>
      <c r="AA51" s="27">
        <v>0.11</v>
      </c>
      <c r="AB51" s="32">
        <v>0.11</v>
      </c>
      <c r="AC51" s="33">
        <f t="shared" si="92"/>
        <v>0.29000000000000004</v>
      </c>
      <c r="AD51" s="30">
        <v>5.13</v>
      </c>
      <c r="AE51" s="25">
        <v>5.13</v>
      </c>
      <c r="AF51" s="33">
        <f t="shared" si="93"/>
        <v>0</v>
      </c>
    </row>
    <row r="52" spans="1:32" ht="12.75">
      <c r="A52" s="8">
        <f t="shared" si="83"/>
        <v>40576</v>
      </c>
      <c r="B52" s="9">
        <f t="shared" si="82"/>
        <v>40582</v>
      </c>
      <c r="C52" s="24">
        <v>6.3</v>
      </c>
      <c r="D52" s="25">
        <v>7</v>
      </c>
      <c r="E52" s="26">
        <f t="shared" si="84"/>
        <v>0</v>
      </c>
      <c r="F52" s="27">
        <v>5.1</v>
      </c>
      <c r="G52" s="25">
        <v>5.59</v>
      </c>
      <c r="H52" s="26">
        <f t="shared" si="85"/>
        <v>0</v>
      </c>
      <c r="I52" s="28">
        <v>3.96</v>
      </c>
      <c r="J52" s="25">
        <v>4.18</v>
      </c>
      <c r="K52" s="29">
        <f t="shared" si="86"/>
        <v>0</v>
      </c>
      <c r="L52" s="30">
        <v>3.74</v>
      </c>
      <c r="M52" s="25">
        <v>3.96</v>
      </c>
      <c r="N52" s="26">
        <f t="shared" si="87"/>
        <v>0</v>
      </c>
      <c r="O52" s="27">
        <v>3.48</v>
      </c>
      <c r="P52" s="25">
        <v>3.68</v>
      </c>
      <c r="Q52" s="31">
        <f t="shared" si="88"/>
        <v>0</v>
      </c>
      <c r="R52" s="27">
        <v>2.86</v>
      </c>
      <c r="S52" s="25">
        <v>3.12</v>
      </c>
      <c r="T52" s="26">
        <f t="shared" si="89"/>
        <v>0</v>
      </c>
      <c r="U52" s="27">
        <v>1.69</v>
      </c>
      <c r="V52" s="25">
        <v>1.91</v>
      </c>
      <c r="W52" s="26">
        <f t="shared" si="90"/>
        <v>0.09000000000000008</v>
      </c>
      <c r="X52" s="27">
        <v>1.37</v>
      </c>
      <c r="Y52" s="25">
        <v>1.51</v>
      </c>
      <c r="Z52" s="26">
        <f t="shared" si="91"/>
        <v>0.009999999999999787</v>
      </c>
      <c r="AA52" s="27">
        <v>0.11</v>
      </c>
      <c r="AB52" s="32">
        <v>0.11</v>
      </c>
      <c r="AC52" s="33">
        <f t="shared" si="92"/>
        <v>0.29000000000000004</v>
      </c>
      <c r="AD52" s="30">
        <v>5.13</v>
      </c>
      <c r="AE52" s="25">
        <v>5.13</v>
      </c>
      <c r="AF52" s="33">
        <f t="shared" si="93"/>
        <v>0</v>
      </c>
    </row>
    <row r="53" spans="1:32" ht="12.75">
      <c r="A53" s="8">
        <f t="shared" si="83"/>
        <v>40569</v>
      </c>
      <c r="B53" s="9">
        <f t="shared" si="82"/>
        <v>40575</v>
      </c>
      <c r="C53" s="24">
        <v>6.05</v>
      </c>
      <c r="D53" s="25">
        <v>6.94</v>
      </c>
      <c r="E53" s="26">
        <f t="shared" si="84"/>
        <v>0</v>
      </c>
      <c r="F53" s="27">
        <v>4.9</v>
      </c>
      <c r="G53" s="25">
        <v>5.59</v>
      </c>
      <c r="H53" s="26">
        <f t="shared" si="85"/>
        <v>0</v>
      </c>
      <c r="I53" s="28">
        <v>3.85</v>
      </c>
      <c r="J53" s="25">
        <v>4.2</v>
      </c>
      <c r="K53" s="29">
        <f t="shared" si="86"/>
        <v>0</v>
      </c>
      <c r="L53" s="30">
        <v>3.66</v>
      </c>
      <c r="M53" s="25">
        <v>3.93</v>
      </c>
      <c r="N53" s="26">
        <f t="shared" si="87"/>
        <v>0</v>
      </c>
      <c r="O53" s="27">
        <v>3.39</v>
      </c>
      <c r="P53" s="25">
        <v>3.67</v>
      </c>
      <c r="Q53" s="31">
        <f t="shared" si="88"/>
        <v>0</v>
      </c>
      <c r="R53" s="27">
        <v>2.78</v>
      </c>
      <c r="S53" s="25">
        <v>3.09</v>
      </c>
      <c r="T53" s="26">
        <f t="shared" si="89"/>
        <v>0</v>
      </c>
      <c r="U53" s="27">
        <v>1.62</v>
      </c>
      <c r="V53" s="25">
        <v>1.88</v>
      </c>
      <c r="W53" s="26">
        <f t="shared" si="90"/>
        <v>0.15999999999999992</v>
      </c>
      <c r="X53" s="27">
        <v>1.33</v>
      </c>
      <c r="Y53" s="25">
        <v>1.49</v>
      </c>
      <c r="Z53" s="26">
        <f t="shared" si="91"/>
        <v>0.04999999999999982</v>
      </c>
      <c r="AA53" s="27">
        <v>0.11</v>
      </c>
      <c r="AB53" s="32">
        <v>0.11</v>
      </c>
      <c r="AC53" s="33">
        <f t="shared" si="92"/>
        <v>0.29000000000000004</v>
      </c>
      <c r="AD53" s="30">
        <v>5.13</v>
      </c>
      <c r="AE53" s="25">
        <v>5.13</v>
      </c>
      <c r="AF53" s="33">
        <f t="shared" si="93"/>
        <v>0</v>
      </c>
    </row>
    <row r="54" spans="1:32" ht="12.75">
      <c r="A54" s="8">
        <f t="shared" si="83"/>
        <v>40562</v>
      </c>
      <c r="B54" s="9">
        <f t="shared" si="82"/>
        <v>40568</v>
      </c>
      <c r="C54" s="24">
        <v>5.87</v>
      </c>
      <c r="D54" s="25">
        <v>6.62</v>
      </c>
      <c r="E54" s="26">
        <f t="shared" si="84"/>
        <v>0</v>
      </c>
      <c r="F54" s="27">
        <v>4.7</v>
      </c>
      <c r="G54" s="25">
        <v>5.51</v>
      </c>
      <c r="H54" s="26">
        <f t="shared" si="85"/>
        <v>0</v>
      </c>
      <c r="I54" s="28">
        <v>3.75</v>
      </c>
      <c r="J54" s="25">
        <v>4.16</v>
      </c>
      <c r="K54" s="29">
        <f t="shared" si="86"/>
        <v>0</v>
      </c>
      <c r="L54" s="30">
        <v>3.56</v>
      </c>
      <c r="M54" s="25">
        <v>3.95</v>
      </c>
      <c r="N54" s="26">
        <f t="shared" si="87"/>
        <v>0</v>
      </c>
      <c r="O54" s="27">
        <v>3.31</v>
      </c>
      <c r="P54" s="25">
        <v>3.67</v>
      </c>
      <c r="Q54" s="31">
        <f t="shared" si="88"/>
        <v>0</v>
      </c>
      <c r="R54" s="27">
        <v>2.74</v>
      </c>
      <c r="S54" s="25">
        <v>2.91</v>
      </c>
      <c r="T54" s="26">
        <f t="shared" si="89"/>
        <v>0</v>
      </c>
      <c r="U54" s="27">
        <v>1.59</v>
      </c>
      <c r="V54" s="25">
        <v>1.73</v>
      </c>
      <c r="W54" s="26">
        <f t="shared" si="90"/>
        <v>0.18999999999999995</v>
      </c>
      <c r="X54" s="27">
        <v>1.31</v>
      </c>
      <c r="Y54" s="25">
        <v>1.38</v>
      </c>
      <c r="Z54" s="26">
        <f t="shared" si="91"/>
        <v>0.06999999999999984</v>
      </c>
      <c r="AA54" s="27">
        <v>0.11</v>
      </c>
      <c r="AB54" s="32">
        <v>0.11</v>
      </c>
      <c r="AC54" s="33">
        <f t="shared" si="92"/>
        <v>0.29000000000000004</v>
      </c>
      <c r="AD54" s="30">
        <v>5.13</v>
      </c>
      <c r="AE54" s="25">
        <v>5.13</v>
      </c>
      <c r="AF54" s="33">
        <f t="shared" si="93"/>
        <v>0</v>
      </c>
    </row>
    <row r="55" spans="1:32" ht="12.75">
      <c r="A55" s="8">
        <f aca="true" t="shared" si="94" ref="A55:A60">A56+7</f>
        <v>40555</v>
      </c>
      <c r="B55" s="9">
        <f aca="true" t="shared" si="95" ref="B55:B61">A55+6</f>
        <v>40561</v>
      </c>
      <c r="C55" s="24">
        <v>5.82</v>
      </c>
      <c r="D55" s="25">
        <v>5.88</v>
      </c>
      <c r="E55" s="26">
        <f t="shared" si="84"/>
        <v>0</v>
      </c>
      <c r="F55" s="27">
        <v>4.65</v>
      </c>
      <c r="G55" s="25">
        <v>4.71</v>
      </c>
      <c r="H55" s="26">
        <f t="shared" si="85"/>
        <v>0</v>
      </c>
      <c r="I55" s="28">
        <v>3.72</v>
      </c>
      <c r="J55" s="25">
        <v>3.76</v>
      </c>
      <c r="K55" s="29">
        <f t="shared" si="86"/>
        <v>0</v>
      </c>
      <c r="L55" s="30">
        <v>3.54</v>
      </c>
      <c r="M55" s="25">
        <v>3.57</v>
      </c>
      <c r="N55" s="26">
        <f t="shared" si="87"/>
        <v>0</v>
      </c>
      <c r="O55" s="27">
        <v>3.29</v>
      </c>
      <c r="P55" s="25">
        <v>3.31</v>
      </c>
      <c r="Q55" s="31">
        <f t="shared" si="88"/>
        <v>0</v>
      </c>
      <c r="R55" s="27">
        <v>2.74</v>
      </c>
      <c r="S55" s="25">
        <v>2.74</v>
      </c>
      <c r="T55" s="26">
        <f t="shared" si="89"/>
        <v>0</v>
      </c>
      <c r="U55" s="27">
        <v>1.59</v>
      </c>
      <c r="V55" s="25">
        <v>1.59</v>
      </c>
      <c r="W55" s="26">
        <f t="shared" si="90"/>
        <v>0.18999999999999995</v>
      </c>
      <c r="X55" s="27">
        <v>1.31</v>
      </c>
      <c r="Y55" s="25">
        <v>1.31</v>
      </c>
      <c r="Z55" s="26">
        <f t="shared" si="91"/>
        <v>0.06999999999999984</v>
      </c>
      <c r="AA55" s="27">
        <v>0.11</v>
      </c>
      <c r="AB55" s="32">
        <v>0.11</v>
      </c>
      <c r="AC55" s="33">
        <f t="shared" si="92"/>
        <v>0.29000000000000004</v>
      </c>
      <c r="AD55" s="30">
        <v>5.13</v>
      </c>
      <c r="AE55" s="25">
        <v>5.13</v>
      </c>
      <c r="AF55" s="33">
        <f t="shared" si="93"/>
        <v>0</v>
      </c>
    </row>
    <row r="56" spans="1:32" ht="12.75">
      <c r="A56" s="8">
        <f t="shared" si="94"/>
        <v>40548</v>
      </c>
      <c r="B56" s="9">
        <f t="shared" si="95"/>
        <v>40554</v>
      </c>
      <c r="C56" s="24">
        <v>5.76</v>
      </c>
      <c r="D56" s="25">
        <v>5.88</v>
      </c>
      <c r="E56" s="26">
        <f aca="true" t="shared" si="96" ref="E56:E61">IF(MIN(C56,D56)&lt;C$5,C$5-MIN(C56,D56),0)</f>
        <v>0</v>
      </c>
      <c r="F56" s="27">
        <v>4.59</v>
      </c>
      <c r="G56" s="25">
        <v>4.71</v>
      </c>
      <c r="H56" s="26">
        <f aca="true" t="shared" si="97" ref="H56:H61">IF(MIN(F56,G56)&lt;F$5,F$5-MIN(F56,G56),0)</f>
        <v>0</v>
      </c>
      <c r="I56" s="28">
        <v>3.68</v>
      </c>
      <c r="J56" s="25">
        <v>3.76</v>
      </c>
      <c r="K56" s="29">
        <f aca="true" t="shared" si="98" ref="K56:K61">IF(MIN(I56,J56)&lt;I$5,I$5-MIN(I56,J56),0)</f>
        <v>0</v>
      </c>
      <c r="L56" s="30">
        <v>3.5</v>
      </c>
      <c r="M56" s="25">
        <v>3.57</v>
      </c>
      <c r="N56" s="26">
        <f aca="true" t="shared" si="99" ref="N56:N61">IF(MIN(L56,M56)&lt;L$5,L$5-MIN(L56,M56),0)</f>
        <v>0</v>
      </c>
      <c r="O56" s="27">
        <v>3.26</v>
      </c>
      <c r="P56" s="25">
        <v>3.31</v>
      </c>
      <c r="Q56" s="31">
        <f aca="true" t="shared" si="100" ref="Q56:Q61">IF(MIN(O56,P56)&lt;O$5,O$5-MIN(O56,P56),0)</f>
        <v>0</v>
      </c>
      <c r="R56" s="27">
        <v>2.75</v>
      </c>
      <c r="S56" s="25">
        <v>2.74</v>
      </c>
      <c r="T56" s="26">
        <f aca="true" t="shared" si="101" ref="T56:T61">IF(MIN(R56,S56)&lt;R$5,R$5-MIN(R56,S56),0)</f>
        <v>0</v>
      </c>
      <c r="U56" s="27">
        <v>1.6</v>
      </c>
      <c r="V56" s="25">
        <v>1.59</v>
      </c>
      <c r="W56" s="26">
        <f aca="true" t="shared" si="102" ref="W56:W61">IF(MIN(U56,V56)&lt;U$5,U$5-MIN(U56,V56),0)</f>
        <v>0.18999999999999995</v>
      </c>
      <c r="X56" s="27">
        <v>1.3</v>
      </c>
      <c r="Y56" s="25">
        <v>1.31</v>
      </c>
      <c r="Z56" s="26">
        <f aca="true" t="shared" si="103" ref="Z56:Z61">IF(MIN(X56,Y56)&lt;X$5,X$5-MIN(X56,Y56),0)</f>
        <v>0.07999999999999985</v>
      </c>
      <c r="AA56" s="27">
        <v>0.11</v>
      </c>
      <c r="AB56" s="32">
        <v>0.11</v>
      </c>
      <c r="AC56" s="33">
        <f aca="true" t="shared" si="104" ref="AC56:AC61">IF(MIN(AA56,AB56)&lt;AA$5,AA$5-MIN(AA56,AB56),0)</f>
        <v>0.29000000000000004</v>
      </c>
      <c r="AD56" s="30">
        <v>5.13</v>
      </c>
      <c r="AE56" s="25">
        <v>5.13</v>
      </c>
      <c r="AF56" s="33">
        <f aca="true" t="shared" si="105" ref="AF56:AF61">IF(MIN(AD56,AE56)&lt;AD$5,AD$5-MIN(AD56,AE56),0)</f>
        <v>0</v>
      </c>
    </row>
    <row r="57" spans="1:32" ht="12.75">
      <c r="A57" s="8">
        <f t="shared" si="94"/>
        <v>40541</v>
      </c>
      <c r="B57" s="9">
        <f t="shared" si="95"/>
        <v>40547</v>
      </c>
      <c r="C57" s="24">
        <v>5.71</v>
      </c>
      <c r="D57" s="25">
        <v>5.88</v>
      </c>
      <c r="E57" s="26">
        <f t="shared" si="96"/>
        <v>0</v>
      </c>
      <c r="F57" s="27">
        <v>4.55</v>
      </c>
      <c r="G57" s="25">
        <v>4.71</v>
      </c>
      <c r="H57" s="26">
        <f t="shared" si="97"/>
        <v>0</v>
      </c>
      <c r="I57" s="28">
        <v>3.64</v>
      </c>
      <c r="J57" s="25">
        <v>3.76</v>
      </c>
      <c r="K57" s="29">
        <f t="shared" si="98"/>
        <v>0</v>
      </c>
      <c r="L57" s="30">
        <v>3.47</v>
      </c>
      <c r="M57" s="25">
        <v>3.57</v>
      </c>
      <c r="N57" s="26">
        <f t="shared" si="99"/>
        <v>0</v>
      </c>
      <c r="O57" s="27">
        <v>3.25</v>
      </c>
      <c r="P57" s="25">
        <v>3.31</v>
      </c>
      <c r="Q57" s="31">
        <f t="shared" si="100"/>
        <v>0</v>
      </c>
      <c r="R57" s="27">
        <v>2.75</v>
      </c>
      <c r="S57" s="25">
        <v>2.74</v>
      </c>
      <c r="T57" s="26">
        <f t="shared" si="101"/>
        <v>0</v>
      </c>
      <c r="U57" s="27">
        <v>1.62</v>
      </c>
      <c r="V57" s="25">
        <v>1.59</v>
      </c>
      <c r="W57" s="26">
        <f t="shared" si="102"/>
        <v>0.18999999999999995</v>
      </c>
      <c r="X57" s="27">
        <v>1.3</v>
      </c>
      <c r="Y57" s="25">
        <v>1.31</v>
      </c>
      <c r="Z57" s="26">
        <f t="shared" si="103"/>
        <v>0.07999999999999985</v>
      </c>
      <c r="AA57" s="27">
        <v>0.11</v>
      </c>
      <c r="AB57" s="32">
        <v>0.11</v>
      </c>
      <c r="AC57" s="33">
        <f t="shared" si="104"/>
        <v>0.29000000000000004</v>
      </c>
      <c r="AD57" s="30">
        <v>5.14</v>
      </c>
      <c r="AE57" s="25">
        <v>5.13</v>
      </c>
      <c r="AF57" s="33">
        <f t="shared" si="105"/>
        <v>0</v>
      </c>
    </row>
    <row r="58" spans="1:32" ht="12.75">
      <c r="A58" s="8">
        <f t="shared" si="94"/>
        <v>40534</v>
      </c>
      <c r="B58" s="9">
        <f t="shared" si="95"/>
        <v>40540</v>
      </c>
      <c r="C58" s="24">
        <v>5.69</v>
      </c>
      <c r="D58" s="25">
        <v>5.88</v>
      </c>
      <c r="E58" s="26">
        <f t="shared" si="96"/>
        <v>0</v>
      </c>
      <c r="F58" s="27">
        <v>4.55</v>
      </c>
      <c r="G58" s="25">
        <v>4.71</v>
      </c>
      <c r="H58" s="26">
        <f t="shared" si="97"/>
        <v>0</v>
      </c>
      <c r="I58" s="28">
        <v>3.65</v>
      </c>
      <c r="J58" s="25">
        <v>3.76</v>
      </c>
      <c r="K58" s="29">
        <f t="shared" si="98"/>
        <v>0</v>
      </c>
      <c r="L58" s="30">
        <v>3.47</v>
      </c>
      <c r="M58" s="25">
        <v>3.57</v>
      </c>
      <c r="N58" s="26">
        <f t="shared" si="99"/>
        <v>0</v>
      </c>
      <c r="O58" s="27">
        <v>3.25</v>
      </c>
      <c r="P58" s="25">
        <v>3.31</v>
      </c>
      <c r="Q58" s="31">
        <f t="shared" si="100"/>
        <v>0</v>
      </c>
      <c r="R58" s="27">
        <v>2.78</v>
      </c>
      <c r="S58" s="25">
        <v>2.74</v>
      </c>
      <c r="T58" s="26">
        <f t="shared" si="101"/>
        <v>0</v>
      </c>
      <c r="U58" s="27">
        <v>1.64</v>
      </c>
      <c r="V58" s="25">
        <v>1.59</v>
      </c>
      <c r="W58" s="26">
        <f t="shared" si="102"/>
        <v>0.18999999999999995</v>
      </c>
      <c r="X58" s="27">
        <v>1.3</v>
      </c>
      <c r="Y58" s="25">
        <v>1.31</v>
      </c>
      <c r="Z58" s="26">
        <f t="shared" si="103"/>
        <v>0.07999999999999985</v>
      </c>
      <c r="AA58" s="27">
        <v>0.11</v>
      </c>
      <c r="AB58" s="32">
        <v>0.11</v>
      </c>
      <c r="AC58" s="33">
        <f t="shared" si="104"/>
        <v>0.29000000000000004</v>
      </c>
      <c r="AD58" s="30">
        <v>5.15</v>
      </c>
      <c r="AE58" s="25">
        <v>5.13</v>
      </c>
      <c r="AF58" s="33">
        <f t="shared" si="105"/>
        <v>0</v>
      </c>
    </row>
    <row r="59" spans="1:32" ht="12.75">
      <c r="A59" s="8">
        <f t="shared" si="94"/>
        <v>40527</v>
      </c>
      <c r="B59" s="9">
        <f t="shared" si="95"/>
        <v>40533</v>
      </c>
      <c r="C59" s="24">
        <v>5.66</v>
      </c>
      <c r="D59" s="25">
        <v>5.69</v>
      </c>
      <c r="E59" s="26">
        <f t="shared" si="96"/>
        <v>0</v>
      </c>
      <c r="F59" s="27">
        <v>4.58</v>
      </c>
      <c r="G59" s="25">
        <v>4.5</v>
      </c>
      <c r="H59" s="26">
        <f t="shared" si="97"/>
        <v>0</v>
      </c>
      <c r="I59" s="28">
        <v>3.71</v>
      </c>
      <c r="J59" s="25">
        <v>3.63</v>
      </c>
      <c r="K59" s="29">
        <f t="shared" si="98"/>
        <v>0</v>
      </c>
      <c r="L59" s="30">
        <v>3.51</v>
      </c>
      <c r="M59" s="25">
        <v>3.46</v>
      </c>
      <c r="N59" s="26">
        <f t="shared" si="99"/>
        <v>0</v>
      </c>
      <c r="O59" s="27">
        <v>3.28</v>
      </c>
      <c r="P59" s="25">
        <v>3.24</v>
      </c>
      <c r="Q59" s="31">
        <f t="shared" si="100"/>
        <v>0</v>
      </c>
      <c r="R59" s="27">
        <v>2.8</v>
      </c>
      <c r="S59" s="25">
        <v>2.74</v>
      </c>
      <c r="T59" s="26">
        <f t="shared" si="101"/>
        <v>0</v>
      </c>
      <c r="U59" s="27">
        <v>1.66</v>
      </c>
      <c r="V59" s="25">
        <v>1.6</v>
      </c>
      <c r="W59" s="26">
        <f t="shared" si="102"/>
        <v>0.17999999999999994</v>
      </c>
      <c r="X59" s="27">
        <v>1.3</v>
      </c>
      <c r="Y59" s="25">
        <v>1.31</v>
      </c>
      <c r="Z59" s="26">
        <f t="shared" si="103"/>
        <v>0.07999999999999985</v>
      </c>
      <c r="AA59" s="27">
        <v>0.11</v>
      </c>
      <c r="AB59" s="32">
        <v>0.11</v>
      </c>
      <c r="AC59" s="33">
        <f t="shared" si="104"/>
        <v>0.29000000000000004</v>
      </c>
      <c r="AD59" s="30">
        <v>5.14</v>
      </c>
      <c r="AE59" s="25">
        <v>5.13</v>
      </c>
      <c r="AF59" s="33">
        <f t="shared" si="105"/>
        <v>0</v>
      </c>
    </row>
    <row r="60" spans="1:32" ht="12.75">
      <c r="A60" s="8">
        <f t="shared" si="94"/>
        <v>40520</v>
      </c>
      <c r="B60" s="9">
        <f t="shared" si="95"/>
        <v>40526</v>
      </c>
      <c r="C60" s="24">
        <v>5.57</v>
      </c>
      <c r="D60" s="25">
        <v>5.64</v>
      </c>
      <c r="E60" s="26">
        <f t="shared" si="96"/>
        <v>0</v>
      </c>
      <c r="F60" s="27">
        <v>4.58</v>
      </c>
      <c r="G60" s="25">
        <v>4.48</v>
      </c>
      <c r="H60" s="26">
        <f t="shared" si="97"/>
        <v>0</v>
      </c>
      <c r="I60" s="28">
        <v>3.75</v>
      </c>
      <c r="J60" s="25">
        <v>3.6</v>
      </c>
      <c r="K60" s="29">
        <f t="shared" si="98"/>
        <v>0</v>
      </c>
      <c r="L60" s="30">
        <v>3.54</v>
      </c>
      <c r="M60" s="25">
        <v>3.43</v>
      </c>
      <c r="N60" s="26">
        <f t="shared" si="99"/>
        <v>0</v>
      </c>
      <c r="O60" s="27">
        <v>3.31</v>
      </c>
      <c r="P60" s="25">
        <v>3.2</v>
      </c>
      <c r="Q60" s="31">
        <f t="shared" si="100"/>
        <v>0</v>
      </c>
      <c r="R60" s="27">
        <v>2.82</v>
      </c>
      <c r="S60" s="25">
        <v>2.76</v>
      </c>
      <c r="T60" s="26">
        <f t="shared" si="101"/>
        <v>0</v>
      </c>
      <c r="U60" s="27">
        <v>1.67</v>
      </c>
      <c r="V60" s="25">
        <v>1.61</v>
      </c>
      <c r="W60" s="26">
        <f t="shared" si="102"/>
        <v>0.16999999999999993</v>
      </c>
      <c r="X60" s="27">
        <v>1.3</v>
      </c>
      <c r="Y60" s="25">
        <v>1.29</v>
      </c>
      <c r="Z60" s="26">
        <f t="shared" si="103"/>
        <v>0.08999999999999986</v>
      </c>
      <c r="AA60" s="27">
        <v>0.11</v>
      </c>
      <c r="AB60" s="32">
        <v>0.11</v>
      </c>
      <c r="AC60" s="33">
        <f t="shared" si="104"/>
        <v>0.29000000000000004</v>
      </c>
      <c r="AD60" s="30">
        <v>5.12</v>
      </c>
      <c r="AE60" s="25">
        <v>5.13</v>
      </c>
      <c r="AF60" s="33">
        <f t="shared" si="105"/>
        <v>0</v>
      </c>
    </row>
    <row r="61" spans="1:32" ht="12.75">
      <c r="A61" s="8">
        <v>40513</v>
      </c>
      <c r="B61" s="9">
        <f t="shared" si="95"/>
        <v>40519</v>
      </c>
      <c r="C61" s="24">
        <v>5.38</v>
      </c>
      <c r="D61" s="25">
        <v>5.6</v>
      </c>
      <c r="E61" s="26">
        <f t="shared" si="96"/>
        <v>0</v>
      </c>
      <c r="F61" s="27">
        <v>4.5</v>
      </c>
      <c r="G61" s="25">
        <v>4.47</v>
      </c>
      <c r="H61" s="26">
        <f t="shared" si="97"/>
        <v>0</v>
      </c>
      <c r="I61" s="28">
        <v>3.75</v>
      </c>
      <c r="J61" s="25">
        <v>3.53</v>
      </c>
      <c r="K61" s="29">
        <f t="shared" si="98"/>
        <v>0</v>
      </c>
      <c r="L61" s="30">
        <v>3.53</v>
      </c>
      <c r="M61" s="25">
        <v>3.38</v>
      </c>
      <c r="N61" s="26">
        <f t="shared" si="99"/>
        <v>0</v>
      </c>
      <c r="O61" s="27">
        <v>3.3</v>
      </c>
      <c r="P61" s="25">
        <v>3.21</v>
      </c>
      <c r="Q61" s="31">
        <f t="shared" si="100"/>
        <v>0</v>
      </c>
      <c r="R61" s="27">
        <v>2.81</v>
      </c>
      <c r="S61" s="25">
        <v>2.75</v>
      </c>
      <c r="T61" s="26">
        <f t="shared" si="101"/>
        <v>0</v>
      </c>
      <c r="U61" s="27">
        <v>1.66</v>
      </c>
      <c r="V61" s="25">
        <v>1.64</v>
      </c>
      <c r="W61" s="26">
        <f t="shared" si="102"/>
        <v>0.14000000000000012</v>
      </c>
      <c r="X61" s="27">
        <v>1.28</v>
      </c>
      <c r="Y61" s="25">
        <v>1.29</v>
      </c>
      <c r="Z61" s="26">
        <f t="shared" si="103"/>
        <v>0.09999999999999987</v>
      </c>
      <c r="AA61" s="27">
        <v>0.11</v>
      </c>
      <c r="AB61" s="32">
        <v>0.11</v>
      </c>
      <c r="AC61" s="33">
        <f t="shared" si="104"/>
        <v>0.29000000000000004</v>
      </c>
      <c r="AD61" s="30">
        <v>5.09</v>
      </c>
      <c r="AE61" s="25">
        <v>5.16</v>
      </c>
      <c r="AF61" s="33">
        <f t="shared" si="105"/>
        <v>0</v>
      </c>
    </row>
    <row r="62" ht="12.75">
      <c r="AB62" s="22"/>
    </row>
    <row r="63" spans="2:28" ht="12.75">
      <c r="B63" s="23"/>
      <c r="C63" s="17"/>
      <c r="D63" s="11"/>
      <c r="E63" s="10"/>
      <c r="F63" s="10"/>
      <c r="G63" s="11"/>
      <c r="AB63" s="21"/>
    </row>
    <row r="64" spans="4:18" ht="12.75">
      <c r="D64" s="11"/>
      <c r="E64" s="10"/>
      <c r="F64" s="10"/>
      <c r="G64" s="11"/>
      <c r="R64"/>
    </row>
    <row r="65" spans="3:18" ht="12.75">
      <c r="C65" t="s">
        <v>21</v>
      </c>
      <c r="R65" t="s">
        <v>21</v>
      </c>
    </row>
    <row r="66" spans="3:32" ht="12.75">
      <c r="C66" t="s">
        <v>23</v>
      </c>
      <c r="R66" t="s">
        <v>23</v>
      </c>
      <c r="T66"/>
      <c r="U66"/>
      <c r="Z66" s="2"/>
      <c r="AA66" s="2"/>
      <c r="AB66" s="1"/>
      <c r="AC66" s="2"/>
      <c r="AD66" s="2"/>
      <c r="AF66" s="2"/>
    </row>
    <row r="67" spans="3:18" ht="12.75">
      <c r="C67"/>
      <c r="R67"/>
    </row>
    <row r="68" spans="3:18" ht="12.75">
      <c r="C68" t="s">
        <v>22</v>
      </c>
      <c r="R68" t="s">
        <v>22</v>
      </c>
    </row>
  </sheetData>
  <sheetProtection/>
  <mergeCells count="24">
    <mergeCell ref="A1:B1"/>
    <mergeCell ref="U4:W4"/>
    <mergeCell ref="X4:Z4"/>
    <mergeCell ref="C1:Q3"/>
    <mergeCell ref="R1:AF3"/>
    <mergeCell ref="AB4:AC4"/>
    <mergeCell ref="AE4:AF4"/>
    <mergeCell ref="F4:H4"/>
    <mergeCell ref="AA5:AC5"/>
    <mergeCell ref="AD5:AF5"/>
    <mergeCell ref="I4:K4"/>
    <mergeCell ref="L4:N4"/>
    <mergeCell ref="U5:W5"/>
    <mergeCell ref="X5:Z5"/>
    <mergeCell ref="A6:B6"/>
    <mergeCell ref="C4:E4"/>
    <mergeCell ref="O5:Q5"/>
    <mergeCell ref="R4:T4"/>
    <mergeCell ref="C5:E5"/>
    <mergeCell ref="F5:H5"/>
    <mergeCell ref="L5:N5"/>
    <mergeCell ref="R5:T5"/>
    <mergeCell ref="I5:K5"/>
    <mergeCell ref="O4:Q4"/>
  </mergeCells>
  <printOptions/>
  <pageMargins left="0.55" right="0.51" top="1" bottom="1" header="0.5" footer="0.5"/>
  <pageSetup horizontalDpi="600" verticalDpi="600" orientation="landscape" scale="90" r:id="rId1"/>
  <headerFooter alignWithMargins="0">
    <oddHeader>&amp;C&amp;"Arial,Bold"&amp;12WOOL LOAN, LOAN REPAYMENT, AND LDP RATES
Region 1</oddHeader>
    <oddFooter>&amp;RPage &amp;P</oddFooter>
  </headerFooter>
  <colBreaks count="1" manualBreakCount="1">
    <brk id="17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F6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9.7109375" style="0" bestFit="1" customWidth="1"/>
    <col min="2" max="2" width="10.00390625" style="0" customWidth="1"/>
    <col min="3" max="3" width="7.140625" style="1" customWidth="1"/>
    <col min="4" max="4" width="9.57421875" style="1" customWidth="1"/>
    <col min="5" max="5" width="7.7109375" style="0" customWidth="1"/>
    <col min="6" max="6" width="6.8515625" style="0" customWidth="1"/>
    <col min="7" max="7" width="9.421875" style="1" customWidth="1"/>
    <col min="8" max="8" width="7.57421875" style="0" customWidth="1"/>
    <col min="9" max="9" width="7.00390625" style="0" customWidth="1"/>
    <col min="10" max="10" width="9.28125" style="1" customWidth="1"/>
    <col min="11" max="11" width="7.8515625" style="2" customWidth="1"/>
    <col min="12" max="12" width="7.57421875" style="2" customWidth="1"/>
    <col min="13" max="13" width="9.57421875" style="1" customWidth="1"/>
    <col min="14" max="14" width="8.00390625" style="2" customWidth="1"/>
    <col min="15" max="15" width="7.7109375" style="2" customWidth="1"/>
    <col min="16" max="16" width="9.421875" style="1" customWidth="1"/>
    <col min="17" max="17" width="8.140625" style="2" customWidth="1"/>
    <col min="18" max="18" width="7.8515625" style="2" customWidth="1"/>
    <col min="19" max="19" width="9.421875" style="1" customWidth="1"/>
    <col min="20" max="20" width="8.421875" style="2" customWidth="1"/>
    <col min="21" max="21" width="7.421875" style="2" customWidth="1"/>
    <col min="22" max="22" width="9.28125" style="1" customWidth="1"/>
    <col min="23" max="23" width="8.140625" style="0" customWidth="1"/>
    <col min="24" max="24" width="7.7109375" style="0" customWidth="1"/>
    <col min="25" max="25" width="9.28125" style="1" customWidth="1"/>
    <col min="26" max="26" width="8.28125" style="0" customWidth="1"/>
    <col min="27" max="27" width="7.140625" style="0" customWidth="1"/>
    <col min="28" max="28" width="9.421875" style="0" customWidth="1"/>
    <col min="29" max="29" width="7.421875" style="3" customWidth="1"/>
    <col min="30" max="30" width="7.28125" style="3" customWidth="1"/>
    <col min="31" max="31" width="9.28125" style="1" customWidth="1"/>
    <col min="32" max="32" width="8.00390625" style="0" customWidth="1"/>
  </cols>
  <sheetData>
    <row r="1" spans="1:32" ht="12.75">
      <c r="A1" s="34" t="s">
        <v>0</v>
      </c>
      <c r="B1" s="35"/>
      <c r="C1" s="36" t="s">
        <v>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36" t="s">
        <v>4</v>
      </c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12.75">
      <c r="A2" s="4" t="s">
        <v>1</v>
      </c>
      <c r="B2" s="18" t="s">
        <v>2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39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</row>
    <row r="3" spans="1:32" ht="12.75">
      <c r="A3" s="6">
        <v>0.0006944444444444445</v>
      </c>
      <c r="B3" s="14" t="s">
        <v>3</v>
      </c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  <c r="R3" s="42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</row>
    <row r="4" spans="1:32" ht="12.75">
      <c r="A4" s="7" t="s">
        <v>5</v>
      </c>
      <c r="B4" s="5" t="s">
        <v>6</v>
      </c>
      <c r="C4" s="45" t="s">
        <v>7</v>
      </c>
      <c r="D4" s="46"/>
      <c r="E4" s="47"/>
      <c r="F4" s="45" t="s">
        <v>8</v>
      </c>
      <c r="G4" s="48"/>
      <c r="H4" s="49"/>
      <c r="I4" s="50" t="s">
        <v>9</v>
      </c>
      <c r="J4" s="48"/>
      <c r="K4" s="49"/>
      <c r="L4" s="50" t="s">
        <v>10</v>
      </c>
      <c r="M4" s="48"/>
      <c r="N4" s="48"/>
      <c r="O4" s="45" t="s">
        <v>11</v>
      </c>
      <c r="P4" s="48"/>
      <c r="Q4" s="67"/>
      <c r="R4" s="45" t="s">
        <v>12</v>
      </c>
      <c r="S4" s="51"/>
      <c r="T4" s="52"/>
      <c r="U4" s="50" t="s">
        <v>13</v>
      </c>
      <c r="V4" s="51"/>
      <c r="W4" s="52"/>
      <c r="X4" s="50" t="s">
        <v>14</v>
      </c>
      <c r="Y4" s="51"/>
      <c r="Z4" s="57"/>
      <c r="AA4" s="12"/>
      <c r="AB4" s="62" t="s">
        <v>15</v>
      </c>
      <c r="AC4" s="63"/>
      <c r="AD4" s="13"/>
      <c r="AE4" s="64" t="s">
        <v>16</v>
      </c>
      <c r="AF4" s="65"/>
    </row>
    <row r="5" spans="1:32" ht="12.75">
      <c r="A5" s="19" t="s">
        <v>24</v>
      </c>
      <c r="B5" s="20"/>
      <c r="C5" s="66">
        <v>3.88</v>
      </c>
      <c r="D5" s="51"/>
      <c r="E5" s="57"/>
      <c r="F5" s="54">
        <v>3.38</v>
      </c>
      <c r="G5" s="54"/>
      <c r="H5" s="55"/>
      <c r="I5" s="53">
        <v>2.94</v>
      </c>
      <c r="J5" s="54"/>
      <c r="K5" s="55"/>
      <c r="L5" s="53">
        <v>2.72</v>
      </c>
      <c r="M5" s="54"/>
      <c r="N5" s="54"/>
      <c r="O5" s="56">
        <v>2.56</v>
      </c>
      <c r="P5" s="51"/>
      <c r="Q5" s="57"/>
      <c r="R5" s="56">
        <v>2.33</v>
      </c>
      <c r="S5" s="58"/>
      <c r="T5" s="59"/>
      <c r="U5" s="53">
        <v>1.78</v>
      </c>
      <c r="V5" s="54"/>
      <c r="W5" s="55"/>
      <c r="X5" s="53">
        <v>1.38</v>
      </c>
      <c r="Y5" s="54"/>
      <c r="Z5" s="55"/>
      <c r="AA5" s="53">
        <v>0.4</v>
      </c>
      <c r="AB5" s="54"/>
      <c r="AC5" s="55"/>
      <c r="AD5" s="53">
        <v>4.2</v>
      </c>
      <c r="AE5" s="54"/>
      <c r="AF5" s="60"/>
    </row>
    <row r="6" spans="1:32" ht="21">
      <c r="A6" s="61" t="s">
        <v>17</v>
      </c>
      <c r="B6" s="47"/>
      <c r="C6" s="16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ht="12.75">
      <c r="A7" s="8">
        <f>A8+7</f>
        <v>40513</v>
      </c>
      <c r="B7" s="9">
        <f>A7+6</f>
        <v>40519</v>
      </c>
      <c r="C7" s="24">
        <v>5.38</v>
      </c>
      <c r="D7" s="25">
        <v>5.6</v>
      </c>
      <c r="E7" s="26">
        <f aca="true" t="shared" si="0" ref="E7:E54">IF(MIN(C7,D7)&lt;C$5,C$5-MIN(C7,D7),0)</f>
        <v>0</v>
      </c>
      <c r="F7" s="27">
        <v>4.5</v>
      </c>
      <c r="G7" s="25">
        <v>4.47</v>
      </c>
      <c r="H7" s="26">
        <f aca="true" t="shared" si="1" ref="H7:H54">IF(MIN(F7,G7)&lt;F$5,F$5-MIN(F7,G7),0)</f>
        <v>0</v>
      </c>
      <c r="I7" s="28">
        <v>3.75</v>
      </c>
      <c r="J7" s="25">
        <v>3.53</v>
      </c>
      <c r="K7" s="29">
        <f aca="true" t="shared" si="2" ref="K7:K54">IF(MIN(I7,J7)&lt;I$5,I$5-MIN(I7,J7),0)</f>
        <v>0</v>
      </c>
      <c r="L7" s="30">
        <v>3.53</v>
      </c>
      <c r="M7" s="25">
        <v>3.38</v>
      </c>
      <c r="N7" s="26">
        <f aca="true" t="shared" si="3" ref="N7:N54">IF(MIN(L7,M7)&lt;L$5,L$5-MIN(L7,M7),0)</f>
        <v>0</v>
      </c>
      <c r="O7" s="27">
        <v>3.3</v>
      </c>
      <c r="P7" s="25">
        <v>3.21</v>
      </c>
      <c r="Q7" s="31">
        <f aca="true" t="shared" si="4" ref="Q7:Q54">IF(MIN(O7,P7)&lt;O$5,O$5-MIN(O7,P7),0)</f>
        <v>0</v>
      </c>
      <c r="R7" s="27">
        <v>2.81</v>
      </c>
      <c r="S7" s="25">
        <v>2.75</v>
      </c>
      <c r="T7" s="26">
        <f aca="true" t="shared" si="5" ref="T7:T54">IF(MIN(R7,S7)&lt;R$5,R$5-MIN(R7,S7),0)</f>
        <v>0</v>
      </c>
      <c r="U7" s="27">
        <v>1.66</v>
      </c>
      <c r="V7" s="25">
        <v>1.64</v>
      </c>
      <c r="W7" s="26">
        <f aca="true" t="shared" si="6" ref="W7:W54">IF(MIN(U7,V7)&lt;U$5,U$5-MIN(U7,V7),0)</f>
        <v>0.14000000000000012</v>
      </c>
      <c r="X7" s="27">
        <v>1.28</v>
      </c>
      <c r="Y7" s="25">
        <v>1.29</v>
      </c>
      <c r="Z7" s="26">
        <f aca="true" t="shared" si="7" ref="Z7:Z54">IF(MIN(X7,Y7)&lt;X$5,X$5-MIN(X7,Y7),0)</f>
        <v>0.09999999999999987</v>
      </c>
      <c r="AA7" s="27">
        <v>0.11</v>
      </c>
      <c r="AB7" s="32">
        <v>0.11</v>
      </c>
      <c r="AC7" s="33">
        <f aca="true" t="shared" si="8" ref="AC7:AC54">IF(MIN(AA7,AB7)&lt;AA$5,AA$5-MIN(AA7,AB7),0)</f>
        <v>0.29000000000000004</v>
      </c>
      <c r="AD7" s="30">
        <v>5.09</v>
      </c>
      <c r="AE7" s="25">
        <v>5.16</v>
      </c>
      <c r="AF7" s="33">
        <f aca="true" t="shared" si="9" ref="AF7:AF54">IF(MIN(AD7,AE7)&lt;AD$5,AD$5-MIN(AD7,AE7),0)</f>
        <v>0</v>
      </c>
    </row>
    <row r="8" spans="1:32" ht="12.75">
      <c r="A8" s="8">
        <f>A9+7</f>
        <v>40506</v>
      </c>
      <c r="B8" s="9">
        <f>A8+6</f>
        <v>40512</v>
      </c>
      <c r="C8" s="24">
        <v>5.08</v>
      </c>
      <c r="D8" s="25">
        <v>5.88</v>
      </c>
      <c r="E8" s="26">
        <f t="shared" si="0"/>
        <v>0</v>
      </c>
      <c r="F8" s="27">
        <v>4.33</v>
      </c>
      <c r="G8" s="25">
        <v>4.7</v>
      </c>
      <c r="H8" s="26">
        <f t="shared" si="1"/>
        <v>0</v>
      </c>
      <c r="I8" s="28">
        <v>3.7</v>
      </c>
      <c r="J8" s="25">
        <v>3.76</v>
      </c>
      <c r="K8" s="29">
        <f t="shared" si="2"/>
        <v>0</v>
      </c>
      <c r="L8" s="30">
        <v>3.48</v>
      </c>
      <c r="M8" s="25">
        <v>3.55</v>
      </c>
      <c r="N8" s="26">
        <f t="shared" si="3"/>
        <v>0</v>
      </c>
      <c r="O8" s="27">
        <v>3.26</v>
      </c>
      <c r="P8" s="25">
        <v>3.32</v>
      </c>
      <c r="Q8" s="31">
        <f t="shared" si="4"/>
        <v>0</v>
      </c>
      <c r="R8" s="27">
        <v>2.79</v>
      </c>
      <c r="S8" s="25">
        <v>2.84</v>
      </c>
      <c r="T8" s="26">
        <f t="shared" si="5"/>
        <v>0</v>
      </c>
      <c r="U8" s="27">
        <v>1.63</v>
      </c>
      <c r="V8" s="25">
        <v>1.69</v>
      </c>
      <c r="W8" s="26">
        <f t="shared" si="6"/>
        <v>0.15000000000000013</v>
      </c>
      <c r="X8" s="27">
        <v>1.25</v>
      </c>
      <c r="Y8" s="25">
        <v>1.32</v>
      </c>
      <c r="Z8" s="26">
        <f t="shared" si="7"/>
        <v>0.1299999999999999</v>
      </c>
      <c r="AA8" s="27">
        <v>0.11</v>
      </c>
      <c r="AB8" s="32">
        <v>0.11</v>
      </c>
      <c r="AC8" s="33">
        <f t="shared" si="8"/>
        <v>0.29000000000000004</v>
      </c>
      <c r="AD8" s="30">
        <v>5.05</v>
      </c>
      <c r="AE8" s="25">
        <v>5.16</v>
      </c>
      <c r="AF8" s="33">
        <f t="shared" si="9"/>
        <v>0</v>
      </c>
    </row>
    <row r="9" spans="1:32" ht="12.75">
      <c r="A9" s="8">
        <f>A10+7</f>
        <v>40499</v>
      </c>
      <c r="B9" s="9">
        <f>A9+6</f>
        <v>40505</v>
      </c>
      <c r="C9" s="24">
        <v>4.83</v>
      </c>
      <c r="D9" s="25">
        <v>5.58</v>
      </c>
      <c r="E9" s="26">
        <f t="shared" si="0"/>
        <v>0</v>
      </c>
      <c r="F9" s="27">
        <v>4.15</v>
      </c>
      <c r="G9" s="25">
        <v>4.68</v>
      </c>
      <c r="H9" s="26">
        <f t="shared" si="1"/>
        <v>0</v>
      </c>
      <c r="I9" s="28">
        <v>3.61</v>
      </c>
      <c r="J9" s="25">
        <v>3.89</v>
      </c>
      <c r="K9" s="29">
        <f t="shared" si="2"/>
        <v>0</v>
      </c>
      <c r="L9" s="30">
        <v>3.41</v>
      </c>
      <c r="M9" s="25">
        <v>3.66</v>
      </c>
      <c r="N9" s="26">
        <f t="shared" si="3"/>
        <v>0</v>
      </c>
      <c r="O9" s="27">
        <v>3.21</v>
      </c>
      <c r="P9" s="25">
        <v>3.38</v>
      </c>
      <c r="Q9" s="31">
        <f t="shared" si="4"/>
        <v>0</v>
      </c>
      <c r="R9" s="27">
        <v>2.76</v>
      </c>
      <c r="S9" s="25">
        <v>2.83</v>
      </c>
      <c r="T9" s="26">
        <f t="shared" si="5"/>
        <v>0</v>
      </c>
      <c r="U9" s="27">
        <v>1.6</v>
      </c>
      <c r="V9" s="25">
        <v>1.69</v>
      </c>
      <c r="W9" s="26">
        <f t="shared" si="6"/>
        <v>0.17999999999999994</v>
      </c>
      <c r="X9" s="27">
        <v>1.22</v>
      </c>
      <c r="Y9" s="25">
        <v>1.31</v>
      </c>
      <c r="Z9" s="26">
        <f t="shared" si="7"/>
        <v>0.15999999999999992</v>
      </c>
      <c r="AA9" s="27">
        <v>0.11</v>
      </c>
      <c r="AB9" s="32">
        <v>0.11</v>
      </c>
      <c r="AC9" s="33">
        <f t="shared" si="8"/>
        <v>0.29000000000000004</v>
      </c>
      <c r="AD9" s="30">
        <v>5</v>
      </c>
      <c r="AE9" s="25">
        <v>5.16</v>
      </c>
      <c r="AF9" s="33">
        <f t="shared" si="9"/>
        <v>0</v>
      </c>
    </row>
    <row r="10" spans="1:32" ht="12.75">
      <c r="A10" s="8">
        <f>A11+7</f>
        <v>40492</v>
      </c>
      <c r="B10" s="9">
        <f aca="true" t="shared" si="10" ref="B10:B54">A10+6</f>
        <v>40498</v>
      </c>
      <c r="C10" s="24">
        <v>4.58</v>
      </c>
      <c r="D10" s="25">
        <v>5.4</v>
      </c>
      <c r="E10" s="26">
        <f t="shared" si="0"/>
        <v>0</v>
      </c>
      <c r="F10" s="27">
        <v>3.96</v>
      </c>
      <c r="G10" s="25">
        <v>4.59</v>
      </c>
      <c r="H10" s="26">
        <f t="shared" si="1"/>
        <v>0</v>
      </c>
      <c r="I10" s="28">
        <v>3.49</v>
      </c>
      <c r="J10" s="25">
        <v>3.88</v>
      </c>
      <c r="K10" s="29">
        <f t="shared" si="2"/>
        <v>0</v>
      </c>
      <c r="L10" s="30">
        <v>3.32</v>
      </c>
      <c r="M10" s="25">
        <v>3.63</v>
      </c>
      <c r="N10" s="26">
        <f t="shared" si="3"/>
        <v>0</v>
      </c>
      <c r="O10" s="27">
        <v>3.14</v>
      </c>
      <c r="P10" s="25">
        <v>3.36</v>
      </c>
      <c r="Q10" s="31">
        <f t="shared" si="4"/>
        <v>0</v>
      </c>
      <c r="R10" s="27">
        <v>2.7</v>
      </c>
      <c r="S10" s="25">
        <v>2.89</v>
      </c>
      <c r="T10" s="26">
        <f t="shared" si="5"/>
        <v>0</v>
      </c>
      <c r="U10" s="27">
        <v>1.56</v>
      </c>
      <c r="V10" s="25">
        <v>1.69</v>
      </c>
      <c r="W10" s="26">
        <f t="shared" si="6"/>
        <v>0.21999999999999997</v>
      </c>
      <c r="X10" s="27">
        <v>1.18</v>
      </c>
      <c r="Y10" s="25">
        <v>1.29</v>
      </c>
      <c r="Z10" s="26">
        <f t="shared" si="7"/>
        <v>0.19999999999999996</v>
      </c>
      <c r="AA10" s="27">
        <v>0.11</v>
      </c>
      <c r="AB10" s="32">
        <v>0.11</v>
      </c>
      <c r="AC10" s="33">
        <f t="shared" si="8"/>
        <v>0.29000000000000004</v>
      </c>
      <c r="AD10" s="30">
        <v>4.98</v>
      </c>
      <c r="AE10" s="25">
        <v>5.02</v>
      </c>
      <c r="AF10" s="33">
        <f t="shared" si="9"/>
        <v>0</v>
      </c>
    </row>
    <row r="11" spans="1:32" ht="12.75">
      <c r="A11" s="8">
        <f>A12+7</f>
        <v>40485</v>
      </c>
      <c r="B11" s="9">
        <f t="shared" si="10"/>
        <v>40491</v>
      </c>
      <c r="C11" s="24">
        <v>4.44</v>
      </c>
      <c r="D11" s="25">
        <v>4.89</v>
      </c>
      <c r="E11" s="26">
        <f t="shared" si="0"/>
        <v>0</v>
      </c>
      <c r="F11" s="27">
        <v>3.85</v>
      </c>
      <c r="G11" s="25">
        <v>4.16</v>
      </c>
      <c r="H11" s="26">
        <f t="shared" si="1"/>
        <v>0</v>
      </c>
      <c r="I11" s="28">
        <v>3.42</v>
      </c>
      <c r="J11" s="25">
        <v>3.55</v>
      </c>
      <c r="K11" s="29">
        <f t="shared" si="2"/>
        <v>0</v>
      </c>
      <c r="L11" s="30">
        <v>3.27</v>
      </c>
      <c r="M11" s="25">
        <v>3.34</v>
      </c>
      <c r="N11" s="26">
        <f t="shared" si="3"/>
        <v>0</v>
      </c>
      <c r="O11" s="27">
        <v>3.1</v>
      </c>
      <c r="P11" s="25">
        <v>3.16</v>
      </c>
      <c r="Q11" s="31">
        <f t="shared" si="4"/>
        <v>0</v>
      </c>
      <c r="R11" s="27">
        <v>2.67</v>
      </c>
      <c r="S11" s="25">
        <v>2.71</v>
      </c>
      <c r="T11" s="26">
        <f t="shared" si="5"/>
        <v>0</v>
      </c>
      <c r="U11" s="27">
        <v>1.53</v>
      </c>
      <c r="V11" s="25">
        <v>1.59</v>
      </c>
      <c r="W11" s="26">
        <f t="shared" si="6"/>
        <v>0.25</v>
      </c>
      <c r="X11" s="27">
        <v>1.17</v>
      </c>
      <c r="Y11" s="25">
        <v>1.21</v>
      </c>
      <c r="Z11" s="26">
        <f t="shared" si="7"/>
        <v>0.20999999999999996</v>
      </c>
      <c r="AA11" s="27">
        <v>0.11</v>
      </c>
      <c r="AB11" s="32">
        <v>0.11</v>
      </c>
      <c r="AC11" s="33">
        <f t="shared" si="8"/>
        <v>0.29000000000000004</v>
      </c>
      <c r="AD11" s="30">
        <v>4.93</v>
      </c>
      <c r="AE11" s="25">
        <v>5.02</v>
      </c>
      <c r="AF11" s="33">
        <f t="shared" si="9"/>
        <v>0</v>
      </c>
    </row>
    <row r="12" spans="1:32" ht="12.75">
      <c r="A12" s="8">
        <f aca="true" t="shared" si="11" ref="A12:A53">A13+7</f>
        <v>40478</v>
      </c>
      <c r="B12" s="9">
        <f t="shared" si="10"/>
        <v>40484</v>
      </c>
      <c r="C12" s="24">
        <v>4.35</v>
      </c>
      <c r="D12" s="25">
        <v>4.6</v>
      </c>
      <c r="E12" s="26">
        <f t="shared" si="0"/>
        <v>0</v>
      </c>
      <c r="F12" s="27">
        <v>3.76</v>
      </c>
      <c r="G12" s="25">
        <v>3.99</v>
      </c>
      <c r="H12" s="26">
        <f t="shared" si="1"/>
        <v>0</v>
      </c>
      <c r="I12" s="28">
        <v>3.33</v>
      </c>
      <c r="J12" s="25">
        <v>3.54</v>
      </c>
      <c r="K12" s="29">
        <f t="shared" si="2"/>
        <v>0</v>
      </c>
      <c r="L12" s="30">
        <v>3.19</v>
      </c>
      <c r="M12" s="25">
        <v>3.34</v>
      </c>
      <c r="N12" s="26">
        <f t="shared" si="3"/>
        <v>0</v>
      </c>
      <c r="O12" s="27">
        <v>3.03</v>
      </c>
      <c r="P12" s="25">
        <v>3.16</v>
      </c>
      <c r="Q12" s="31">
        <f t="shared" si="4"/>
        <v>0</v>
      </c>
      <c r="R12" s="27">
        <v>2.62</v>
      </c>
      <c r="S12" s="25">
        <v>2.73</v>
      </c>
      <c r="T12" s="26">
        <f t="shared" si="5"/>
        <v>0</v>
      </c>
      <c r="U12" s="27">
        <v>1.5</v>
      </c>
      <c r="V12" s="25">
        <v>1.57</v>
      </c>
      <c r="W12" s="26">
        <f t="shared" si="6"/>
        <v>0.28</v>
      </c>
      <c r="X12" s="27">
        <v>1.15</v>
      </c>
      <c r="Y12" s="25">
        <v>1.21</v>
      </c>
      <c r="Z12" s="26">
        <f t="shared" si="7"/>
        <v>0.22999999999999998</v>
      </c>
      <c r="AA12" s="27">
        <v>0.11</v>
      </c>
      <c r="AB12" s="32">
        <v>0.11</v>
      </c>
      <c r="AC12" s="33">
        <f t="shared" si="8"/>
        <v>0.29000000000000004</v>
      </c>
      <c r="AD12" s="30">
        <v>4.89</v>
      </c>
      <c r="AE12" s="25">
        <v>5.02</v>
      </c>
      <c r="AF12" s="33">
        <f t="shared" si="9"/>
        <v>0</v>
      </c>
    </row>
    <row r="13" spans="1:32" ht="12.75">
      <c r="A13" s="8">
        <f t="shared" si="11"/>
        <v>40471</v>
      </c>
      <c r="B13" s="9">
        <f t="shared" si="10"/>
        <v>40477</v>
      </c>
      <c r="C13" s="24">
        <v>4.26</v>
      </c>
      <c r="D13" s="25">
        <v>4.54</v>
      </c>
      <c r="E13" s="26">
        <f t="shared" si="0"/>
        <v>0</v>
      </c>
      <c r="F13" s="27">
        <v>3.68</v>
      </c>
      <c r="G13" s="25">
        <v>3.96</v>
      </c>
      <c r="H13" s="26">
        <f t="shared" si="1"/>
        <v>0</v>
      </c>
      <c r="I13" s="28">
        <v>3.23</v>
      </c>
      <c r="J13" s="25">
        <v>3.52</v>
      </c>
      <c r="K13" s="29">
        <f t="shared" si="2"/>
        <v>0</v>
      </c>
      <c r="L13" s="30">
        <v>3.11</v>
      </c>
      <c r="M13" s="25">
        <v>3.37</v>
      </c>
      <c r="N13" s="26">
        <f t="shared" si="3"/>
        <v>0</v>
      </c>
      <c r="O13" s="27">
        <v>2.96</v>
      </c>
      <c r="P13" s="25">
        <v>3.2</v>
      </c>
      <c r="Q13" s="31">
        <f t="shared" si="4"/>
        <v>0</v>
      </c>
      <c r="R13" s="27">
        <v>2.56</v>
      </c>
      <c r="S13" s="25">
        <v>2.76</v>
      </c>
      <c r="T13" s="26">
        <f t="shared" si="5"/>
        <v>0</v>
      </c>
      <c r="U13" s="27">
        <v>1.46</v>
      </c>
      <c r="V13" s="25">
        <v>1.58</v>
      </c>
      <c r="W13" s="26">
        <f t="shared" si="6"/>
        <v>0.32000000000000006</v>
      </c>
      <c r="X13" s="27">
        <v>1.13</v>
      </c>
      <c r="Y13" s="25">
        <v>1.19</v>
      </c>
      <c r="Z13" s="26">
        <f t="shared" si="7"/>
        <v>0.25</v>
      </c>
      <c r="AA13" s="27">
        <v>0.11</v>
      </c>
      <c r="AB13" s="32">
        <v>0.11</v>
      </c>
      <c r="AC13" s="33">
        <f t="shared" si="8"/>
        <v>0.29000000000000004</v>
      </c>
      <c r="AD13" s="30">
        <v>4.88</v>
      </c>
      <c r="AE13" s="25">
        <v>4.96</v>
      </c>
      <c r="AF13" s="33">
        <f t="shared" si="9"/>
        <v>0</v>
      </c>
    </row>
    <row r="14" spans="1:32" ht="12.75">
      <c r="A14" s="8">
        <f t="shared" si="11"/>
        <v>40464</v>
      </c>
      <c r="B14" s="9">
        <f t="shared" si="10"/>
        <v>40470</v>
      </c>
      <c r="C14" s="24">
        <v>4.19</v>
      </c>
      <c r="D14" s="25">
        <v>4.38</v>
      </c>
      <c r="E14" s="26">
        <f t="shared" si="0"/>
        <v>0</v>
      </c>
      <c r="F14" s="27">
        <v>3.62</v>
      </c>
      <c r="G14" s="25">
        <v>3.81</v>
      </c>
      <c r="H14" s="26">
        <f t="shared" si="1"/>
        <v>0</v>
      </c>
      <c r="I14" s="28">
        <v>3.16</v>
      </c>
      <c r="J14" s="25">
        <v>3.4</v>
      </c>
      <c r="K14" s="29">
        <f t="shared" si="2"/>
        <v>0</v>
      </c>
      <c r="L14" s="30">
        <v>3.05</v>
      </c>
      <c r="M14" s="25">
        <v>3.26</v>
      </c>
      <c r="N14" s="26">
        <f t="shared" si="3"/>
        <v>0</v>
      </c>
      <c r="O14" s="27">
        <v>2.91</v>
      </c>
      <c r="P14" s="25">
        <v>3.08</v>
      </c>
      <c r="Q14" s="31">
        <f t="shared" si="4"/>
        <v>0</v>
      </c>
      <c r="R14" s="27">
        <v>2.52</v>
      </c>
      <c r="S14" s="25">
        <v>2.63</v>
      </c>
      <c r="T14" s="26">
        <f t="shared" si="5"/>
        <v>0</v>
      </c>
      <c r="U14" s="27">
        <v>1.44</v>
      </c>
      <c r="V14" s="25">
        <v>1.52</v>
      </c>
      <c r="W14" s="26">
        <f t="shared" si="6"/>
        <v>0.3400000000000001</v>
      </c>
      <c r="X14" s="27">
        <v>1.13</v>
      </c>
      <c r="Y14" s="25">
        <v>1.14</v>
      </c>
      <c r="Z14" s="26">
        <f t="shared" si="7"/>
        <v>0.25</v>
      </c>
      <c r="AA14" s="27">
        <v>0.11</v>
      </c>
      <c r="AB14" s="32">
        <v>0.11</v>
      </c>
      <c r="AC14" s="33">
        <f t="shared" si="8"/>
        <v>0.29000000000000004</v>
      </c>
      <c r="AD14" s="30">
        <v>4.87</v>
      </c>
      <c r="AE14" s="25">
        <v>4.96</v>
      </c>
      <c r="AF14" s="33">
        <f t="shared" si="9"/>
        <v>0</v>
      </c>
    </row>
    <row r="15" spans="1:32" ht="12.75">
      <c r="A15" s="8">
        <f t="shared" si="11"/>
        <v>40457</v>
      </c>
      <c r="B15" s="9">
        <f t="shared" si="10"/>
        <v>40463</v>
      </c>
      <c r="C15" s="24">
        <v>4.12</v>
      </c>
      <c r="D15" s="25">
        <v>4.32</v>
      </c>
      <c r="E15" s="26">
        <f t="shared" si="0"/>
        <v>0</v>
      </c>
      <c r="F15" s="27">
        <v>3.58</v>
      </c>
      <c r="G15" s="25">
        <v>3.72</v>
      </c>
      <c r="H15" s="26">
        <f t="shared" si="1"/>
        <v>0</v>
      </c>
      <c r="I15" s="28">
        <v>3.11</v>
      </c>
      <c r="J15" s="25">
        <v>3.28</v>
      </c>
      <c r="K15" s="29">
        <f t="shared" si="2"/>
        <v>0</v>
      </c>
      <c r="L15" s="30">
        <v>3</v>
      </c>
      <c r="M15" s="25">
        <v>3.16</v>
      </c>
      <c r="N15" s="26">
        <f t="shared" si="3"/>
        <v>0</v>
      </c>
      <c r="O15" s="27">
        <v>2.89</v>
      </c>
      <c r="P15" s="25">
        <v>3</v>
      </c>
      <c r="Q15" s="31">
        <f t="shared" si="4"/>
        <v>0</v>
      </c>
      <c r="R15" s="27">
        <v>2.49</v>
      </c>
      <c r="S15" s="25">
        <v>2.59</v>
      </c>
      <c r="T15" s="26">
        <f t="shared" si="5"/>
        <v>0</v>
      </c>
      <c r="U15" s="27">
        <v>1.42</v>
      </c>
      <c r="V15" s="25">
        <v>1.48</v>
      </c>
      <c r="W15" s="26">
        <f t="shared" si="6"/>
        <v>0.3600000000000001</v>
      </c>
      <c r="X15" s="27">
        <v>1.12</v>
      </c>
      <c r="Y15" s="25">
        <v>1.14</v>
      </c>
      <c r="Z15" s="26">
        <f t="shared" si="7"/>
        <v>0.2599999999999998</v>
      </c>
      <c r="AA15" s="27">
        <v>0.11</v>
      </c>
      <c r="AB15" s="32">
        <v>0.11</v>
      </c>
      <c r="AC15" s="33">
        <f t="shared" si="8"/>
        <v>0.29000000000000004</v>
      </c>
      <c r="AD15" s="30">
        <v>4.88</v>
      </c>
      <c r="AE15" s="25">
        <v>4.81</v>
      </c>
      <c r="AF15" s="33">
        <f t="shared" si="9"/>
        <v>0</v>
      </c>
    </row>
    <row r="16" spans="1:32" ht="12.75">
      <c r="A16" s="8">
        <f t="shared" si="11"/>
        <v>40450</v>
      </c>
      <c r="B16" s="9">
        <f t="shared" si="10"/>
        <v>40456</v>
      </c>
      <c r="C16" s="24">
        <v>4.03</v>
      </c>
      <c r="D16" s="25">
        <v>4.2</v>
      </c>
      <c r="E16" s="26">
        <f t="shared" si="0"/>
        <v>0</v>
      </c>
      <c r="F16" s="27">
        <v>3.53</v>
      </c>
      <c r="G16" s="25">
        <v>3.61</v>
      </c>
      <c r="H16" s="26">
        <f t="shared" si="1"/>
        <v>0</v>
      </c>
      <c r="I16" s="28">
        <v>3.08</v>
      </c>
      <c r="J16" s="25">
        <v>3.16</v>
      </c>
      <c r="K16" s="29">
        <f t="shared" si="2"/>
        <v>0</v>
      </c>
      <c r="L16" s="30">
        <v>2.97</v>
      </c>
      <c r="M16" s="25">
        <v>3.04</v>
      </c>
      <c r="N16" s="26">
        <f t="shared" si="3"/>
        <v>0</v>
      </c>
      <c r="O16" s="27">
        <v>2.88</v>
      </c>
      <c r="P16" s="25">
        <v>2.9</v>
      </c>
      <c r="Q16" s="31">
        <f t="shared" si="4"/>
        <v>0</v>
      </c>
      <c r="R16" s="27">
        <v>2.46</v>
      </c>
      <c r="S16" s="25">
        <v>2.52</v>
      </c>
      <c r="T16" s="26">
        <f t="shared" si="5"/>
        <v>0</v>
      </c>
      <c r="U16" s="27">
        <v>1.41</v>
      </c>
      <c r="V16" s="25">
        <v>1.44</v>
      </c>
      <c r="W16" s="26">
        <f t="shared" si="6"/>
        <v>0.3700000000000001</v>
      </c>
      <c r="X16" s="27">
        <v>1.1</v>
      </c>
      <c r="Y16" s="25">
        <v>1.13</v>
      </c>
      <c r="Z16" s="26">
        <f t="shared" si="7"/>
        <v>0.2799999999999998</v>
      </c>
      <c r="AA16" s="27">
        <v>0.11</v>
      </c>
      <c r="AB16" s="32">
        <v>0.11</v>
      </c>
      <c r="AC16" s="33">
        <f t="shared" si="8"/>
        <v>0.29000000000000004</v>
      </c>
      <c r="AD16" s="30">
        <v>4.84</v>
      </c>
      <c r="AE16" s="25">
        <v>4.81</v>
      </c>
      <c r="AF16" s="33">
        <f t="shared" si="9"/>
        <v>0</v>
      </c>
    </row>
    <row r="17" spans="1:32" ht="12.75">
      <c r="A17" s="8">
        <f t="shared" si="11"/>
        <v>40443</v>
      </c>
      <c r="B17" s="9">
        <f t="shared" si="10"/>
        <v>40449</v>
      </c>
      <c r="C17" s="24">
        <v>3.96</v>
      </c>
      <c r="D17" s="25">
        <v>4.16</v>
      </c>
      <c r="E17" s="26">
        <f t="shared" si="0"/>
        <v>0</v>
      </c>
      <c r="F17" s="27">
        <v>3.5</v>
      </c>
      <c r="G17" s="25">
        <v>3.6</v>
      </c>
      <c r="H17" s="26">
        <f t="shared" si="1"/>
        <v>0</v>
      </c>
      <c r="I17" s="28">
        <v>3.07</v>
      </c>
      <c r="J17" s="25">
        <v>3.12</v>
      </c>
      <c r="K17" s="29">
        <f t="shared" si="2"/>
        <v>0</v>
      </c>
      <c r="L17" s="30">
        <v>2.97</v>
      </c>
      <c r="M17" s="25">
        <v>3</v>
      </c>
      <c r="N17" s="26">
        <f t="shared" si="3"/>
        <v>0</v>
      </c>
      <c r="O17" s="27">
        <v>2.89</v>
      </c>
      <c r="P17" s="25">
        <v>2.88</v>
      </c>
      <c r="Q17" s="31">
        <f t="shared" si="4"/>
        <v>0</v>
      </c>
      <c r="R17" s="27">
        <v>2.45</v>
      </c>
      <c r="S17" s="25">
        <v>2.5</v>
      </c>
      <c r="T17" s="26">
        <f t="shared" si="5"/>
        <v>0</v>
      </c>
      <c r="U17" s="27">
        <v>1.4</v>
      </c>
      <c r="V17" s="25">
        <v>1.42</v>
      </c>
      <c r="W17" s="26">
        <f t="shared" si="6"/>
        <v>0.3800000000000001</v>
      </c>
      <c r="X17" s="27">
        <v>1.1</v>
      </c>
      <c r="Y17" s="25">
        <v>1.12</v>
      </c>
      <c r="Z17" s="26">
        <f t="shared" si="7"/>
        <v>0.2799999999999998</v>
      </c>
      <c r="AA17" s="27">
        <v>0.11</v>
      </c>
      <c r="AB17" s="32">
        <v>0.11</v>
      </c>
      <c r="AC17" s="33">
        <f t="shared" si="8"/>
        <v>0.29000000000000004</v>
      </c>
      <c r="AD17" s="30">
        <v>4.87</v>
      </c>
      <c r="AE17" s="25">
        <v>4.93</v>
      </c>
      <c r="AF17" s="33">
        <f t="shared" si="9"/>
        <v>0</v>
      </c>
    </row>
    <row r="18" spans="1:32" ht="12.75">
      <c r="A18" s="8">
        <f t="shared" si="11"/>
        <v>40436</v>
      </c>
      <c r="B18" s="9">
        <f t="shared" si="10"/>
        <v>40442</v>
      </c>
      <c r="C18" s="24">
        <v>3.87</v>
      </c>
      <c r="D18" s="25">
        <v>4.12</v>
      </c>
      <c r="E18" s="26">
        <f t="shared" si="0"/>
        <v>0.009999999999999787</v>
      </c>
      <c r="F18" s="27">
        <v>3.45</v>
      </c>
      <c r="G18" s="25">
        <v>3.59</v>
      </c>
      <c r="H18" s="26">
        <f t="shared" si="1"/>
        <v>0</v>
      </c>
      <c r="I18" s="28">
        <v>3.06</v>
      </c>
      <c r="J18" s="25">
        <v>3.12</v>
      </c>
      <c r="K18" s="29">
        <f t="shared" si="2"/>
        <v>0</v>
      </c>
      <c r="L18" s="30">
        <v>2.97</v>
      </c>
      <c r="M18" s="25">
        <v>3</v>
      </c>
      <c r="N18" s="26">
        <f t="shared" si="3"/>
        <v>0</v>
      </c>
      <c r="O18" s="27">
        <v>2.9</v>
      </c>
      <c r="P18" s="25">
        <v>2.88</v>
      </c>
      <c r="Q18" s="31">
        <f t="shared" si="4"/>
        <v>0</v>
      </c>
      <c r="R18" s="27">
        <v>2.44</v>
      </c>
      <c r="S18" s="25">
        <v>2.49</v>
      </c>
      <c r="T18" s="26">
        <f t="shared" si="5"/>
        <v>0</v>
      </c>
      <c r="U18" s="27">
        <v>1.39</v>
      </c>
      <c r="V18" s="25">
        <v>1.42</v>
      </c>
      <c r="W18" s="26">
        <f t="shared" si="6"/>
        <v>0.3900000000000001</v>
      </c>
      <c r="X18" s="27">
        <v>1.09</v>
      </c>
      <c r="Y18" s="25">
        <v>1.12</v>
      </c>
      <c r="Z18" s="26">
        <f t="shared" si="7"/>
        <v>0.2899999999999998</v>
      </c>
      <c r="AA18" s="27">
        <v>0.11</v>
      </c>
      <c r="AB18" s="32">
        <v>0.11</v>
      </c>
      <c r="AC18" s="33">
        <f t="shared" si="8"/>
        <v>0.29000000000000004</v>
      </c>
      <c r="AD18" s="30">
        <v>4.87</v>
      </c>
      <c r="AE18" s="25">
        <v>4.93</v>
      </c>
      <c r="AF18" s="33">
        <f t="shared" si="9"/>
        <v>0</v>
      </c>
    </row>
    <row r="19" spans="1:32" ht="12.75">
      <c r="A19" s="8">
        <f t="shared" si="11"/>
        <v>40429</v>
      </c>
      <c r="B19" s="9">
        <f t="shared" si="10"/>
        <v>40435</v>
      </c>
      <c r="C19" s="24">
        <v>3.78</v>
      </c>
      <c r="D19" s="25">
        <v>4.08</v>
      </c>
      <c r="E19" s="26">
        <f t="shared" si="0"/>
        <v>0.10000000000000009</v>
      </c>
      <c r="F19" s="27">
        <v>3.41</v>
      </c>
      <c r="G19" s="25">
        <v>3.55</v>
      </c>
      <c r="H19" s="26">
        <f t="shared" si="1"/>
        <v>0</v>
      </c>
      <c r="I19" s="28">
        <v>3.04</v>
      </c>
      <c r="J19" s="25">
        <v>3.08</v>
      </c>
      <c r="K19" s="29">
        <f t="shared" si="2"/>
        <v>0</v>
      </c>
      <c r="L19" s="30">
        <v>2.97</v>
      </c>
      <c r="M19" s="25">
        <v>2.98</v>
      </c>
      <c r="N19" s="26">
        <f t="shared" si="3"/>
        <v>0</v>
      </c>
      <c r="O19" s="27">
        <v>2.9</v>
      </c>
      <c r="P19" s="25">
        <v>2.91</v>
      </c>
      <c r="Q19" s="31">
        <f t="shared" si="4"/>
        <v>0</v>
      </c>
      <c r="R19" s="27">
        <v>2.43</v>
      </c>
      <c r="S19" s="25">
        <v>2.47</v>
      </c>
      <c r="T19" s="26">
        <f t="shared" si="5"/>
        <v>0</v>
      </c>
      <c r="U19" s="27">
        <v>1.39</v>
      </c>
      <c r="V19" s="25">
        <v>1.41</v>
      </c>
      <c r="W19" s="26">
        <f t="shared" si="6"/>
        <v>0.3900000000000001</v>
      </c>
      <c r="X19" s="27">
        <v>1.08</v>
      </c>
      <c r="Y19" s="25">
        <v>1.1</v>
      </c>
      <c r="Z19" s="26">
        <f t="shared" si="7"/>
        <v>0.2999999999999998</v>
      </c>
      <c r="AA19" s="27">
        <v>0.11</v>
      </c>
      <c r="AB19" s="32">
        <v>0.11</v>
      </c>
      <c r="AC19" s="33">
        <f t="shared" si="8"/>
        <v>0.29000000000000004</v>
      </c>
      <c r="AD19" s="30">
        <v>4.93</v>
      </c>
      <c r="AE19" s="25">
        <v>4.93</v>
      </c>
      <c r="AF19" s="33">
        <f t="shared" si="9"/>
        <v>0</v>
      </c>
    </row>
    <row r="20" spans="1:32" ht="12.75">
      <c r="A20" s="8">
        <f t="shared" si="11"/>
        <v>40422</v>
      </c>
      <c r="B20" s="9">
        <f t="shared" si="10"/>
        <v>40428</v>
      </c>
      <c r="C20" s="24">
        <v>3.76</v>
      </c>
      <c r="D20" s="25">
        <v>3.83</v>
      </c>
      <c r="E20" s="26">
        <f t="shared" si="0"/>
        <v>0.1200000000000001</v>
      </c>
      <c r="F20" s="27">
        <v>3.4</v>
      </c>
      <c r="G20" s="25">
        <v>3.42</v>
      </c>
      <c r="H20" s="26">
        <f t="shared" si="1"/>
        <v>0</v>
      </c>
      <c r="I20" s="28">
        <v>3.05</v>
      </c>
      <c r="J20" s="25">
        <v>3</v>
      </c>
      <c r="K20" s="29">
        <f t="shared" si="2"/>
        <v>0</v>
      </c>
      <c r="L20" s="30">
        <v>2.98</v>
      </c>
      <c r="M20" s="25">
        <v>2.9</v>
      </c>
      <c r="N20" s="26">
        <f t="shared" si="3"/>
        <v>0</v>
      </c>
      <c r="O20" s="27">
        <v>2.91</v>
      </c>
      <c r="P20" s="25">
        <v>2.83</v>
      </c>
      <c r="Q20" s="31">
        <f t="shared" si="4"/>
        <v>0</v>
      </c>
      <c r="R20" s="27">
        <v>2.44</v>
      </c>
      <c r="S20" s="25">
        <v>2.38</v>
      </c>
      <c r="T20" s="26">
        <f t="shared" si="5"/>
        <v>0</v>
      </c>
      <c r="U20" s="27">
        <v>1.39</v>
      </c>
      <c r="V20" s="25">
        <v>1.38</v>
      </c>
      <c r="W20" s="26">
        <f t="shared" si="6"/>
        <v>0.40000000000000013</v>
      </c>
      <c r="X20" s="27">
        <v>1.08</v>
      </c>
      <c r="Y20" s="25">
        <v>1.08</v>
      </c>
      <c r="Z20" s="26">
        <f t="shared" si="7"/>
        <v>0.2999999999999998</v>
      </c>
      <c r="AA20" s="27">
        <v>0.11</v>
      </c>
      <c r="AB20" s="32">
        <v>0.11</v>
      </c>
      <c r="AC20" s="33">
        <f t="shared" si="8"/>
        <v>0.29000000000000004</v>
      </c>
      <c r="AD20" s="30">
        <v>5.06</v>
      </c>
      <c r="AE20" s="25">
        <v>4.63</v>
      </c>
      <c r="AF20" s="33">
        <f t="shared" si="9"/>
        <v>0</v>
      </c>
    </row>
    <row r="21" spans="1:32" ht="12.75">
      <c r="A21" s="8">
        <f t="shared" si="11"/>
        <v>40415</v>
      </c>
      <c r="B21" s="9">
        <f t="shared" si="10"/>
        <v>40421</v>
      </c>
      <c r="C21" s="24">
        <v>3.73</v>
      </c>
      <c r="D21" s="25">
        <v>3.84</v>
      </c>
      <c r="E21" s="26">
        <f t="shared" si="0"/>
        <v>0.1499999999999999</v>
      </c>
      <c r="F21" s="27">
        <v>3.37</v>
      </c>
      <c r="G21" s="25">
        <v>3.45</v>
      </c>
      <c r="H21" s="26">
        <f t="shared" si="1"/>
        <v>0.009999999999999787</v>
      </c>
      <c r="I21" s="28">
        <v>3.03</v>
      </c>
      <c r="J21" s="25">
        <v>3.08</v>
      </c>
      <c r="K21" s="29">
        <f t="shared" si="2"/>
        <v>0</v>
      </c>
      <c r="L21" s="30">
        <v>2.98</v>
      </c>
      <c r="M21" s="25">
        <v>2.98</v>
      </c>
      <c r="N21" s="26">
        <f t="shared" si="3"/>
        <v>0</v>
      </c>
      <c r="O21" s="27">
        <v>2.9</v>
      </c>
      <c r="P21" s="25">
        <v>2.93</v>
      </c>
      <c r="Q21" s="31">
        <f t="shared" si="4"/>
        <v>0</v>
      </c>
      <c r="R21" s="27">
        <v>2.44</v>
      </c>
      <c r="S21" s="25">
        <v>2.44</v>
      </c>
      <c r="T21" s="26">
        <f t="shared" si="5"/>
        <v>0</v>
      </c>
      <c r="U21" s="27">
        <v>1.39</v>
      </c>
      <c r="V21" s="25">
        <v>1.4</v>
      </c>
      <c r="W21" s="26">
        <f t="shared" si="6"/>
        <v>0.3900000000000001</v>
      </c>
      <c r="X21" s="27">
        <v>1.08</v>
      </c>
      <c r="Y21" s="25">
        <v>1.1</v>
      </c>
      <c r="Z21" s="26">
        <f t="shared" si="7"/>
        <v>0.2999999999999998</v>
      </c>
      <c r="AA21" s="27">
        <v>0.11</v>
      </c>
      <c r="AB21" s="32">
        <v>0.11</v>
      </c>
      <c r="AC21" s="33">
        <f t="shared" si="8"/>
        <v>0.29000000000000004</v>
      </c>
      <c r="AD21" s="30">
        <v>5.19</v>
      </c>
      <c r="AE21" s="25">
        <v>4.63</v>
      </c>
      <c r="AF21" s="33">
        <f t="shared" si="9"/>
        <v>0</v>
      </c>
    </row>
    <row r="22" spans="1:32" ht="12.75">
      <c r="A22" s="8">
        <f t="shared" si="11"/>
        <v>40408</v>
      </c>
      <c r="B22" s="9">
        <f t="shared" si="10"/>
        <v>40414</v>
      </c>
      <c r="C22" s="24">
        <v>3.71</v>
      </c>
      <c r="D22" s="25">
        <v>3.78</v>
      </c>
      <c r="E22" s="26">
        <f t="shared" si="0"/>
        <v>0.16999999999999993</v>
      </c>
      <c r="F22" s="27">
        <v>3.36</v>
      </c>
      <c r="G22" s="25">
        <v>3.42</v>
      </c>
      <c r="H22" s="26">
        <f t="shared" si="1"/>
        <v>0.020000000000000018</v>
      </c>
      <c r="I22" s="28">
        <v>3.02</v>
      </c>
      <c r="J22" s="25">
        <v>3.07</v>
      </c>
      <c r="K22" s="29">
        <f t="shared" si="2"/>
        <v>0</v>
      </c>
      <c r="L22" s="30">
        <v>2.97</v>
      </c>
      <c r="M22" s="25">
        <v>3.01</v>
      </c>
      <c r="N22" s="26">
        <f t="shared" si="3"/>
        <v>0</v>
      </c>
      <c r="O22" s="27">
        <v>2.89</v>
      </c>
      <c r="P22" s="25">
        <v>2.95</v>
      </c>
      <c r="Q22" s="31">
        <f t="shared" si="4"/>
        <v>0</v>
      </c>
      <c r="R22" s="27">
        <v>2.44</v>
      </c>
      <c r="S22" s="25">
        <v>2.46</v>
      </c>
      <c r="T22" s="26">
        <f t="shared" si="5"/>
        <v>0</v>
      </c>
      <c r="U22" s="27">
        <v>1.39</v>
      </c>
      <c r="V22" s="25">
        <v>1.39</v>
      </c>
      <c r="W22" s="26">
        <f t="shared" si="6"/>
        <v>0.3900000000000001</v>
      </c>
      <c r="X22" s="27">
        <v>1.08</v>
      </c>
      <c r="Y22" s="25">
        <v>1.08</v>
      </c>
      <c r="Z22" s="26">
        <f t="shared" si="7"/>
        <v>0.2999999999999998</v>
      </c>
      <c r="AA22" s="27">
        <v>0.11</v>
      </c>
      <c r="AB22" s="32">
        <v>0.11</v>
      </c>
      <c r="AC22" s="33">
        <f t="shared" si="8"/>
        <v>0.29000000000000004</v>
      </c>
      <c r="AD22" s="30">
        <v>5.19</v>
      </c>
      <c r="AE22" s="25">
        <v>5.19</v>
      </c>
      <c r="AF22" s="33">
        <f t="shared" si="9"/>
        <v>0</v>
      </c>
    </row>
    <row r="23" spans="1:32" ht="12.75">
      <c r="A23" s="8">
        <f t="shared" si="11"/>
        <v>40401</v>
      </c>
      <c r="B23" s="9">
        <f t="shared" si="10"/>
        <v>40407</v>
      </c>
      <c r="C23" s="24">
        <v>3.71</v>
      </c>
      <c r="D23" s="25">
        <v>3.71</v>
      </c>
      <c r="E23" s="26">
        <f t="shared" si="0"/>
        <v>0.16999999999999993</v>
      </c>
      <c r="F23" s="27">
        <v>3.36</v>
      </c>
      <c r="G23" s="25">
        <v>3.36</v>
      </c>
      <c r="H23" s="26">
        <f t="shared" si="1"/>
        <v>0.020000000000000018</v>
      </c>
      <c r="I23" s="28">
        <v>3.02</v>
      </c>
      <c r="J23" s="25">
        <v>3.02</v>
      </c>
      <c r="K23" s="29">
        <f t="shared" si="2"/>
        <v>0</v>
      </c>
      <c r="L23" s="30">
        <v>2.97</v>
      </c>
      <c r="M23" s="25">
        <v>2.97</v>
      </c>
      <c r="N23" s="26">
        <f t="shared" si="3"/>
        <v>0</v>
      </c>
      <c r="O23" s="27">
        <v>2.89</v>
      </c>
      <c r="P23" s="25">
        <v>2.89</v>
      </c>
      <c r="Q23" s="31">
        <f t="shared" si="4"/>
        <v>0</v>
      </c>
      <c r="R23" s="27">
        <v>2.43</v>
      </c>
      <c r="S23" s="25">
        <v>2.44</v>
      </c>
      <c r="T23" s="26">
        <f t="shared" si="5"/>
        <v>0</v>
      </c>
      <c r="U23" s="27">
        <v>1.39</v>
      </c>
      <c r="V23" s="25">
        <v>1.39</v>
      </c>
      <c r="W23" s="26">
        <f t="shared" si="6"/>
        <v>0.3900000000000001</v>
      </c>
      <c r="X23" s="27">
        <v>1.08</v>
      </c>
      <c r="Y23" s="25">
        <v>1.08</v>
      </c>
      <c r="Z23" s="26">
        <f t="shared" si="7"/>
        <v>0.2999999999999998</v>
      </c>
      <c r="AA23" s="27">
        <v>0.11</v>
      </c>
      <c r="AB23" s="32">
        <v>0.11</v>
      </c>
      <c r="AC23" s="33">
        <f t="shared" si="8"/>
        <v>0.29000000000000004</v>
      </c>
      <c r="AD23" s="30">
        <v>5.19</v>
      </c>
      <c r="AE23" s="25">
        <v>5.19</v>
      </c>
      <c r="AF23" s="33">
        <f t="shared" si="9"/>
        <v>0</v>
      </c>
    </row>
    <row r="24" spans="1:32" ht="12.75">
      <c r="A24" s="8">
        <f t="shared" si="11"/>
        <v>40394</v>
      </c>
      <c r="B24" s="9">
        <f t="shared" si="10"/>
        <v>40400</v>
      </c>
      <c r="C24" s="24">
        <v>3.69</v>
      </c>
      <c r="D24" s="25">
        <v>3.71</v>
      </c>
      <c r="E24" s="26">
        <f t="shared" si="0"/>
        <v>0.18999999999999995</v>
      </c>
      <c r="F24" s="27">
        <v>3.35</v>
      </c>
      <c r="G24" s="25">
        <v>3.36</v>
      </c>
      <c r="H24" s="26">
        <f t="shared" si="1"/>
        <v>0.029999999999999805</v>
      </c>
      <c r="I24" s="28">
        <v>3</v>
      </c>
      <c r="J24" s="25">
        <v>3.02</v>
      </c>
      <c r="K24" s="29">
        <f t="shared" si="2"/>
        <v>0</v>
      </c>
      <c r="L24" s="30">
        <v>2.95</v>
      </c>
      <c r="M24" s="25">
        <v>2.97</v>
      </c>
      <c r="N24" s="26">
        <f t="shared" si="3"/>
        <v>0</v>
      </c>
      <c r="O24" s="27">
        <v>2.87</v>
      </c>
      <c r="P24" s="25">
        <v>2.89</v>
      </c>
      <c r="Q24" s="31">
        <f t="shared" si="4"/>
        <v>0</v>
      </c>
      <c r="R24" s="27">
        <v>2.41</v>
      </c>
      <c r="S24" s="25">
        <v>2.44</v>
      </c>
      <c r="T24" s="26">
        <f t="shared" si="5"/>
        <v>0</v>
      </c>
      <c r="U24" s="27">
        <v>1.38</v>
      </c>
      <c r="V24" s="25">
        <v>1.39</v>
      </c>
      <c r="W24" s="26">
        <f t="shared" si="6"/>
        <v>0.40000000000000013</v>
      </c>
      <c r="X24" s="27">
        <v>1.08</v>
      </c>
      <c r="Y24" s="25">
        <v>1.08</v>
      </c>
      <c r="Z24" s="26">
        <f t="shared" si="7"/>
        <v>0.2999999999999998</v>
      </c>
      <c r="AA24" s="27">
        <v>0.11</v>
      </c>
      <c r="AB24" s="32">
        <v>0.11</v>
      </c>
      <c r="AC24" s="33">
        <f t="shared" si="8"/>
        <v>0.29000000000000004</v>
      </c>
      <c r="AD24" s="30">
        <v>5.19</v>
      </c>
      <c r="AE24" s="25">
        <v>5.19</v>
      </c>
      <c r="AF24" s="33">
        <f t="shared" si="9"/>
        <v>0</v>
      </c>
    </row>
    <row r="25" spans="1:32" ht="12.75">
      <c r="A25" s="8">
        <f t="shared" si="11"/>
        <v>40387</v>
      </c>
      <c r="B25" s="9">
        <f t="shared" si="10"/>
        <v>40393</v>
      </c>
      <c r="C25" s="24">
        <v>3.69</v>
      </c>
      <c r="D25" s="25">
        <v>3.71</v>
      </c>
      <c r="E25" s="26">
        <f t="shared" si="0"/>
        <v>0.18999999999999995</v>
      </c>
      <c r="F25" s="27">
        <v>3.37</v>
      </c>
      <c r="G25" s="25">
        <v>3.36</v>
      </c>
      <c r="H25" s="26">
        <f t="shared" si="1"/>
        <v>0.020000000000000018</v>
      </c>
      <c r="I25" s="28">
        <v>3</v>
      </c>
      <c r="J25" s="25">
        <v>3.02</v>
      </c>
      <c r="K25" s="29">
        <f t="shared" si="2"/>
        <v>0</v>
      </c>
      <c r="L25" s="30">
        <v>2.95</v>
      </c>
      <c r="M25" s="25">
        <v>2.97</v>
      </c>
      <c r="N25" s="26">
        <f t="shared" si="3"/>
        <v>0</v>
      </c>
      <c r="O25" s="27">
        <v>2.86</v>
      </c>
      <c r="P25" s="25">
        <v>2.89</v>
      </c>
      <c r="Q25" s="31">
        <f t="shared" si="4"/>
        <v>0</v>
      </c>
      <c r="R25" s="27">
        <v>2.39</v>
      </c>
      <c r="S25" s="25">
        <v>2.44</v>
      </c>
      <c r="T25" s="26">
        <f t="shared" si="5"/>
        <v>0</v>
      </c>
      <c r="U25" s="27">
        <v>1.38</v>
      </c>
      <c r="V25" s="25">
        <v>1.39</v>
      </c>
      <c r="W25" s="26">
        <f t="shared" si="6"/>
        <v>0.40000000000000013</v>
      </c>
      <c r="X25" s="27">
        <v>1.08</v>
      </c>
      <c r="Y25" s="25">
        <v>1.08</v>
      </c>
      <c r="Z25" s="26">
        <f t="shared" si="7"/>
        <v>0.2999999999999998</v>
      </c>
      <c r="AA25" s="27">
        <v>0.11</v>
      </c>
      <c r="AB25" s="32">
        <v>0.11</v>
      </c>
      <c r="AC25" s="33">
        <f t="shared" si="8"/>
        <v>0.29000000000000004</v>
      </c>
      <c r="AD25" s="30">
        <v>5.19</v>
      </c>
      <c r="AE25" s="25">
        <v>5.19</v>
      </c>
      <c r="AF25" s="33">
        <f t="shared" si="9"/>
        <v>0</v>
      </c>
    </row>
    <row r="26" spans="1:32" ht="12.75">
      <c r="A26" s="8">
        <f t="shared" si="11"/>
        <v>40380</v>
      </c>
      <c r="B26" s="9">
        <f t="shared" si="10"/>
        <v>40386</v>
      </c>
      <c r="C26" s="24">
        <v>3.69</v>
      </c>
      <c r="D26" s="25">
        <v>3.71</v>
      </c>
      <c r="E26" s="26">
        <f t="shared" si="0"/>
        <v>0.18999999999999995</v>
      </c>
      <c r="F26" s="27">
        <v>3.38</v>
      </c>
      <c r="G26" s="25">
        <v>3.36</v>
      </c>
      <c r="H26" s="26">
        <f t="shared" si="1"/>
        <v>0.020000000000000018</v>
      </c>
      <c r="I26" s="28">
        <v>3.01</v>
      </c>
      <c r="J26" s="25">
        <v>3.02</v>
      </c>
      <c r="K26" s="29">
        <f t="shared" si="2"/>
        <v>0</v>
      </c>
      <c r="L26" s="30">
        <v>2.95</v>
      </c>
      <c r="M26" s="25">
        <v>2.97</v>
      </c>
      <c r="N26" s="26">
        <f t="shared" si="3"/>
        <v>0</v>
      </c>
      <c r="O26" s="27">
        <v>2.85</v>
      </c>
      <c r="P26" s="25">
        <v>2.89</v>
      </c>
      <c r="Q26" s="31">
        <f t="shared" si="4"/>
        <v>0</v>
      </c>
      <c r="R26" s="27">
        <v>2.38</v>
      </c>
      <c r="S26" s="25">
        <v>2.44</v>
      </c>
      <c r="T26" s="26">
        <f t="shared" si="5"/>
        <v>0</v>
      </c>
      <c r="U26" s="27">
        <v>1.38</v>
      </c>
      <c r="V26" s="25">
        <v>1.39</v>
      </c>
      <c r="W26" s="26">
        <f t="shared" si="6"/>
        <v>0.40000000000000013</v>
      </c>
      <c r="X26" s="27">
        <v>1.09</v>
      </c>
      <c r="Y26" s="25">
        <v>1.08</v>
      </c>
      <c r="Z26" s="26">
        <f t="shared" si="7"/>
        <v>0.2999999999999998</v>
      </c>
      <c r="AA26" s="27">
        <v>0.11</v>
      </c>
      <c r="AB26" s="32">
        <v>0.11</v>
      </c>
      <c r="AC26" s="33">
        <f t="shared" si="8"/>
        <v>0.29000000000000004</v>
      </c>
      <c r="AD26" s="30">
        <v>5.19</v>
      </c>
      <c r="AE26" s="25">
        <v>5.19</v>
      </c>
      <c r="AF26" s="33">
        <f t="shared" si="9"/>
        <v>0</v>
      </c>
    </row>
    <row r="27" spans="1:32" ht="12.75">
      <c r="A27" s="8">
        <f t="shared" si="11"/>
        <v>40373</v>
      </c>
      <c r="B27" s="9">
        <f t="shared" si="10"/>
        <v>40379</v>
      </c>
      <c r="C27" s="24">
        <v>3.67</v>
      </c>
      <c r="D27" s="25">
        <v>3.76</v>
      </c>
      <c r="E27" s="26">
        <f t="shared" si="0"/>
        <v>0.20999999999999996</v>
      </c>
      <c r="F27" s="27">
        <v>3.37</v>
      </c>
      <c r="G27" s="25">
        <v>3.4</v>
      </c>
      <c r="H27" s="26">
        <f t="shared" si="1"/>
        <v>0.009999999999999787</v>
      </c>
      <c r="I27" s="28">
        <v>3</v>
      </c>
      <c r="J27" s="25">
        <v>3.03</v>
      </c>
      <c r="K27" s="29">
        <f t="shared" si="2"/>
        <v>0</v>
      </c>
      <c r="L27" s="30">
        <v>2.93</v>
      </c>
      <c r="M27" s="25">
        <v>2.98</v>
      </c>
      <c r="N27" s="26">
        <f t="shared" si="3"/>
        <v>0</v>
      </c>
      <c r="O27" s="27">
        <v>2.82</v>
      </c>
      <c r="P27" s="25">
        <v>2.92</v>
      </c>
      <c r="Q27" s="31">
        <f t="shared" si="4"/>
        <v>0</v>
      </c>
      <c r="R27" s="27">
        <v>2.35</v>
      </c>
      <c r="S27" s="25">
        <v>2.42</v>
      </c>
      <c r="T27" s="26">
        <f t="shared" si="5"/>
        <v>0</v>
      </c>
      <c r="U27" s="27">
        <v>1.38</v>
      </c>
      <c r="V27" s="25">
        <v>1.39</v>
      </c>
      <c r="W27" s="26">
        <f t="shared" si="6"/>
        <v>0.40000000000000013</v>
      </c>
      <c r="X27" s="27">
        <v>1.09</v>
      </c>
      <c r="Y27" s="25">
        <v>1.09</v>
      </c>
      <c r="Z27" s="26">
        <f t="shared" si="7"/>
        <v>0.2899999999999998</v>
      </c>
      <c r="AA27" s="27">
        <v>0.11</v>
      </c>
      <c r="AB27" s="32">
        <v>0.11</v>
      </c>
      <c r="AC27" s="33">
        <f t="shared" si="8"/>
        <v>0.29000000000000004</v>
      </c>
      <c r="AD27" s="30">
        <v>5.2</v>
      </c>
      <c r="AE27" s="25">
        <v>5.19</v>
      </c>
      <c r="AF27" s="33">
        <f t="shared" si="9"/>
        <v>0</v>
      </c>
    </row>
    <row r="28" spans="1:32" ht="12.75">
      <c r="A28" s="8">
        <f t="shared" si="11"/>
        <v>40366</v>
      </c>
      <c r="B28" s="9">
        <f t="shared" si="10"/>
        <v>40372</v>
      </c>
      <c r="C28" s="24">
        <v>3.69</v>
      </c>
      <c r="D28" s="25">
        <v>3.58</v>
      </c>
      <c r="E28" s="26">
        <f t="shared" si="0"/>
        <v>0.2999999999999998</v>
      </c>
      <c r="F28" s="27">
        <v>3.38</v>
      </c>
      <c r="G28" s="25">
        <v>3.28</v>
      </c>
      <c r="H28" s="26">
        <f t="shared" si="1"/>
        <v>0.10000000000000009</v>
      </c>
      <c r="I28" s="28">
        <v>3</v>
      </c>
      <c r="J28" s="25">
        <v>2.92</v>
      </c>
      <c r="K28" s="29">
        <f t="shared" si="2"/>
        <v>0.020000000000000018</v>
      </c>
      <c r="L28" s="30">
        <v>2.92</v>
      </c>
      <c r="M28" s="25">
        <v>2.88</v>
      </c>
      <c r="N28" s="26">
        <f t="shared" si="3"/>
        <v>0</v>
      </c>
      <c r="O28" s="27">
        <v>2.81</v>
      </c>
      <c r="P28" s="25">
        <v>2.78</v>
      </c>
      <c r="Q28" s="31">
        <f t="shared" si="4"/>
        <v>0</v>
      </c>
      <c r="R28" s="27">
        <v>2.34</v>
      </c>
      <c r="S28" s="25">
        <v>2.33</v>
      </c>
      <c r="T28" s="26">
        <f t="shared" si="5"/>
        <v>0</v>
      </c>
      <c r="U28" s="27">
        <v>1.37</v>
      </c>
      <c r="V28" s="25">
        <v>1.36</v>
      </c>
      <c r="W28" s="26">
        <f t="shared" si="6"/>
        <v>0.41999999999999993</v>
      </c>
      <c r="X28" s="27">
        <v>1.09</v>
      </c>
      <c r="Y28" s="25">
        <v>1.05</v>
      </c>
      <c r="Z28" s="26">
        <f t="shared" si="7"/>
        <v>0.32999999999999985</v>
      </c>
      <c r="AA28" s="27">
        <v>0.11</v>
      </c>
      <c r="AB28" s="32">
        <v>0.11</v>
      </c>
      <c r="AC28" s="33">
        <f t="shared" si="8"/>
        <v>0.29000000000000004</v>
      </c>
      <c r="AD28" s="30">
        <v>5.21</v>
      </c>
      <c r="AE28" s="25">
        <v>5.19</v>
      </c>
      <c r="AF28" s="33">
        <f t="shared" si="9"/>
        <v>0</v>
      </c>
    </row>
    <row r="29" spans="1:32" ht="12.75">
      <c r="A29" s="8">
        <f t="shared" si="11"/>
        <v>40359</v>
      </c>
      <c r="B29" s="9">
        <f t="shared" si="10"/>
        <v>40365</v>
      </c>
      <c r="C29" s="24">
        <v>3.66</v>
      </c>
      <c r="D29" s="25">
        <v>3.7</v>
      </c>
      <c r="E29" s="26">
        <f t="shared" si="0"/>
        <v>0.21999999999999975</v>
      </c>
      <c r="F29" s="27">
        <v>3.34</v>
      </c>
      <c r="G29" s="25">
        <v>3.4</v>
      </c>
      <c r="H29" s="26">
        <f t="shared" si="1"/>
        <v>0.040000000000000036</v>
      </c>
      <c r="I29" s="28">
        <v>2.96</v>
      </c>
      <c r="J29" s="25">
        <v>3.02</v>
      </c>
      <c r="K29" s="29">
        <f t="shared" si="2"/>
        <v>0</v>
      </c>
      <c r="L29" s="30">
        <v>2.88</v>
      </c>
      <c r="M29" s="25">
        <v>2.96</v>
      </c>
      <c r="N29" s="26">
        <f t="shared" si="3"/>
        <v>0</v>
      </c>
      <c r="O29" s="27">
        <v>2.77</v>
      </c>
      <c r="P29" s="25">
        <v>2.87</v>
      </c>
      <c r="Q29" s="31">
        <f t="shared" si="4"/>
        <v>0</v>
      </c>
      <c r="R29" s="27">
        <v>2.31</v>
      </c>
      <c r="S29" s="25">
        <v>2.39</v>
      </c>
      <c r="T29" s="26">
        <f t="shared" si="5"/>
        <v>0.020000000000000018</v>
      </c>
      <c r="U29" s="27">
        <v>1.35</v>
      </c>
      <c r="V29" s="25">
        <v>1.39</v>
      </c>
      <c r="W29" s="26">
        <f t="shared" si="6"/>
        <v>0.42999999999999994</v>
      </c>
      <c r="X29" s="27">
        <v>1.08</v>
      </c>
      <c r="Y29" s="25">
        <v>1.08</v>
      </c>
      <c r="Z29" s="26">
        <f t="shared" si="7"/>
        <v>0.2999999999999998</v>
      </c>
      <c r="AA29" s="27">
        <v>0.11</v>
      </c>
      <c r="AB29" s="32">
        <v>0.11</v>
      </c>
      <c r="AC29" s="33">
        <f t="shared" si="8"/>
        <v>0.29000000000000004</v>
      </c>
      <c r="AD29" s="30">
        <v>5.23</v>
      </c>
      <c r="AE29" s="25">
        <v>5.19</v>
      </c>
      <c r="AF29" s="33">
        <f t="shared" si="9"/>
        <v>0</v>
      </c>
    </row>
    <row r="30" spans="1:32" ht="12.75">
      <c r="A30" s="8">
        <f t="shared" si="11"/>
        <v>40352</v>
      </c>
      <c r="B30" s="9">
        <f t="shared" si="10"/>
        <v>40358</v>
      </c>
      <c r="C30" s="24">
        <v>3.63</v>
      </c>
      <c r="D30" s="25">
        <v>3.73</v>
      </c>
      <c r="E30" s="26">
        <f t="shared" si="0"/>
        <v>0.25</v>
      </c>
      <c r="F30" s="27">
        <v>3.3</v>
      </c>
      <c r="G30" s="25">
        <v>3.44</v>
      </c>
      <c r="H30" s="26">
        <f t="shared" si="1"/>
        <v>0.08000000000000007</v>
      </c>
      <c r="I30" s="28">
        <v>2.91</v>
      </c>
      <c r="J30" s="25">
        <v>3.08</v>
      </c>
      <c r="K30" s="29">
        <f t="shared" si="2"/>
        <v>0.029999999999999805</v>
      </c>
      <c r="L30" s="30">
        <v>2.84</v>
      </c>
      <c r="M30" s="25">
        <v>2.99</v>
      </c>
      <c r="N30" s="26">
        <f t="shared" si="3"/>
        <v>0</v>
      </c>
      <c r="O30" s="27">
        <v>2.75</v>
      </c>
      <c r="P30" s="25">
        <v>2.86</v>
      </c>
      <c r="Q30" s="31">
        <f t="shared" si="4"/>
        <v>0</v>
      </c>
      <c r="R30" s="27">
        <v>2.29</v>
      </c>
      <c r="S30" s="25">
        <v>2.39</v>
      </c>
      <c r="T30" s="26">
        <f t="shared" si="5"/>
        <v>0.040000000000000036</v>
      </c>
      <c r="U30" s="27">
        <v>1.33</v>
      </c>
      <c r="V30" s="25">
        <v>1.4</v>
      </c>
      <c r="W30" s="26">
        <f t="shared" si="6"/>
        <v>0.44999999999999996</v>
      </c>
      <c r="X30" s="27">
        <v>1.05</v>
      </c>
      <c r="Y30" s="25">
        <v>1.12</v>
      </c>
      <c r="Z30" s="26">
        <f t="shared" si="7"/>
        <v>0.32999999999999985</v>
      </c>
      <c r="AA30" s="27">
        <v>0.11</v>
      </c>
      <c r="AB30" s="32">
        <v>0.11</v>
      </c>
      <c r="AC30" s="33">
        <f t="shared" si="8"/>
        <v>0.29000000000000004</v>
      </c>
      <c r="AD30" s="30">
        <v>5.23</v>
      </c>
      <c r="AE30" s="25">
        <v>5.19</v>
      </c>
      <c r="AF30" s="33">
        <f t="shared" si="9"/>
        <v>0</v>
      </c>
    </row>
    <row r="31" spans="1:32" ht="12.75">
      <c r="A31" s="8">
        <f t="shared" si="11"/>
        <v>40345</v>
      </c>
      <c r="B31" s="9">
        <f t="shared" si="10"/>
        <v>40351</v>
      </c>
      <c r="C31" s="24">
        <v>3.67</v>
      </c>
      <c r="D31" s="25">
        <v>3.66</v>
      </c>
      <c r="E31" s="26">
        <f t="shared" si="0"/>
        <v>0.21999999999999975</v>
      </c>
      <c r="F31" s="27">
        <v>3.32</v>
      </c>
      <c r="G31" s="25">
        <v>3.36</v>
      </c>
      <c r="H31" s="26">
        <f t="shared" si="1"/>
        <v>0.06000000000000005</v>
      </c>
      <c r="I31" s="28">
        <v>2.93</v>
      </c>
      <c r="J31" s="25">
        <v>3.01</v>
      </c>
      <c r="K31" s="29">
        <f t="shared" si="2"/>
        <v>0.009999999999999787</v>
      </c>
      <c r="L31" s="30">
        <v>2.86</v>
      </c>
      <c r="M31" s="25">
        <v>2.9</v>
      </c>
      <c r="N31" s="26">
        <f t="shared" si="3"/>
        <v>0</v>
      </c>
      <c r="O31" s="27">
        <v>2.78</v>
      </c>
      <c r="P31" s="25">
        <v>2.78</v>
      </c>
      <c r="Q31" s="31">
        <f t="shared" si="4"/>
        <v>0</v>
      </c>
      <c r="R31" s="27">
        <v>2.33</v>
      </c>
      <c r="S31" s="25">
        <v>2.3</v>
      </c>
      <c r="T31" s="26">
        <f t="shared" si="5"/>
        <v>0.03000000000000025</v>
      </c>
      <c r="U31" s="27">
        <v>1.33</v>
      </c>
      <c r="V31" s="25">
        <v>1.37</v>
      </c>
      <c r="W31" s="26">
        <f t="shared" si="6"/>
        <v>0.44999999999999996</v>
      </c>
      <c r="X31" s="27">
        <v>1.05</v>
      </c>
      <c r="Y31" s="25">
        <v>1.1</v>
      </c>
      <c r="Z31" s="26">
        <f t="shared" si="7"/>
        <v>0.32999999999999985</v>
      </c>
      <c r="AA31" s="27">
        <v>0.11</v>
      </c>
      <c r="AB31" s="32">
        <v>0.11</v>
      </c>
      <c r="AC31" s="33">
        <f t="shared" si="8"/>
        <v>0.29000000000000004</v>
      </c>
      <c r="AD31" s="30">
        <v>5.19</v>
      </c>
      <c r="AE31" s="25">
        <v>5.19</v>
      </c>
      <c r="AF31" s="33">
        <f t="shared" si="9"/>
        <v>0</v>
      </c>
    </row>
    <row r="32" spans="1:32" ht="12.75">
      <c r="A32" s="8">
        <f t="shared" si="11"/>
        <v>40338</v>
      </c>
      <c r="B32" s="9">
        <f t="shared" si="10"/>
        <v>40344</v>
      </c>
      <c r="C32" s="24">
        <v>3.71</v>
      </c>
      <c r="D32" s="25">
        <v>3.68</v>
      </c>
      <c r="E32" s="26">
        <f t="shared" si="0"/>
        <v>0.19999999999999973</v>
      </c>
      <c r="F32" s="27">
        <v>3.37</v>
      </c>
      <c r="G32" s="25">
        <v>3.34</v>
      </c>
      <c r="H32" s="26">
        <f t="shared" si="1"/>
        <v>0.040000000000000036</v>
      </c>
      <c r="I32" s="28">
        <v>2.97</v>
      </c>
      <c r="J32" s="25">
        <v>2.93</v>
      </c>
      <c r="K32" s="29">
        <f t="shared" si="2"/>
        <v>0.009999999999999787</v>
      </c>
      <c r="L32" s="30">
        <v>2.9</v>
      </c>
      <c r="M32" s="25">
        <v>2.86</v>
      </c>
      <c r="N32" s="26">
        <f t="shared" si="3"/>
        <v>0</v>
      </c>
      <c r="O32" s="27">
        <v>2.83</v>
      </c>
      <c r="P32" s="25">
        <v>2.75</v>
      </c>
      <c r="Q32" s="31">
        <f t="shared" si="4"/>
        <v>0</v>
      </c>
      <c r="R32" s="27">
        <v>2.38</v>
      </c>
      <c r="S32" s="25">
        <v>2.29</v>
      </c>
      <c r="T32" s="26">
        <f t="shared" si="5"/>
        <v>0.040000000000000036</v>
      </c>
      <c r="U32" s="27">
        <v>1.33</v>
      </c>
      <c r="V32" s="25">
        <v>1.34</v>
      </c>
      <c r="W32" s="26">
        <f t="shared" si="6"/>
        <v>0.44999999999999996</v>
      </c>
      <c r="X32" s="27">
        <v>1.05</v>
      </c>
      <c r="Y32" s="25">
        <v>1.08</v>
      </c>
      <c r="Z32" s="26">
        <f t="shared" si="7"/>
        <v>0.32999999999999985</v>
      </c>
      <c r="AA32" s="27">
        <v>0.11</v>
      </c>
      <c r="AB32" s="32">
        <v>0.11</v>
      </c>
      <c r="AC32" s="33">
        <f t="shared" si="8"/>
        <v>0.29000000000000004</v>
      </c>
      <c r="AD32" s="30">
        <v>5.13</v>
      </c>
      <c r="AE32" s="25">
        <v>5.27</v>
      </c>
      <c r="AF32" s="33">
        <f t="shared" si="9"/>
        <v>0</v>
      </c>
    </row>
    <row r="33" spans="1:32" ht="12.75">
      <c r="A33" s="8">
        <f t="shared" si="11"/>
        <v>40331</v>
      </c>
      <c r="B33" s="9">
        <f t="shared" si="10"/>
        <v>40337</v>
      </c>
      <c r="C33" s="24">
        <v>3.77</v>
      </c>
      <c r="D33" s="25">
        <v>3.61</v>
      </c>
      <c r="E33" s="26">
        <f t="shared" si="0"/>
        <v>0.27</v>
      </c>
      <c r="F33" s="27">
        <v>3.44</v>
      </c>
      <c r="G33" s="25">
        <v>3.28</v>
      </c>
      <c r="H33" s="26">
        <f t="shared" si="1"/>
        <v>0.10000000000000009</v>
      </c>
      <c r="I33" s="28">
        <v>3.04</v>
      </c>
      <c r="J33" s="25">
        <v>2.88</v>
      </c>
      <c r="K33" s="29">
        <f t="shared" si="2"/>
        <v>0.06000000000000005</v>
      </c>
      <c r="L33" s="30">
        <v>2.97</v>
      </c>
      <c r="M33" s="25">
        <v>2.82</v>
      </c>
      <c r="N33" s="26">
        <f t="shared" si="3"/>
        <v>0</v>
      </c>
      <c r="O33" s="27">
        <v>2.89</v>
      </c>
      <c r="P33" s="25">
        <v>2.73</v>
      </c>
      <c r="Q33" s="31">
        <f t="shared" si="4"/>
        <v>0</v>
      </c>
      <c r="R33" s="27">
        <v>2.44</v>
      </c>
      <c r="S33" s="25">
        <v>2.28</v>
      </c>
      <c r="T33" s="26">
        <f t="shared" si="5"/>
        <v>0.050000000000000266</v>
      </c>
      <c r="U33" s="27">
        <v>1.35</v>
      </c>
      <c r="V33" s="25">
        <v>1.31</v>
      </c>
      <c r="W33" s="26">
        <f t="shared" si="6"/>
        <v>0.47</v>
      </c>
      <c r="X33" s="27">
        <v>1.06</v>
      </c>
      <c r="Y33" s="25">
        <v>1.03</v>
      </c>
      <c r="Z33" s="26">
        <f t="shared" si="7"/>
        <v>0.34999999999999987</v>
      </c>
      <c r="AA33" s="27">
        <v>0.11</v>
      </c>
      <c r="AB33" s="32">
        <v>0.11</v>
      </c>
      <c r="AC33" s="33">
        <f t="shared" si="8"/>
        <v>0.29000000000000004</v>
      </c>
      <c r="AD33" s="30">
        <v>5.1</v>
      </c>
      <c r="AE33" s="25">
        <v>5.27</v>
      </c>
      <c r="AF33" s="33">
        <f t="shared" si="9"/>
        <v>0</v>
      </c>
    </row>
    <row r="34" spans="1:32" ht="12.75">
      <c r="A34" s="8">
        <f t="shared" si="11"/>
        <v>40324</v>
      </c>
      <c r="B34" s="9">
        <f t="shared" si="10"/>
        <v>40330</v>
      </c>
      <c r="C34" s="24">
        <v>3.86</v>
      </c>
      <c r="D34" s="25">
        <v>3.52</v>
      </c>
      <c r="E34" s="26">
        <f t="shared" si="0"/>
        <v>0.3599999999999999</v>
      </c>
      <c r="F34" s="27">
        <v>3.55</v>
      </c>
      <c r="G34" s="25">
        <v>3.16</v>
      </c>
      <c r="H34" s="26">
        <f t="shared" si="1"/>
        <v>0.21999999999999975</v>
      </c>
      <c r="I34" s="28">
        <v>3.14</v>
      </c>
      <c r="J34" s="25">
        <v>2.8</v>
      </c>
      <c r="K34" s="29">
        <f t="shared" si="2"/>
        <v>0.14000000000000012</v>
      </c>
      <c r="L34" s="30">
        <v>3.06</v>
      </c>
      <c r="M34" s="25">
        <v>2.74</v>
      </c>
      <c r="N34" s="26">
        <f t="shared" si="3"/>
        <v>0</v>
      </c>
      <c r="O34" s="27">
        <v>2.96</v>
      </c>
      <c r="P34" s="25">
        <v>2.68</v>
      </c>
      <c r="Q34" s="31">
        <f t="shared" si="4"/>
        <v>0</v>
      </c>
      <c r="R34" s="27">
        <v>2.5</v>
      </c>
      <c r="S34" s="25">
        <v>2.25</v>
      </c>
      <c r="T34" s="26">
        <f t="shared" si="5"/>
        <v>0.08000000000000007</v>
      </c>
      <c r="U34" s="27">
        <v>1.38</v>
      </c>
      <c r="V34" s="25">
        <v>1.27</v>
      </c>
      <c r="W34" s="26">
        <f t="shared" si="6"/>
        <v>0.51</v>
      </c>
      <c r="X34" s="27">
        <v>1.07</v>
      </c>
      <c r="Y34" s="25">
        <v>1</v>
      </c>
      <c r="Z34" s="26">
        <f t="shared" si="7"/>
        <v>0.3799999999999999</v>
      </c>
      <c r="AA34" s="27">
        <v>0.11</v>
      </c>
      <c r="AB34" s="32">
        <v>0.11</v>
      </c>
      <c r="AC34" s="33">
        <f t="shared" si="8"/>
        <v>0.29000000000000004</v>
      </c>
      <c r="AD34" s="30">
        <v>5.06</v>
      </c>
      <c r="AE34" s="25">
        <v>5.27</v>
      </c>
      <c r="AF34" s="33">
        <f t="shared" si="9"/>
        <v>0</v>
      </c>
    </row>
    <row r="35" spans="1:32" ht="12.75">
      <c r="A35" s="8">
        <f t="shared" si="11"/>
        <v>40317</v>
      </c>
      <c r="B35" s="9">
        <f t="shared" si="10"/>
        <v>40323</v>
      </c>
      <c r="C35" s="24">
        <v>3.87</v>
      </c>
      <c r="D35" s="25">
        <v>3.8</v>
      </c>
      <c r="E35" s="26">
        <f t="shared" si="0"/>
        <v>0.08000000000000007</v>
      </c>
      <c r="F35" s="27">
        <v>3.59</v>
      </c>
      <c r="G35" s="25">
        <v>3.47</v>
      </c>
      <c r="H35" s="26">
        <f t="shared" si="1"/>
        <v>0</v>
      </c>
      <c r="I35" s="28">
        <v>3.17</v>
      </c>
      <c r="J35" s="25">
        <v>3.05</v>
      </c>
      <c r="K35" s="29">
        <f t="shared" si="2"/>
        <v>0</v>
      </c>
      <c r="L35" s="30">
        <v>3.09</v>
      </c>
      <c r="M35" s="25">
        <v>2.99</v>
      </c>
      <c r="N35" s="26">
        <f t="shared" si="3"/>
        <v>0</v>
      </c>
      <c r="O35" s="27">
        <v>2.99</v>
      </c>
      <c r="P35" s="25">
        <v>2.92</v>
      </c>
      <c r="Q35" s="31">
        <f t="shared" si="4"/>
        <v>0</v>
      </c>
      <c r="R35" s="27">
        <v>2.52</v>
      </c>
      <c r="S35" s="25">
        <v>2.47</v>
      </c>
      <c r="T35" s="26">
        <f t="shared" si="5"/>
        <v>0</v>
      </c>
      <c r="U35" s="27">
        <v>1.38</v>
      </c>
      <c r="V35" s="25">
        <v>1.37</v>
      </c>
      <c r="W35" s="26">
        <f t="shared" si="6"/>
        <v>0.4099999999999999</v>
      </c>
      <c r="X35" s="27">
        <v>1.07</v>
      </c>
      <c r="Y35" s="25">
        <v>1.08</v>
      </c>
      <c r="Z35" s="26">
        <f t="shared" si="7"/>
        <v>0.30999999999999983</v>
      </c>
      <c r="AA35" s="27">
        <v>0.11</v>
      </c>
      <c r="AB35" s="32">
        <v>0.11</v>
      </c>
      <c r="AC35" s="33">
        <f t="shared" si="8"/>
        <v>0.29000000000000004</v>
      </c>
      <c r="AD35" s="30">
        <v>5.08</v>
      </c>
      <c r="AE35" s="25">
        <v>4.99</v>
      </c>
      <c r="AF35" s="33">
        <f t="shared" si="9"/>
        <v>0</v>
      </c>
    </row>
    <row r="36" spans="1:32" ht="12.75">
      <c r="A36" s="8">
        <f t="shared" si="11"/>
        <v>40310</v>
      </c>
      <c r="B36" s="9">
        <f t="shared" si="10"/>
        <v>40316</v>
      </c>
      <c r="C36" s="24">
        <v>3.88</v>
      </c>
      <c r="D36" s="25">
        <v>3.84</v>
      </c>
      <c r="E36" s="26">
        <f t="shared" si="0"/>
        <v>0.040000000000000036</v>
      </c>
      <c r="F36" s="27">
        <v>3.62</v>
      </c>
      <c r="G36" s="25">
        <v>3.49</v>
      </c>
      <c r="H36" s="26">
        <f t="shared" si="1"/>
        <v>0</v>
      </c>
      <c r="I36" s="28">
        <v>3.2</v>
      </c>
      <c r="J36" s="25">
        <v>3.09</v>
      </c>
      <c r="K36" s="29">
        <f t="shared" si="2"/>
        <v>0</v>
      </c>
      <c r="L36" s="30">
        <v>3.12</v>
      </c>
      <c r="M36" s="25">
        <v>3.01</v>
      </c>
      <c r="N36" s="26">
        <f t="shared" si="3"/>
        <v>0</v>
      </c>
      <c r="O36" s="27">
        <v>3.03</v>
      </c>
      <c r="P36" s="25">
        <v>2.92</v>
      </c>
      <c r="Q36" s="31">
        <f t="shared" si="4"/>
        <v>0</v>
      </c>
      <c r="R36" s="27">
        <v>2.54</v>
      </c>
      <c r="S36" s="25">
        <v>2.47</v>
      </c>
      <c r="T36" s="26">
        <f t="shared" si="5"/>
        <v>0</v>
      </c>
      <c r="U36" s="27">
        <v>1.38</v>
      </c>
      <c r="V36" s="25">
        <v>1.37</v>
      </c>
      <c r="W36" s="26">
        <f t="shared" si="6"/>
        <v>0.4099999999999999</v>
      </c>
      <c r="X36" s="27">
        <v>1.08</v>
      </c>
      <c r="Y36" s="25">
        <v>1.06</v>
      </c>
      <c r="Z36" s="26">
        <f t="shared" si="7"/>
        <v>0.31999999999999984</v>
      </c>
      <c r="AA36" s="27">
        <v>0.11</v>
      </c>
      <c r="AB36" s="32">
        <v>0.11</v>
      </c>
      <c r="AC36" s="33">
        <f t="shared" si="8"/>
        <v>0.29000000000000004</v>
      </c>
      <c r="AD36" s="30">
        <v>5.06</v>
      </c>
      <c r="AE36" s="25">
        <v>4.99</v>
      </c>
      <c r="AF36" s="33">
        <f t="shared" si="9"/>
        <v>0</v>
      </c>
    </row>
    <row r="37" spans="1:32" ht="12.75">
      <c r="A37" s="8">
        <f t="shared" si="11"/>
        <v>40303</v>
      </c>
      <c r="B37" s="9">
        <f t="shared" si="10"/>
        <v>40309</v>
      </c>
      <c r="C37" s="24">
        <v>3.88</v>
      </c>
      <c r="D37" s="25">
        <v>3.91</v>
      </c>
      <c r="E37" s="26">
        <f t="shared" si="0"/>
        <v>0</v>
      </c>
      <c r="F37" s="27">
        <v>3.62</v>
      </c>
      <c r="G37" s="25">
        <v>3.61</v>
      </c>
      <c r="H37" s="26">
        <f t="shared" si="1"/>
        <v>0</v>
      </c>
      <c r="I37" s="28">
        <v>3.21</v>
      </c>
      <c r="J37" s="25">
        <v>3.19</v>
      </c>
      <c r="K37" s="29">
        <f t="shared" si="2"/>
        <v>0</v>
      </c>
      <c r="L37" s="30">
        <v>3.12</v>
      </c>
      <c r="M37" s="25">
        <v>3.11</v>
      </c>
      <c r="N37" s="26">
        <f t="shared" si="3"/>
        <v>0</v>
      </c>
      <c r="O37" s="27">
        <v>3.05</v>
      </c>
      <c r="P37" s="25">
        <v>3</v>
      </c>
      <c r="Q37" s="31">
        <f t="shared" si="4"/>
        <v>0</v>
      </c>
      <c r="R37" s="27">
        <v>2.54</v>
      </c>
      <c r="S37" s="25">
        <v>2.54</v>
      </c>
      <c r="T37" s="26">
        <f t="shared" si="5"/>
        <v>0</v>
      </c>
      <c r="U37" s="27">
        <v>1.37</v>
      </c>
      <c r="V37" s="25">
        <v>1.4</v>
      </c>
      <c r="W37" s="26">
        <f t="shared" si="6"/>
        <v>0.4099999999999999</v>
      </c>
      <c r="X37" s="27">
        <v>1.08</v>
      </c>
      <c r="Y37" s="25">
        <v>1.08</v>
      </c>
      <c r="Z37" s="26">
        <f t="shared" si="7"/>
        <v>0.2999999999999998</v>
      </c>
      <c r="AA37" s="27">
        <v>0.11</v>
      </c>
      <c r="AB37" s="32">
        <v>0.11</v>
      </c>
      <c r="AC37" s="33">
        <f t="shared" si="8"/>
        <v>0.29000000000000004</v>
      </c>
      <c r="AD37" s="30">
        <v>5.01</v>
      </c>
      <c r="AE37" s="25">
        <v>5.13</v>
      </c>
      <c r="AF37" s="33">
        <f t="shared" si="9"/>
        <v>0</v>
      </c>
    </row>
    <row r="38" spans="1:32" ht="12.75">
      <c r="A38" s="8">
        <f t="shared" si="11"/>
        <v>40296</v>
      </c>
      <c r="B38" s="9">
        <f t="shared" si="10"/>
        <v>40302</v>
      </c>
      <c r="C38" s="24">
        <v>3.89</v>
      </c>
      <c r="D38" s="25">
        <v>3.87</v>
      </c>
      <c r="E38" s="26">
        <f t="shared" si="0"/>
        <v>0.009999999999999787</v>
      </c>
      <c r="F38" s="27">
        <v>3.64</v>
      </c>
      <c r="G38" s="25">
        <v>3.6</v>
      </c>
      <c r="H38" s="26">
        <f t="shared" si="1"/>
        <v>0</v>
      </c>
      <c r="I38" s="28">
        <v>3.22</v>
      </c>
      <c r="J38" s="25">
        <v>3.19</v>
      </c>
      <c r="K38" s="29">
        <f t="shared" si="2"/>
        <v>0</v>
      </c>
      <c r="L38" s="30">
        <v>3.15</v>
      </c>
      <c r="M38" s="25">
        <v>3.09</v>
      </c>
      <c r="N38" s="26">
        <f t="shared" si="3"/>
        <v>0</v>
      </c>
      <c r="O38" s="27">
        <v>3.08</v>
      </c>
      <c r="P38" s="25">
        <v>2.99</v>
      </c>
      <c r="Q38" s="31">
        <f t="shared" si="4"/>
        <v>0</v>
      </c>
      <c r="R38" s="27">
        <v>2.54</v>
      </c>
      <c r="S38" s="25">
        <v>2.52</v>
      </c>
      <c r="T38" s="26">
        <f t="shared" si="5"/>
        <v>0</v>
      </c>
      <c r="U38" s="27">
        <v>1.37</v>
      </c>
      <c r="V38" s="25">
        <v>1.37</v>
      </c>
      <c r="W38" s="26">
        <f t="shared" si="6"/>
        <v>0.4099999999999999</v>
      </c>
      <c r="X38" s="27">
        <v>1.09</v>
      </c>
      <c r="Y38" s="25">
        <v>1.06</v>
      </c>
      <c r="Z38" s="26">
        <f t="shared" si="7"/>
        <v>0.31999999999999984</v>
      </c>
      <c r="AA38" s="27">
        <v>0.11</v>
      </c>
      <c r="AB38" s="32">
        <v>0.11</v>
      </c>
      <c r="AC38" s="33">
        <f t="shared" si="8"/>
        <v>0.29000000000000004</v>
      </c>
      <c r="AD38" s="30">
        <v>4.95</v>
      </c>
      <c r="AE38" s="25">
        <v>5.13</v>
      </c>
      <c r="AF38" s="33">
        <f t="shared" si="9"/>
        <v>0</v>
      </c>
    </row>
    <row r="39" spans="1:32" ht="12.75">
      <c r="A39" s="8">
        <f t="shared" si="11"/>
        <v>40289</v>
      </c>
      <c r="B39" s="9">
        <f t="shared" si="10"/>
        <v>40295</v>
      </c>
      <c r="C39" s="24">
        <v>3.92</v>
      </c>
      <c r="D39" s="25">
        <v>3.88</v>
      </c>
      <c r="E39" s="26">
        <f t="shared" si="0"/>
        <v>0</v>
      </c>
      <c r="F39" s="27">
        <v>3.65</v>
      </c>
      <c r="G39" s="25">
        <v>3.64</v>
      </c>
      <c r="H39" s="26">
        <f t="shared" si="1"/>
        <v>0</v>
      </c>
      <c r="I39" s="28">
        <v>3.24</v>
      </c>
      <c r="J39" s="25">
        <v>3.22</v>
      </c>
      <c r="K39" s="29">
        <f t="shared" si="2"/>
        <v>0</v>
      </c>
      <c r="L39" s="30">
        <v>3.17</v>
      </c>
      <c r="M39" s="25">
        <v>3.13</v>
      </c>
      <c r="N39" s="26">
        <f t="shared" si="3"/>
        <v>0</v>
      </c>
      <c r="O39" s="27">
        <v>3.11</v>
      </c>
      <c r="P39" s="25">
        <v>3.03</v>
      </c>
      <c r="Q39" s="31">
        <f t="shared" si="4"/>
        <v>0</v>
      </c>
      <c r="R39" s="27">
        <v>2.54</v>
      </c>
      <c r="S39" s="25">
        <v>2.55</v>
      </c>
      <c r="T39" s="26">
        <f t="shared" si="5"/>
        <v>0</v>
      </c>
      <c r="U39" s="27">
        <v>1.38</v>
      </c>
      <c r="V39" s="25">
        <v>1.38</v>
      </c>
      <c r="W39" s="26">
        <f t="shared" si="6"/>
        <v>0.40000000000000013</v>
      </c>
      <c r="X39" s="27">
        <v>1.09</v>
      </c>
      <c r="Y39" s="25">
        <v>1.08</v>
      </c>
      <c r="Z39" s="26">
        <f t="shared" si="7"/>
        <v>0.2999999999999998</v>
      </c>
      <c r="AA39" s="27">
        <v>0.11</v>
      </c>
      <c r="AB39" s="32">
        <v>0.11</v>
      </c>
      <c r="AC39" s="33">
        <f t="shared" si="8"/>
        <v>0.29000000000000004</v>
      </c>
      <c r="AD39" s="30">
        <v>4.92</v>
      </c>
      <c r="AE39" s="25">
        <v>5.13</v>
      </c>
      <c r="AF39" s="33">
        <f t="shared" si="9"/>
        <v>0</v>
      </c>
    </row>
    <row r="40" spans="1:32" ht="12.75">
      <c r="A40" s="8">
        <f t="shared" si="11"/>
        <v>40282</v>
      </c>
      <c r="B40" s="9">
        <f t="shared" si="10"/>
        <v>40288</v>
      </c>
      <c r="C40" s="24">
        <v>3.93</v>
      </c>
      <c r="D40" s="25">
        <v>3.87</v>
      </c>
      <c r="E40" s="26">
        <f t="shared" si="0"/>
        <v>0.009999999999999787</v>
      </c>
      <c r="F40" s="27">
        <v>3.65</v>
      </c>
      <c r="G40" s="25">
        <v>3.62</v>
      </c>
      <c r="H40" s="26">
        <f t="shared" si="1"/>
        <v>0</v>
      </c>
      <c r="I40" s="28">
        <v>3.26</v>
      </c>
      <c r="J40" s="25">
        <v>3.2</v>
      </c>
      <c r="K40" s="29">
        <f t="shared" si="2"/>
        <v>0</v>
      </c>
      <c r="L40" s="30">
        <v>3.18</v>
      </c>
      <c r="M40" s="25">
        <v>3.13</v>
      </c>
      <c r="N40" s="26">
        <f t="shared" si="3"/>
        <v>0</v>
      </c>
      <c r="O40" s="27">
        <v>3.11</v>
      </c>
      <c r="P40" s="25">
        <v>3.08</v>
      </c>
      <c r="Q40" s="31">
        <f t="shared" si="4"/>
        <v>0</v>
      </c>
      <c r="R40" s="27">
        <v>2.52</v>
      </c>
      <c r="S40" s="25">
        <v>2.55</v>
      </c>
      <c r="T40" s="26">
        <f t="shared" si="5"/>
        <v>0</v>
      </c>
      <c r="U40" s="27">
        <v>1.38</v>
      </c>
      <c r="V40" s="25">
        <v>1.36</v>
      </c>
      <c r="W40" s="26">
        <f t="shared" si="6"/>
        <v>0.41999999999999993</v>
      </c>
      <c r="X40" s="27">
        <v>1.1</v>
      </c>
      <c r="Y40" s="25">
        <v>1.08</v>
      </c>
      <c r="Z40" s="26">
        <f t="shared" si="7"/>
        <v>0.2999999999999998</v>
      </c>
      <c r="AA40" s="27">
        <v>0.11</v>
      </c>
      <c r="AB40" s="32">
        <v>0.11</v>
      </c>
      <c r="AC40" s="33">
        <f t="shared" si="8"/>
        <v>0.29000000000000004</v>
      </c>
      <c r="AD40" s="30">
        <v>4.98</v>
      </c>
      <c r="AE40" s="25">
        <v>4.9</v>
      </c>
      <c r="AF40" s="33">
        <f t="shared" si="9"/>
        <v>0</v>
      </c>
    </row>
    <row r="41" spans="1:32" ht="12.75">
      <c r="A41" s="8">
        <f t="shared" si="11"/>
        <v>40275</v>
      </c>
      <c r="B41" s="9">
        <f t="shared" si="10"/>
        <v>40281</v>
      </c>
      <c r="C41" s="24">
        <v>3.93</v>
      </c>
      <c r="D41" s="25">
        <v>3.87</v>
      </c>
      <c r="E41" s="26">
        <f t="shared" si="0"/>
        <v>0.009999999999999787</v>
      </c>
      <c r="F41" s="27">
        <v>3.65</v>
      </c>
      <c r="G41" s="25">
        <v>3.62</v>
      </c>
      <c r="H41" s="26">
        <f t="shared" si="1"/>
        <v>0</v>
      </c>
      <c r="I41" s="28">
        <v>3.26</v>
      </c>
      <c r="J41" s="25">
        <v>3.2</v>
      </c>
      <c r="K41" s="29">
        <f t="shared" si="2"/>
        <v>0</v>
      </c>
      <c r="L41" s="30">
        <v>3.18</v>
      </c>
      <c r="M41" s="25">
        <v>3.13</v>
      </c>
      <c r="N41" s="26">
        <f t="shared" si="3"/>
        <v>0</v>
      </c>
      <c r="O41" s="27">
        <v>3.1</v>
      </c>
      <c r="P41" s="25">
        <v>3.08</v>
      </c>
      <c r="Q41" s="31">
        <f t="shared" si="4"/>
        <v>0</v>
      </c>
      <c r="R41" s="27">
        <v>2.5</v>
      </c>
      <c r="S41" s="25">
        <v>2.55</v>
      </c>
      <c r="T41" s="26">
        <f t="shared" si="5"/>
        <v>0</v>
      </c>
      <c r="U41" s="27">
        <v>1.38</v>
      </c>
      <c r="V41" s="25">
        <v>1.36</v>
      </c>
      <c r="W41" s="26">
        <f t="shared" si="6"/>
        <v>0.41999999999999993</v>
      </c>
      <c r="X41" s="27">
        <v>1.09</v>
      </c>
      <c r="Y41" s="25">
        <v>1.08</v>
      </c>
      <c r="Z41" s="26">
        <f t="shared" si="7"/>
        <v>0.2999999999999998</v>
      </c>
      <c r="AA41" s="27">
        <v>0.11</v>
      </c>
      <c r="AB41" s="32">
        <v>0.11</v>
      </c>
      <c r="AC41" s="33">
        <f t="shared" si="8"/>
        <v>0.29000000000000004</v>
      </c>
      <c r="AD41" s="30">
        <v>4.98</v>
      </c>
      <c r="AE41" s="25">
        <v>4.9</v>
      </c>
      <c r="AF41" s="33">
        <f t="shared" si="9"/>
        <v>0</v>
      </c>
    </row>
    <row r="42" spans="1:32" ht="12.75">
      <c r="A42" s="8">
        <f t="shared" si="11"/>
        <v>40268</v>
      </c>
      <c r="B42" s="9">
        <f t="shared" si="10"/>
        <v>40274</v>
      </c>
      <c r="C42" s="24">
        <v>3.91</v>
      </c>
      <c r="D42" s="25">
        <v>3.92</v>
      </c>
      <c r="E42" s="26">
        <f t="shared" si="0"/>
        <v>0</v>
      </c>
      <c r="F42" s="27">
        <v>3.62</v>
      </c>
      <c r="G42" s="25">
        <v>3.66</v>
      </c>
      <c r="H42" s="26">
        <f t="shared" si="1"/>
        <v>0</v>
      </c>
      <c r="I42" s="28">
        <v>3.25</v>
      </c>
      <c r="J42" s="25">
        <v>3.24</v>
      </c>
      <c r="K42" s="29">
        <f t="shared" si="2"/>
        <v>0</v>
      </c>
      <c r="L42" s="30">
        <v>3.16</v>
      </c>
      <c r="M42" s="25">
        <v>3.16</v>
      </c>
      <c r="N42" s="26">
        <f t="shared" si="3"/>
        <v>0</v>
      </c>
      <c r="O42" s="27">
        <v>3.09</v>
      </c>
      <c r="P42" s="25">
        <v>3.1</v>
      </c>
      <c r="Q42" s="31">
        <f t="shared" si="4"/>
        <v>0</v>
      </c>
      <c r="R42" s="27">
        <v>2.48</v>
      </c>
      <c r="S42" s="25">
        <v>2.5</v>
      </c>
      <c r="T42" s="26">
        <f t="shared" si="5"/>
        <v>0</v>
      </c>
      <c r="U42" s="27">
        <v>1.38</v>
      </c>
      <c r="V42" s="25">
        <v>1.38</v>
      </c>
      <c r="W42" s="26">
        <f t="shared" si="6"/>
        <v>0.40000000000000013</v>
      </c>
      <c r="X42" s="27">
        <v>1.08</v>
      </c>
      <c r="Y42" s="25">
        <v>1.1</v>
      </c>
      <c r="Z42" s="26">
        <f t="shared" si="7"/>
        <v>0.2999999999999998</v>
      </c>
      <c r="AA42" s="27">
        <v>0.11</v>
      </c>
      <c r="AB42" s="32">
        <v>0.11</v>
      </c>
      <c r="AC42" s="33">
        <f t="shared" si="8"/>
        <v>0.29000000000000004</v>
      </c>
      <c r="AD42" s="30">
        <v>4.8</v>
      </c>
      <c r="AE42" s="25">
        <v>4.9</v>
      </c>
      <c r="AF42" s="33">
        <f t="shared" si="9"/>
        <v>0</v>
      </c>
    </row>
    <row r="43" spans="1:32" ht="12.75">
      <c r="A43" s="8">
        <f t="shared" si="11"/>
        <v>40261</v>
      </c>
      <c r="B43" s="9">
        <f t="shared" si="10"/>
        <v>40267</v>
      </c>
      <c r="C43" s="24">
        <v>3.87</v>
      </c>
      <c r="D43" s="25">
        <v>4</v>
      </c>
      <c r="E43" s="26">
        <f t="shared" si="0"/>
        <v>0.009999999999999787</v>
      </c>
      <c r="F43" s="27">
        <v>3.59</v>
      </c>
      <c r="G43" s="25">
        <v>3.72</v>
      </c>
      <c r="H43" s="26">
        <f t="shared" si="1"/>
        <v>0</v>
      </c>
      <c r="I43" s="28">
        <v>3.23</v>
      </c>
      <c r="J43" s="25">
        <v>3.33</v>
      </c>
      <c r="K43" s="29">
        <f t="shared" si="2"/>
        <v>0</v>
      </c>
      <c r="L43" s="30">
        <v>3.14</v>
      </c>
      <c r="M43" s="25">
        <v>3.25</v>
      </c>
      <c r="N43" s="26">
        <f t="shared" si="3"/>
        <v>0</v>
      </c>
      <c r="O43" s="27">
        <v>3.06</v>
      </c>
      <c r="P43" s="25">
        <v>3.16</v>
      </c>
      <c r="Q43" s="31">
        <f t="shared" si="4"/>
        <v>0</v>
      </c>
      <c r="R43" s="27">
        <v>2.45</v>
      </c>
      <c r="S43" s="25">
        <v>2.56</v>
      </c>
      <c r="T43" s="26">
        <f t="shared" si="5"/>
        <v>0</v>
      </c>
      <c r="U43" s="27">
        <v>1.37</v>
      </c>
      <c r="V43" s="25">
        <v>1.42</v>
      </c>
      <c r="W43" s="26">
        <f t="shared" si="6"/>
        <v>0.4099999999999999</v>
      </c>
      <c r="X43" s="27">
        <v>1.07</v>
      </c>
      <c r="Y43" s="25">
        <v>1.12</v>
      </c>
      <c r="Z43" s="26">
        <f t="shared" si="7"/>
        <v>0.30999999999999983</v>
      </c>
      <c r="AA43" s="27">
        <v>0.11</v>
      </c>
      <c r="AB43" s="32">
        <v>0.11</v>
      </c>
      <c r="AC43" s="33">
        <f t="shared" si="8"/>
        <v>0.29000000000000004</v>
      </c>
      <c r="AD43" s="30">
        <v>4.62</v>
      </c>
      <c r="AE43" s="25">
        <v>4.9</v>
      </c>
      <c r="AF43" s="33">
        <f t="shared" si="9"/>
        <v>0</v>
      </c>
    </row>
    <row r="44" spans="1:32" ht="12.75">
      <c r="A44" s="8">
        <f t="shared" si="11"/>
        <v>40254</v>
      </c>
      <c r="B44" s="9">
        <f t="shared" si="10"/>
        <v>40260</v>
      </c>
      <c r="C44" s="24">
        <v>3.84</v>
      </c>
      <c r="D44" s="25">
        <v>3.92</v>
      </c>
      <c r="E44" s="26">
        <f t="shared" si="0"/>
        <v>0.040000000000000036</v>
      </c>
      <c r="F44" s="27">
        <v>3.57</v>
      </c>
      <c r="G44" s="25">
        <v>3.63</v>
      </c>
      <c r="H44" s="26">
        <f t="shared" si="1"/>
        <v>0</v>
      </c>
      <c r="I44" s="28">
        <v>3.22</v>
      </c>
      <c r="J44" s="25">
        <v>3.26</v>
      </c>
      <c r="K44" s="29">
        <f t="shared" si="2"/>
        <v>0</v>
      </c>
      <c r="L44" s="30">
        <v>3.13</v>
      </c>
      <c r="M44" s="25">
        <v>3.18</v>
      </c>
      <c r="N44" s="26">
        <f t="shared" si="3"/>
        <v>0</v>
      </c>
      <c r="O44" s="27">
        <v>3.03</v>
      </c>
      <c r="P44" s="25">
        <v>3.11</v>
      </c>
      <c r="Q44" s="31">
        <f t="shared" si="4"/>
        <v>0</v>
      </c>
      <c r="R44" s="27">
        <v>2.43</v>
      </c>
      <c r="S44" s="25">
        <v>2.5</v>
      </c>
      <c r="T44" s="26">
        <f t="shared" si="5"/>
        <v>0</v>
      </c>
      <c r="U44" s="27">
        <v>1.37</v>
      </c>
      <c r="V44" s="25">
        <v>1.38</v>
      </c>
      <c r="W44" s="26">
        <f t="shared" si="6"/>
        <v>0.4099999999999999</v>
      </c>
      <c r="X44" s="27">
        <v>1.06</v>
      </c>
      <c r="Y44" s="25">
        <v>1.09</v>
      </c>
      <c r="Z44" s="26">
        <f t="shared" si="7"/>
        <v>0.31999999999999984</v>
      </c>
      <c r="AA44" s="27">
        <v>0.11</v>
      </c>
      <c r="AB44" s="32">
        <v>0.11</v>
      </c>
      <c r="AC44" s="33">
        <f t="shared" si="8"/>
        <v>0.29000000000000004</v>
      </c>
      <c r="AD44" s="30">
        <v>4.4</v>
      </c>
      <c r="AE44" s="25">
        <v>5.18</v>
      </c>
      <c r="AF44" s="33">
        <f t="shared" si="9"/>
        <v>0</v>
      </c>
    </row>
    <row r="45" spans="1:32" ht="12.75">
      <c r="A45" s="8">
        <f t="shared" si="11"/>
        <v>40247</v>
      </c>
      <c r="B45" s="9">
        <f t="shared" si="10"/>
        <v>40253</v>
      </c>
      <c r="C45" s="24">
        <v>3.82</v>
      </c>
      <c r="D45" s="25">
        <v>3.89</v>
      </c>
      <c r="E45" s="26">
        <f t="shared" si="0"/>
        <v>0.06000000000000005</v>
      </c>
      <c r="F45" s="27">
        <v>3.55</v>
      </c>
      <c r="G45" s="25">
        <v>3.6</v>
      </c>
      <c r="H45" s="26">
        <f t="shared" si="1"/>
        <v>0</v>
      </c>
      <c r="I45" s="28">
        <v>3.21</v>
      </c>
      <c r="J45" s="25">
        <v>3.22</v>
      </c>
      <c r="K45" s="29">
        <f t="shared" si="2"/>
        <v>0</v>
      </c>
      <c r="L45" s="30">
        <v>3.13</v>
      </c>
      <c r="M45" s="25">
        <v>3.14</v>
      </c>
      <c r="N45" s="26">
        <f t="shared" si="3"/>
        <v>0</v>
      </c>
      <c r="O45" s="27">
        <v>3</v>
      </c>
      <c r="P45" s="25">
        <v>3.07</v>
      </c>
      <c r="Q45" s="31">
        <f t="shared" si="4"/>
        <v>0</v>
      </c>
      <c r="R45" s="27">
        <v>2.43</v>
      </c>
      <c r="S45" s="25">
        <v>2.46</v>
      </c>
      <c r="T45" s="26">
        <f t="shared" si="5"/>
        <v>0</v>
      </c>
      <c r="U45" s="27">
        <v>1.38</v>
      </c>
      <c r="V45" s="25">
        <v>1.35</v>
      </c>
      <c r="W45" s="26">
        <f t="shared" si="6"/>
        <v>0.42999999999999994</v>
      </c>
      <c r="X45" s="27">
        <v>1.06</v>
      </c>
      <c r="Y45" s="25">
        <v>1.07</v>
      </c>
      <c r="Z45" s="26">
        <f t="shared" si="7"/>
        <v>0.31999999999999984</v>
      </c>
      <c r="AA45" s="27">
        <v>0.11</v>
      </c>
      <c r="AB45" s="32">
        <v>0.11</v>
      </c>
      <c r="AC45" s="33">
        <f t="shared" si="8"/>
        <v>0.29000000000000004</v>
      </c>
      <c r="AD45" s="30">
        <v>4.23</v>
      </c>
      <c r="AE45" s="25">
        <v>5.18</v>
      </c>
      <c r="AF45" s="33">
        <f t="shared" si="9"/>
        <v>0</v>
      </c>
    </row>
    <row r="46" spans="1:32" ht="12.75">
      <c r="A46" s="8">
        <f t="shared" si="11"/>
        <v>40240</v>
      </c>
      <c r="B46" s="9">
        <f t="shared" si="10"/>
        <v>40246</v>
      </c>
      <c r="C46" s="24">
        <v>3.84</v>
      </c>
      <c r="D46" s="25">
        <v>3.84</v>
      </c>
      <c r="E46" s="26">
        <f t="shared" si="0"/>
        <v>0.040000000000000036</v>
      </c>
      <c r="F46" s="27">
        <v>3.56</v>
      </c>
      <c r="G46" s="25">
        <v>3.56</v>
      </c>
      <c r="H46" s="26">
        <f t="shared" si="1"/>
        <v>0</v>
      </c>
      <c r="I46" s="28">
        <v>3.24</v>
      </c>
      <c r="J46" s="25">
        <v>3.19</v>
      </c>
      <c r="K46" s="29">
        <f t="shared" si="2"/>
        <v>0</v>
      </c>
      <c r="L46" s="30">
        <v>3.15</v>
      </c>
      <c r="M46" s="25">
        <v>3.09</v>
      </c>
      <c r="N46" s="26">
        <f t="shared" si="3"/>
        <v>0</v>
      </c>
      <c r="O46" s="27">
        <v>3.01</v>
      </c>
      <c r="P46" s="25">
        <v>3.02</v>
      </c>
      <c r="Q46" s="31">
        <f t="shared" si="4"/>
        <v>0</v>
      </c>
      <c r="R46" s="27">
        <v>2.44</v>
      </c>
      <c r="S46" s="25">
        <v>2.42</v>
      </c>
      <c r="T46" s="26">
        <f t="shared" si="5"/>
        <v>0</v>
      </c>
      <c r="U46" s="27">
        <v>1.39</v>
      </c>
      <c r="V46" s="25">
        <v>1.36</v>
      </c>
      <c r="W46" s="26">
        <f t="shared" si="6"/>
        <v>0.41999999999999993</v>
      </c>
      <c r="X46" s="27">
        <v>1.07</v>
      </c>
      <c r="Y46" s="25">
        <v>1.06</v>
      </c>
      <c r="Z46" s="26">
        <f t="shared" si="7"/>
        <v>0.31999999999999984</v>
      </c>
      <c r="AA46" s="27">
        <v>0.11</v>
      </c>
      <c r="AB46" s="32">
        <v>0.11</v>
      </c>
      <c r="AC46" s="33">
        <f t="shared" si="8"/>
        <v>0.29000000000000004</v>
      </c>
      <c r="AD46" s="30">
        <v>4.3</v>
      </c>
      <c r="AE46" s="25">
        <v>4.13</v>
      </c>
      <c r="AF46" s="33">
        <f t="shared" si="9"/>
        <v>0.07000000000000028</v>
      </c>
    </row>
    <row r="47" spans="1:32" ht="12.75">
      <c r="A47" s="8">
        <f t="shared" si="11"/>
        <v>40233</v>
      </c>
      <c r="B47" s="9">
        <f t="shared" si="10"/>
        <v>40239</v>
      </c>
      <c r="C47" s="24">
        <v>3.9</v>
      </c>
      <c r="D47" s="25">
        <v>3.84</v>
      </c>
      <c r="E47" s="26">
        <f t="shared" si="0"/>
        <v>0.040000000000000036</v>
      </c>
      <c r="F47" s="27">
        <v>3.59</v>
      </c>
      <c r="G47" s="25">
        <v>3.57</v>
      </c>
      <c r="H47" s="26">
        <f t="shared" si="1"/>
        <v>0</v>
      </c>
      <c r="I47" s="28">
        <v>3.27</v>
      </c>
      <c r="J47" s="25">
        <v>3.24</v>
      </c>
      <c r="K47" s="29">
        <f t="shared" si="2"/>
        <v>0</v>
      </c>
      <c r="L47" s="30">
        <v>3.19</v>
      </c>
      <c r="M47" s="25">
        <v>3.16</v>
      </c>
      <c r="N47" s="26">
        <f t="shared" si="3"/>
        <v>0</v>
      </c>
      <c r="O47" s="27">
        <v>3.04</v>
      </c>
      <c r="P47" s="25">
        <v>3.04</v>
      </c>
      <c r="Q47" s="31">
        <f t="shared" si="4"/>
        <v>0</v>
      </c>
      <c r="R47" s="27">
        <v>2.47</v>
      </c>
      <c r="S47" s="25">
        <v>2.44</v>
      </c>
      <c r="T47" s="26">
        <f t="shared" si="5"/>
        <v>0</v>
      </c>
      <c r="U47" s="27">
        <v>1.41</v>
      </c>
      <c r="V47" s="25">
        <v>1.37</v>
      </c>
      <c r="W47" s="26">
        <f t="shared" si="6"/>
        <v>0.4099999999999999</v>
      </c>
      <c r="X47" s="27">
        <v>1.09</v>
      </c>
      <c r="Y47" s="25">
        <v>1.06</v>
      </c>
      <c r="Z47" s="26">
        <f t="shared" si="7"/>
        <v>0.31999999999999984</v>
      </c>
      <c r="AA47" s="27">
        <v>0.11</v>
      </c>
      <c r="AB47" s="32">
        <v>0.11</v>
      </c>
      <c r="AC47" s="33">
        <f t="shared" si="8"/>
        <v>0.29000000000000004</v>
      </c>
      <c r="AD47" s="30">
        <v>4.38</v>
      </c>
      <c r="AE47" s="25">
        <v>4.13</v>
      </c>
      <c r="AF47" s="33">
        <f t="shared" si="9"/>
        <v>0.07000000000000028</v>
      </c>
    </row>
    <row r="48" spans="1:32" ht="12.75">
      <c r="A48" s="8">
        <f t="shared" si="11"/>
        <v>40226</v>
      </c>
      <c r="B48" s="9">
        <f t="shared" si="10"/>
        <v>40232</v>
      </c>
      <c r="C48" s="24">
        <v>3.94</v>
      </c>
      <c r="D48" s="25">
        <v>3.83</v>
      </c>
      <c r="E48" s="26">
        <f t="shared" si="0"/>
        <v>0.04999999999999982</v>
      </c>
      <c r="F48" s="27">
        <v>3.62</v>
      </c>
      <c r="G48" s="25">
        <v>3.56</v>
      </c>
      <c r="H48" s="26">
        <f t="shared" si="1"/>
        <v>0</v>
      </c>
      <c r="I48" s="28">
        <v>3.29</v>
      </c>
      <c r="J48" s="25">
        <v>3.23</v>
      </c>
      <c r="K48" s="29">
        <f t="shared" si="2"/>
        <v>0</v>
      </c>
      <c r="L48" s="30">
        <v>3.2</v>
      </c>
      <c r="M48" s="25">
        <v>3.16</v>
      </c>
      <c r="N48" s="26">
        <f t="shared" si="3"/>
        <v>0</v>
      </c>
      <c r="O48" s="27">
        <v>3.05</v>
      </c>
      <c r="P48" s="25">
        <v>3</v>
      </c>
      <c r="Q48" s="31">
        <f t="shared" si="4"/>
        <v>0</v>
      </c>
      <c r="R48" s="27">
        <v>2.48</v>
      </c>
      <c r="S48" s="25">
        <v>2.41</v>
      </c>
      <c r="T48" s="26">
        <f t="shared" si="5"/>
        <v>0</v>
      </c>
      <c r="U48" s="27">
        <v>1.41</v>
      </c>
      <c r="V48" s="25">
        <v>1.39</v>
      </c>
      <c r="W48" s="26">
        <f t="shared" si="6"/>
        <v>0.3900000000000001</v>
      </c>
      <c r="X48" s="27">
        <v>1.1</v>
      </c>
      <c r="Y48" s="25">
        <v>1.07</v>
      </c>
      <c r="Z48" s="26">
        <f t="shared" si="7"/>
        <v>0.30999999999999983</v>
      </c>
      <c r="AA48" s="27">
        <v>0.11</v>
      </c>
      <c r="AB48" s="32">
        <v>0.11</v>
      </c>
      <c r="AC48" s="33">
        <f t="shared" si="8"/>
        <v>0.29000000000000004</v>
      </c>
      <c r="AD48" s="30">
        <v>4.45</v>
      </c>
      <c r="AE48" s="25">
        <v>4.13</v>
      </c>
      <c r="AF48" s="33">
        <f t="shared" si="9"/>
        <v>0.07000000000000028</v>
      </c>
    </row>
    <row r="49" spans="1:32" ht="12.75">
      <c r="A49" s="8">
        <f t="shared" si="11"/>
        <v>40219</v>
      </c>
      <c r="B49" s="9">
        <f t="shared" si="10"/>
        <v>40225</v>
      </c>
      <c r="C49" s="24">
        <v>3.94</v>
      </c>
      <c r="D49" s="25">
        <v>3.76</v>
      </c>
      <c r="E49" s="26">
        <f t="shared" si="0"/>
        <v>0.1200000000000001</v>
      </c>
      <c r="F49" s="27">
        <v>3.62</v>
      </c>
      <c r="G49" s="25">
        <v>3.48</v>
      </c>
      <c r="H49" s="26">
        <f t="shared" si="1"/>
        <v>0</v>
      </c>
      <c r="I49" s="28">
        <v>3.28</v>
      </c>
      <c r="J49" s="25">
        <v>3.17</v>
      </c>
      <c r="K49" s="29">
        <f t="shared" si="2"/>
        <v>0</v>
      </c>
      <c r="L49" s="30">
        <v>3.17</v>
      </c>
      <c r="M49" s="25">
        <v>3.08</v>
      </c>
      <c r="N49" s="26">
        <f t="shared" si="3"/>
        <v>0</v>
      </c>
      <c r="O49" s="27">
        <v>3.02</v>
      </c>
      <c r="P49" s="25">
        <v>2.94</v>
      </c>
      <c r="Q49" s="31">
        <f t="shared" si="4"/>
        <v>0</v>
      </c>
      <c r="R49" s="27">
        <v>2.46</v>
      </c>
      <c r="S49" s="25">
        <v>2.42</v>
      </c>
      <c r="T49" s="26">
        <f t="shared" si="5"/>
        <v>0</v>
      </c>
      <c r="U49" s="27">
        <v>1.4</v>
      </c>
      <c r="V49" s="25">
        <v>1.36</v>
      </c>
      <c r="W49" s="26">
        <f t="shared" si="6"/>
        <v>0.41999999999999993</v>
      </c>
      <c r="X49" s="27">
        <v>1.1</v>
      </c>
      <c r="Y49" s="25">
        <v>1.05</v>
      </c>
      <c r="Z49" s="26">
        <f t="shared" si="7"/>
        <v>0.32999999999999985</v>
      </c>
      <c r="AA49" s="27">
        <v>0.11</v>
      </c>
      <c r="AB49" s="32">
        <v>0.11</v>
      </c>
      <c r="AC49" s="33">
        <f t="shared" si="8"/>
        <v>0.29000000000000004</v>
      </c>
      <c r="AD49" s="30">
        <v>4.45</v>
      </c>
      <c r="AE49" s="25">
        <v>4.45</v>
      </c>
      <c r="AF49" s="33">
        <f t="shared" si="9"/>
        <v>0</v>
      </c>
    </row>
    <row r="50" spans="1:32" ht="12.75">
      <c r="A50" s="8">
        <f t="shared" si="11"/>
        <v>40212</v>
      </c>
      <c r="B50" s="9">
        <f t="shared" si="10"/>
        <v>40218</v>
      </c>
      <c r="C50" s="24">
        <v>3.92</v>
      </c>
      <c r="D50" s="25">
        <v>3.89</v>
      </c>
      <c r="E50" s="26">
        <f t="shared" si="0"/>
        <v>0</v>
      </c>
      <c r="F50" s="27">
        <v>3.59</v>
      </c>
      <c r="G50" s="25">
        <v>3.58</v>
      </c>
      <c r="H50" s="26">
        <f t="shared" si="1"/>
        <v>0</v>
      </c>
      <c r="I50" s="28">
        <v>3.24</v>
      </c>
      <c r="J50" s="25">
        <v>3.26</v>
      </c>
      <c r="K50" s="29">
        <f t="shared" si="2"/>
        <v>0</v>
      </c>
      <c r="L50" s="30">
        <v>3.13</v>
      </c>
      <c r="M50" s="25">
        <v>3.17</v>
      </c>
      <c r="N50" s="26">
        <f t="shared" si="3"/>
        <v>0</v>
      </c>
      <c r="O50" s="27">
        <v>2.98</v>
      </c>
      <c r="P50" s="25">
        <v>3.03</v>
      </c>
      <c r="Q50" s="31">
        <f t="shared" si="4"/>
        <v>0</v>
      </c>
      <c r="R50" s="27">
        <v>2.43</v>
      </c>
      <c r="S50" s="25">
        <v>2.48</v>
      </c>
      <c r="T50" s="26">
        <f t="shared" si="5"/>
        <v>0</v>
      </c>
      <c r="U50" s="27">
        <v>1.38</v>
      </c>
      <c r="V50" s="25">
        <v>1.41</v>
      </c>
      <c r="W50" s="26">
        <f t="shared" si="6"/>
        <v>0.40000000000000013</v>
      </c>
      <c r="X50" s="27">
        <v>1.09</v>
      </c>
      <c r="Y50" s="25">
        <v>1.09</v>
      </c>
      <c r="Z50" s="26">
        <f t="shared" si="7"/>
        <v>0.2899999999999998</v>
      </c>
      <c r="AA50" s="27">
        <v>0.11</v>
      </c>
      <c r="AB50" s="32">
        <v>0.11</v>
      </c>
      <c r="AC50" s="33">
        <f t="shared" si="8"/>
        <v>0.29000000000000004</v>
      </c>
      <c r="AD50" s="30">
        <v>4.45</v>
      </c>
      <c r="AE50" s="25">
        <v>4.45</v>
      </c>
      <c r="AF50" s="33">
        <f t="shared" si="9"/>
        <v>0</v>
      </c>
    </row>
    <row r="51" spans="1:32" ht="12.75">
      <c r="A51" s="8">
        <f t="shared" si="11"/>
        <v>40205</v>
      </c>
      <c r="B51" s="9">
        <f t="shared" si="10"/>
        <v>40211</v>
      </c>
      <c r="C51" s="24">
        <v>3.85</v>
      </c>
      <c r="D51" s="25">
        <v>4.05</v>
      </c>
      <c r="E51" s="26">
        <f t="shared" si="0"/>
        <v>0.029999999999999805</v>
      </c>
      <c r="F51" s="27">
        <v>3.55</v>
      </c>
      <c r="G51" s="25">
        <v>3.69</v>
      </c>
      <c r="H51" s="26">
        <f t="shared" si="1"/>
        <v>0</v>
      </c>
      <c r="I51" s="28">
        <v>3.17</v>
      </c>
      <c r="J51" s="25">
        <v>3.4</v>
      </c>
      <c r="K51" s="29">
        <f t="shared" si="2"/>
        <v>0</v>
      </c>
      <c r="L51" s="30">
        <v>3.05</v>
      </c>
      <c r="M51" s="25">
        <v>3.3</v>
      </c>
      <c r="N51" s="26">
        <f t="shared" si="3"/>
        <v>0</v>
      </c>
      <c r="O51" s="27">
        <v>2.91</v>
      </c>
      <c r="P51" s="25">
        <v>3.15</v>
      </c>
      <c r="Q51" s="31">
        <f t="shared" si="4"/>
        <v>0</v>
      </c>
      <c r="R51" s="27">
        <v>2.39</v>
      </c>
      <c r="S51" s="25">
        <v>2.54</v>
      </c>
      <c r="T51" s="26">
        <f t="shared" si="5"/>
        <v>0</v>
      </c>
      <c r="U51" s="27">
        <v>1.36</v>
      </c>
      <c r="V51" s="25">
        <v>1.44</v>
      </c>
      <c r="W51" s="26">
        <f t="shared" si="6"/>
        <v>0.41999999999999993</v>
      </c>
      <c r="X51" s="27">
        <v>1.07</v>
      </c>
      <c r="Y51" s="25">
        <v>1.12</v>
      </c>
      <c r="Z51" s="26">
        <f t="shared" si="7"/>
        <v>0.30999999999999983</v>
      </c>
      <c r="AA51" s="27">
        <v>0.11</v>
      </c>
      <c r="AB51" s="32">
        <v>0.11</v>
      </c>
      <c r="AC51" s="33">
        <f t="shared" si="8"/>
        <v>0.29000000000000004</v>
      </c>
      <c r="AD51" s="30">
        <v>4.45</v>
      </c>
      <c r="AE51" s="25">
        <v>4.45</v>
      </c>
      <c r="AF51" s="33">
        <f t="shared" si="9"/>
        <v>0</v>
      </c>
    </row>
    <row r="52" spans="1:32" ht="12.75">
      <c r="A52" s="8">
        <f t="shared" si="11"/>
        <v>40198</v>
      </c>
      <c r="B52" s="9">
        <f t="shared" si="10"/>
        <v>40204</v>
      </c>
      <c r="C52" s="24">
        <v>3.78</v>
      </c>
      <c r="D52" s="25">
        <v>4.09</v>
      </c>
      <c r="E52" s="26">
        <f t="shared" si="0"/>
        <v>0.10000000000000009</v>
      </c>
      <c r="F52" s="27">
        <v>3.48</v>
      </c>
      <c r="G52" s="25">
        <v>3.76</v>
      </c>
      <c r="H52" s="26">
        <f t="shared" si="1"/>
        <v>0</v>
      </c>
      <c r="I52" s="28">
        <v>3.1</v>
      </c>
      <c r="J52" s="25">
        <v>3.4</v>
      </c>
      <c r="K52" s="29">
        <f t="shared" si="2"/>
        <v>0</v>
      </c>
      <c r="L52" s="30">
        <v>2.98</v>
      </c>
      <c r="M52" s="25">
        <v>3.3</v>
      </c>
      <c r="N52" s="26">
        <f t="shared" si="3"/>
        <v>0</v>
      </c>
      <c r="O52" s="27">
        <v>2.84</v>
      </c>
      <c r="P52" s="25">
        <v>3.13</v>
      </c>
      <c r="Q52" s="31">
        <f t="shared" si="4"/>
        <v>0</v>
      </c>
      <c r="R52" s="27">
        <v>2.35</v>
      </c>
      <c r="S52" s="25">
        <v>2.51</v>
      </c>
      <c r="T52" s="26">
        <f t="shared" si="5"/>
        <v>0</v>
      </c>
      <c r="U52" s="27">
        <v>1.33</v>
      </c>
      <c r="V52" s="25">
        <v>1.45</v>
      </c>
      <c r="W52" s="26">
        <f t="shared" si="6"/>
        <v>0.44999999999999996</v>
      </c>
      <c r="X52" s="27">
        <v>1.05</v>
      </c>
      <c r="Y52" s="25">
        <v>1.14</v>
      </c>
      <c r="Z52" s="26">
        <f t="shared" si="7"/>
        <v>0.32999999999999985</v>
      </c>
      <c r="AA52" s="27">
        <v>0.11</v>
      </c>
      <c r="AB52" s="32">
        <v>0.11</v>
      </c>
      <c r="AC52" s="33">
        <f t="shared" si="8"/>
        <v>0.29000000000000004</v>
      </c>
      <c r="AD52" s="30">
        <v>4.45</v>
      </c>
      <c r="AE52" s="25">
        <v>4.45</v>
      </c>
      <c r="AF52" s="33">
        <f t="shared" si="9"/>
        <v>0</v>
      </c>
    </row>
    <row r="53" spans="1:32" ht="12.75">
      <c r="A53" s="8">
        <f t="shared" si="11"/>
        <v>40191</v>
      </c>
      <c r="B53" s="9">
        <f t="shared" si="10"/>
        <v>40197</v>
      </c>
      <c r="C53" s="24">
        <v>3.8</v>
      </c>
      <c r="D53" s="25">
        <v>3.78</v>
      </c>
      <c r="E53" s="26">
        <f t="shared" si="0"/>
        <v>0.10000000000000009</v>
      </c>
      <c r="F53" s="27">
        <v>3.5</v>
      </c>
      <c r="G53" s="25">
        <v>3.48</v>
      </c>
      <c r="H53" s="26">
        <f t="shared" si="1"/>
        <v>0</v>
      </c>
      <c r="I53" s="28">
        <v>3.11</v>
      </c>
      <c r="J53" s="25">
        <v>3.1</v>
      </c>
      <c r="K53" s="29">
        <f t="shared" si="2"/>
        <v>0</v>
      </c>
      <c r="L53" s="30">
        <v>2.99</v>
      </c>
      <c r="M53" s="25">
        <v>2.98</v>
      </c>
      <c r="N53" s="26">
        <f t="shared" si="3"/>
        <v>0</v>
      </c>
      <c r="O53" s="27">
        <v>2.85</v>
      </c>
      <c r="P53" s="25">
        <v>2.84</v>
      </c>
      <c r="Q53" s="31">
        <f t="shared" si="4"/>
        <v>0</v>
      </c>
      <c r="R53" s="27">
        <v>2.36</v>
      </c>
      <c r="S53" s="25">
        <v>2.35</v>
      </c>
      <c r="T53" s="26">
        <f t="shared" si="5"/>
        <v>0</v>
      </c>
      <c r="U53" s="27">
        <v>1.33</v>
      </c>
      <c r="V53" s="25">
        <v>1.33</v>
      </c>
      <c r="W53" s="26">
        <f t="shared" si="6"/>
        <v>0.44999999999999996</v>
      </c>
      <c r="X53" s="27">
        <v>1.05</v>
      </c>
      <c r="Y53" s="25">
        <v>1.05</v>
      </c>
      <c r="Z53" s="26">
        <f t="shared" si="7"/>
        <v>0.32999999999999985</v>
      </c>
      <c r="AA53" s="27">
        <v>0.11</v>
      </c>
      <c r="AB53" s="32">
        <v>0.11</v>
      </c>
      <c r="AC53" s="33">
        <f t="shared" si="8"/>
        <v>0.29000000000000004</v>
      </c>
      <c r="AD53" s="30">
        <v>4.45</v>
      </c>
      <c r="AE53" s="25">
        <v>4.45</v>
      </c>
      <c r="AF53" s="33">
        <f t="shared" si="9"/>
        <v>0</v>
      </c>
    </row>
    <row r="54" spans="1:32" ht="12.75">
      <c r="A54" s="8">
        <v>40184</v>
      </c>
      <c r="B54" s="9">
        <f t="shared" si="10"/>
        <v>40190</v>
      </c>
      <c r="C54" s="24">
        <v>3.84</v>
      </c>
      <c r="D54" s="25">
        <v>3.78</v>
      </c>
      <c r="E54" s="26">
        <f t="shared" si="0"/>
        <v>0.10000000000000009</v>
      </c>
      <c r="F54" s="27">
        <v>3.53</v>
      </c>
      <c r="G54" s="25">
        <v>3.48</v>
      </c>
      <c r="H54" s="26">
        <f t="shared" si="1"/>
        <v>0</v>
      </c>
      <c r="I54" s="28">
        <v>3.13</v>
      </c>
      <c r="J54" s="25">
        <v>3.1</v>
      </c>
      <c r="K54" s="29">
        <f t="shared" si="2"/>
        <v>0</v>
      </c>
      <c r="L54" s="30">
        <v>3.01</v>
      </c>
      <c r="M54" s="25">
        <v>2.98</v>
      </c>
      <c r="N54" s="26">
        <f t="shared" si="3"/>
        <v>0</v>
      </c>
      <c r="O54" s="27">
        <v>2.86</v>
      </c>
      <c r="P54" s="25">
        <v>2.84</v>
      </c>
      <c r="Q54" s="31">
        <f t="shared" si="4"/>
        <v>0</v>
      </c>
      <c r="R54" s="27">
        <v>2.37</v>
      </c>
      <c r="S54" s="25">
        <v>2.35</v>
      </c>
      <c r="T54" s="26">
        <f t="shared" si="5"/>
        <v>0</v>
      </c>
      <c r="U54" s="27">
        <v>1.34</v>
      </c>
      <c r="V54" s="25">
        <v>1.33</v>
      </c>
      <c r="W54" s="26">
        <f t="shared" si="6"/>
        <v>0.44999999999999996</v>
      </c>
      <c r="X54" s="27">
        <v>1.05</v>
      </c>
      <c r="Y54" s="25">
        <v>1.05</v>
      </c>
      <c r="Z54" s="26">
        <f t="shared" si="7"/>
        <v>0.32999999999999985</v>
      </c>
      <c r="AA54" s="27">
        <v>0.11</v>
      </c>
      <c r="AB54" s="32">
        <v>0.11</v>
      </c>
      <c r="AC54" s="33">
        <f t="shared" si="8"/>
        <v>0.29000000000000004</v>
      </c>
      <c r="AD54" s="30">
        <v>4.42</v>
      </c>
      <c r="AE54" s="25">
        <v>4.45</v>
      </c>
      <c r="AF54" s="33">
        <f t="shared" si="9"/>
        <v>0</v>
      </c>
    </row>
    <row r="55" ht="12.75">
      <c r="AB55" s="22"/>
    </row>
    <row r="56" spans="2:28" ht="12.75">
      <c r="B56" s="23"/>
      <c r="C56" s="17"/>
      <c r="D56" s="11"/>
      <c r="E56" s="10"/>
      <c r="F56" s="10"/>
      <c r="G56" s="11"/>
      <c r="AB56" s="21"/>
    </row>
    <row r="57" spans="4:18" ht="12.75">
      <c r="D57" s="11"/>
      <c r="E57" s="10"/>
      <c r="F57" s="10"/>
      <c r="G57" s="11"/>
      <c r="R57"/>
    </row>
    <row r="58" spans="3:18" ht="12.75">
      <c r="C58" t="s">
        <v>21</v>
      </c>
      <c r="R58" t="s">
        <v>21</v>
      </c>
    </row>
    <row r="59" spans="3:32" ht="12.75">
      <c r="C59" t="s">
        <v>23</v>
      </c>
      <c r="R59" t="s">
        <v>23</v>
      </c>
      <c r="T59"/>
      <c r="U59"/>
      <c r="Z59" s="2"/>
      <c r="AA59" s="2"/>
      <c r="AB59" s="1"/>
      <c r="AC59" s="2"/>
      <c r="AD59" s="2"/>
      <c r="AF59" s="2"/>
    </row>
    <row r="60" spans="3:18" ht="12.75">
      <c r="C60"/>
      <c r="R60"/>
    </row>
    <row r="61" spans="3:18" ht="12.75">
      <c r="C61" t="s">
        <v>22</v>
      </c>
      <c r="R61" t="s">
        <v>22</v>
      </c>
    </row>
  </sheetData>
  <sheetProtection/>
  <mergeCells count="24">
    <mergeCell ref="A1:B1"/>
    <mergeCell ref="C1:Q3"/>
    <mergeCell ref="R1:AF3"/>
    <mergeCell ref="C4:E4"/>
    <mergeCell ref="F4:H4"/>
    <mergeCell ref="I4:K4"/>
    <mergeCell ref="R4:T4"/>
    <mergeCell ref="U4:W4"/>
    <mergeCell ref="X5:Z5"/>
    <mergeCell ref="AA5:AC5"/>
    <mergeCell ref="L5:N5"/>
    <mergeCell ref="O5:Q5"/>
    <mergeCell ref="R5:T5"/>
    <mergeCell ref="U5:W5"/>
    <mergeCell ref="AD5:AF5"/>
    <mergeCell ref="A6:B6"/>
    <mergeCell ref="X4:Z4"/>
    <mergeCell ref="AB4:AC4"/>
    <mergeCell ref="AE4:AF4"/>
    <mergeCell ref="C5:E5"/>
    <mergeCell ref="F5:H5"/>
    <mergeCell ref="I5:K5"/>
    <mergeCell ref="L4:N4"/>
    <mergeCell ref="O4:Q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Wool Loan, Loan Repayment, and LDP Rates - Region 3</dc:title>
  <dc:subject/>
  <dc:creator>USDA-MDIOL00000DG8C</dc:creator>
  <cp:keywords/>
  <dc:description/>
  <cp:lastModifiedBy>Atuboyedia, Asime - FSA, Washington, DC</cp:lastModifiedBy>
  <cp:lastPrinted>2009-12-29T16:39:08Z</cp:lastPrinted>
  <dcterms:created xsi:type="dcterms:W3CDTF">2002-12-12T18:24:33Z</dcterms:created>
  <dcterms:modified xsi:type="dcterms:W3CDTF">2015-04-07T19:11:28Z</dcterms:modified>
  <cp:category/>
  <cp:version/>
  <cp:contentType/>
  <cp:contentStatus/>
</cp:coreProperties>
</file>