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PAS\NRA\CAK\SU202\"/>
    </mc:Choice>
  </mc:AlternateContent>
  <xr:revisionPtr revIDLastSave="0" documentId="13_ncr:1_{AA842B35-2C48-4061-BEF5-2D7833E0E5B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202" sheetId="1" r:id="rId1"/>
  </sheets>
  <definedNames>
    <definedName name="_SU202">'SU202'!$A$6:$F$48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B49" i="1"/>
  <c r="F49" i="1" l="1"/>
</calcChain>
</file>

<file path=xl/sharedStrings.xml><?xml version="1.0" encoding="utf-8"?>
<sst xmlns="http://schemas.openxmlformats.org/spreadsheetml/2006/main" count="63" uniqueCount="55">
  <si>
    <t>ALABAMA</t>
  </si>
  <si>
    <t>ALASKA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</si>
  <si>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</si>
  <si>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</si>
  <si>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</si>
  <si>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</si>
  <si>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</si>
  <si>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</si>
  <si>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</si>
  <si>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</si>
  <si>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</si>
  <si>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</si>
  <si>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</si>
  <si>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</si>
  <si>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</si>
  <si>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</si>
  <si>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</si>
  <si>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</si>
  <si>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</si>
  <si>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</si>
  <si>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</si>
  <si>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</si>
  <si>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</si>
  <si>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</si>
  <si>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</si>
  <si>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</si>
  <si>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</si>
  <si>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</si>
  <si>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</si>
  <si>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</si>
  <si>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</si>
  <si>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</si>
  <si>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</si>
  <si>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</si>
  <si>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</si>
  <si>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</si>
  <si>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</si>
  <si>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</si>
  <si>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</si>
  <si>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</si>
  <si>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</si>
  <si>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</si>
  <si>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</si>
  <si>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 xml:space="preserve">Offered and Acceptable Acres </t>
  </si>
  <si>
    <t>Acres Offered</t>
  </si>
  <si>
    <t>Number of Offers</t>
  </si>
  <si>
    <t>STATE</t>
  </si>
  <si>
    <t>Acres</t>
  </si>
  <si>
    <t>Number</t>
  </si>
  <si>
    <t>Percent of Acres Acceptable</t>
  </si>
  <si>
    <t xml:space="preserve">CRP Signup 202 </t>
  </si>
  <si>
    <t>Acceptable with
Ranking Cutoff &gt;= 65</t>
  </si>
  <si>
    <t>U.S.</t>
  </si>
  <si>
    <t>* Data withheld to avoid disclosure of individual operations.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</si>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</sst>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0" fillId="2" borderId="0" xfId="0" applyFill="1"/>
    <xf numFmtId="0" fontId="5" fillId="0" borderId="0" xfId="0" applyFont="1"/>
    <xf numFmtId="0" fontId="6" fillId="3" borderId="1" xfId="1" quotePrefix="1" applyFont="1" applyFill="1" applyBorder="1" applyAlignment="1">
      <alignment horizontal="left"/>
    </xf>
    <xf numFmtId="0" fontId="6" fillId="3" borderId="6" xfId="1" quotePrefix="1" applyFont="1" applyFill="1" applyBorder="1" applyAlignment="1">
      <alignment horizontal="left"/>
    </xf>
    <xf numFmtId="164" fontId="6" fillId="3" borderId="3" xfId="1" applyNumberFormat="1" applyFont="1" applyFill="1" applyBorder="1" applyAlignment="1">
      <alignment horizontal="right" wrapText="1"/>
    </xf>
    <xf numFmtId="9" fontId="6" fillId="3" borderId="7" xfId="1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4" fillId="0" borderId="8" xfId="1" quotePrefix="1" applyFont="1" applyBorder="1"/>
    <xf numFmtId="3" fontId="4" fillId="0" borderId="9" xfId="1" quotePrefix="1" applyNumberFormat="1" applyFont="1" applyBorder="1"/>
    <xf numFmtId="3" fontId="4" fillId="0" borderId="10" xfId="1" quotePrefix="1" applyNumberFormat="1" applyFont="1" applyBorder="1"/>
    <xf numFmtId="9" fontId="0" fillId="0" borderId="9" xfId="0" applyNumberFormat="1" applyBorder="1"/>
    <xf numFmtId="0" fontId="4" fillId="0" borderId="11" xfId="1" quotePrefix="1" applyFont="1" applyBorder="1"/>
    <xf numFmtId="3" fontId="4" fillId="0" borderId="12" xfId="1" quotePrefix="1" applyNumberFormat="1" applyFont="1" applyBorder="1"/>
    <xf numFmtId="3" fontId="4" fillId="0" borderId="13" xfId="1" quotePrefix="1" applyNumberFormat="1" applyFont="1" applyBorder="1"/>
    <xf numFmtId="9" fontId="0" fillId="0" borderId="12" xfId="0" applyNumberFormat="1" applyBorder="1"/>
    <xf numFmtId="0" fontId="6" fillId="0" borderId="14" xfId="1" applyFont="1" applyBorder="1"/>
    <xf numFmtId="3" fontId="6" fillId="0" borderId="15" xfId="1" applyNumberFormat="1" applyFont="1" applyBorder="1"/>
    <xf numFmtId="3" fontId="6" fillId="0" borderId="16" xfId="1" applyNumberFormat="1" applyFont="1" applyBorder="1"/>
    <xf numFmtId="9" fontId="1" fillId="0" borderId="15" xfId="0" applyNumberFormat="1" applyFont="1" applyBorder="1"/>
    <xf numFmtId="3" fontId="6" fillId="3" borderId="2" xfId="1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3" fontId="4" fillId="0" borderId="12" xfId="1" quotePrefix="1" applyNumberFormat="1" applyFont="1" applyBorder="1" applyAlignment="1">
      <alignment horizontal="right"/>
    </xf>
  </cellXfs>
  <cellStyles count="2">
    <cellStyle name="Normal" xfId="0" builtinId="0"/>
    <cellStyle name="Normal 2" xfId="1" xr:uid="{554A5729-2EC9-4481-A652-7370C0D1C2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/>
  </sheetViews>
  <sheetFormatPr defaultRowHeight="15" x14ac:dyDescent="0.25"/>
  <cols>
    <col min="1" max="1" width="17.7109375" customWidth="1"/>
    <col min="2" max="2" width="10.5703125" customWidth="1"/>
    <col min="3" max="3" width="10.140625" customWidth="1"/>
    <col min="4" max="4" width="11.7109375" customWidth="1"/>
    <col min="5" max="5" width="9.5703125" customWidth="1"/>
    <col min="6" max="6" width="9.85546875" customWidth="1"/>
  </cols>
  <sheetData>
    <row r="1" spans="1:10" ht="15.75" x14ac:dyDescent="0.25">
      <c r="A1" s="1" t="s">
        <v>50</v>
      </c>
      <c r="B1" s="1"/>
      <c r="C1" s="2"/>
      <c r="D1" s="2"/>
      <c r="E1" s="3"/>
      <c r="J1" s="4"/>
    </row>
    <row r="2" spans="1:10" ht="15.75" x14ac:dyDescent="0.25">
      <c r="A2" s="5" t="s">
        <v>43</v>
      </c>
      <c r="B2" s="1"/>
      <c r="C2" s="2"/>
      <c r="D2" s="2"/>
      <c r="E2" s="3"/>
      <c r="J2" s="4"/>
    </row>
    <row r="3" spans="1:10" ht="15.75" x14ac:dyDescent="0.25">
      <c r="A3" s="1"/>
      <c r="B3" s="1"/>
      <c r="C3" s="2"/>
      <c r="D3" s="2"/>
      <c r="E3" s="3"/>
      <c r="J3" s="4"/>
    </row>
    <row r="4" spans="1:10" ht="33.75" customHeight="1" x14ac:dyDescent="0.25">
      <c r="A4" s="6"/>
      <c r="B4" s="24" t="s">
        <v>44</v>
      </c>
      <c r="C4" s="24" t="s">
        <v>45</v>
      </c>
      <c r="D4" s="26" t="s">
        <v>51</v>
      </c>
      <c r="E4" s="27"/>
      <c r="F4" s="28"/>
      <c r="J4" s="4"/>
    </row>
    <row r="5" spans="1:10" ht="39" x14ac:dyDescent="0.25">
      <c r="A5" s="7" t="s">
        <v>46</v>
      </c>
      <c r="B5" s="25"/>
      <c r="C5" s="25"/>
      <c r="D5" s="8" t="s">
        <v>47</v>
      </c>
      <c r="E5" s="9" t="s">
        <v>48</v>
      </c>
      <c r="F5" s="9" t="s">
        <v>49</v>
      </c>
      <c r="G5" s="10"/>
      <c r="H5" s="11"/>
      <c r="J5" s="4"/>
    </row>
    <row r="6" spans="1:10" x14ac:dyDescent="0.25">
      <c r="A6" s="12" t="s">
        <v>0</v>
      </c>
      <c r="B6" s="13">
        <v>9887.4399999999987</v>
      </c>
      <c r="C6" s="13">
        <v>68</v>
      </c>
      <c r="D6" s="14">
        <v>6753.8300000000008</v>
      </c>
      <c r="E6" s="13">
        <v>32</v>
      </c>
      <c r="F6" s="15">
        <v>0.68307165454354224</v>
      </c>
    </row>
    <row r="7" spans="1:10" x14ac:dyDescent="0.25">
      <c r="A7" s="16" t="s">
        <v>1</v>
      </c>
      <c r="B7" s="17">
        <v>235.01</v>
      </c>
      <c r="C7" s="29" t="s">
        <v>54</v>
      </c>
      <c r="D7" s="18">
        <v>235.01</v>
      </c>
      <c r="E7" s="29" t="s">
        <v>54</v>
      </c>
      <c r="F7" s="19">
        <v>1</v>
      </c>
    </row>
    <row r="8" spans="1:10" x14ac:dyDescent="0.25">
      <c r="A8" s="16" t="s">
        <v>2</v>
      </c>
      <c r="B8" s="17">
        <v>302.5</v>
      </c>
      <c r="C8" s="17">
        <v>4</v>
      </c>
      <c r="D8" s="18">
        <v>238.04000000000002</v>
      </c>
      <c r="E8" s="29" t="s">
        <v>54</v>
      </c>
      <c r="F8" s="19">
        <v>0.786909090909091</v>
      </c>
    </row>
    <row r="9" spans="1:10" x14ac:dyDescent="0.25">
      <c r="A9" s="16" t="s">
        <v>3</v>
      </c>
      <c r="B9" s="17">
        <v>43004.02</v>
      </c>
      <c r="C9" s="17">
        <v>31</v>
      </c>
      <c r="D9" s="18">
        <v>4112.1000000000004</v>
      </c>
      <c r="E9" s="17">
        <v>3</v>
      </c>
      <c r="F9" s="19">
        <v>9.5621293079112157E-2</v>
      </c>
    </row>
    <row r="10" spans="1:10" x14ac:dyDescent="0.25">
      <c r="A10" s="16" t="s">
        <v>4</v>
      </c>
      <c r="B10" s="17">
        <v>124547.58000000012</v>
      </c>
      <c r="C10" s="17">
        <v>289</v>
      </c>
      <c r="D10" s="18">
        <v>89725.750000000029</v>
      </c>
      <c r="E10" s="17">
        <v>191</v>
      </c>
      <c r="F10" s="19">
        <v>0.72041343557217208</v>
      </c>
    </row>
    <row r="11" spans="1:10" x14ac:dyDescent="0.25">
      <c r="A11" s="16" t="s">
        <v>5</v>
      </c>
      <c r="B11" s="17">
        <v>823.59999999999991</v>
      </c>
      <c r="C11" s="17">
        <v>10</v>
      </c>
      <c r="D11" s="18">
        <v>587.80999999999995</v>
      </c>
      <c r="E11" s="17">
        <v>6</v>
      </c>
      <c r="F11" s="19">
        <v>0.71370811073336571</v>
      </c>
    </row>
    <row r="12" spans="1:10" x14ac:dyDescent="0.25">
      <c r="A12" s="16" t="s">
        <v>6</v>
      </c>
      <c r="B12" s="17">
        <v>13316.05</v>
      </c>
      <c r="C12" s="17">
        <v>229</v>
      </c>
      <c r="D12" s="18">
        <v>6385.2799999999979</v>
      </c>
      <c r="E12" s="17">
        <v>121</v>
      </c>
      <c r="F12" s="19">
        <v>0.47951757465614792</v>
      </c>
    </row>
    <row r="13" spans="1:10" x14ac:dyDescent="0.25">
      <c r="A13" s="16" t="s">
        <v>7</v>
      </c>
      <c r="B13" s="17">
        <v>10003.469999999999</v>
      </c>
      <c r="C13" s="17">
        <v>8</v>
      </c>
      <c r="D13" s="18">
        <v>4169.74</v>
      </c>
      <c r="E13" s="17">
        <v>6</v>
      </c>
      <c r="F13" s="19">
        <v>0.41682936021200645</v>
      </c>
    </row>
    <row r="14" spans="1:10" x14ac:dyDescent="0.25">
      <c r="A14" s="16" t="s">
        <v>8</v>
      </c>
      <c r="B14" s="17">
        <v>44920.04</v>
      </c>
      <c r="C14" s="17">
        <v>118</v>
      </c>
      <c r="D14" s="18">
        <v>19794.119999999995</v>
      </c>
      <c r="E14" s="17">
        <v>46</v>
      </c>
      <c r="F14" s="19">
        <v>0.44065232355091394</v>
      </c>
    </row>
    <row r="15" spans="1:10" x14ac:dyDescent="0.25">
      <c r="A15" s="16" t="s">
        <v>9</v>
      </c>
      <c r="B15" s="17">
        <v>3510.2499999999995</v>
      </c>
      <c r="C15" s="17">
        <v>124</v>
      </c>
      <c r="D15" s="18">
        <v>747.48000000000013</v>
      </c>
      <c r="E15" s="17">
        <v>24</v>
      </c>
      <c r="F15" s="19">
        <v>0.21294209814115811</v>
      </c>
    </row>
    <row r="16" spans="1:10" x14ac:dyDescent="0.25">
      <c r="A16" s="16" t="s">
        <v>10</v>
      </c>
      <c r="B16" s="17">
        <v>1184.08</v>
      </c>
      <c r="C16" s="17">
        <v>44</v>
      </c>
      <c r="D16" s="18">
        <v>147.72</v>
      </c>
      <c r="E16" s="17">
        <v>6</v>
      </c>
      <c r="F16" s="19">
        <v>0.12475508411593812</v>
      </c>
    </row>
    <row r="17" spans="1:6" x14ac:dyDescent="0.25">
      <c r="A17" s="16" t="s">
        <v>11</v>
      </c>
      <c r="B17" s="17">
        <v>4686.1399999999976</v>
      </c>
      <c r="C17" s="17">
        <v>176</v>
      </c>
      <c r="D17" s="18">
        <v>471.95999999999992</v>
      </c>
      <c r="E17" s="17">
        <v>19</v>
      </c>
      <c r="F17" s="19">
        <v>0.1007140204944795</v>
      </c>
    </row>
    <row r="18" spans="1:6" x14ac:dyDescent="0.25">
      <c r="A18" s="16" t="s">
        <v>12</v>
      </c>
      <c r="B18" s="17">
        <v>77250.050000000017</v>
      </c>
      <c r="C18" s="17">
        <v>347</v>
      </c>
      <c r="D18" s="18">
        <v>55468.75</v>
      </c>
      <c r="E18" s="17">
        <v>180</v>
      </c>
      <c r="F18" s="19">
        <v>0.71804160644556203</v>
      </c>
    </row>
    <row r="19" spans="1:6" x14ac:dyDescent="0.25">
      <c r="A19" s="16" t="s">
        <v>13</v>
      </c>
      <c r="B19" s="17">
        <v>6877.4199999999983</v>
      </c>
      <c r="C19" s="17">
        <v>137</v>
      </c>
      <c r="D19" s="18">
        <v>254.8</v>
      </c>
      <c r="E19" s="17">
        <v>6</v>
      </c>
      <c r="F19" s="19">
        <v>3.7048777012309859E-2</v>
      </c>
    </row>
    <row r="20" spans="1:6" x14ac:dyDescent="0.25">
      <c r="A20" s="16" t="s">
        <v>14</v>
      </c>
      <c r="B20" s="17">
        <v>510.62</v>
      </c>
      <c r="C20" s="17">
        <v>5</v>
      </c>
      <c r="D20" s="18">
        <v>188.95</v>
      </c>
      <c r="E20" s="29" t="s">
        <v>54</v>
      </c>
      <c r="F20" s="19">
        <v>0.37004034311229483</v>
      </c>
    </row>
    <row r="21" spans="1:6" x14ac:dyDescent="0.25">
      <c r="A21" s="16" t="s">
        <v>15</v>
      </c>
      <c r="B21" s="17">
        <v>57.31</v>
      </c>
      <c r="C21" s="29" t="s">
        <v>54</v>
      </c>
      <c r="D21" s="18">
        <v>57.31</v>
      </c>
      <c r="E21" s="29" t="s">
        <v>54</v>
      </c>
      <c r="F21" s="19">
        <v>1</v>
      </c>
    </row>
    <row r="22" spans="1:6" x14ac:dyDescent="0.25">
      <c r="A22" s="16" t="s">
        <v>16</v>
      </c>
      <c r="B22" s="17">
        <v>378.42000000000007</v>
      </c>
      <c r="C22" s="17">
        <v>9</v>
      </c>
      <c r="D22" s="18">
        <v>307.28000000000009</v>
      </c>
      <c r="E22" s="17">
        <v>7</v>
      </c>
      <c r="F22" s="19">
        <v>0.81200782199672328</v>
      </c>
    </row>
    <row r="23" spans="1:6" x14ac:dyDescent="0.25">
      <c r="A23" s="16" t="s">
        <v>17</v>
      </c>
      <c r="B23" s="17">
        <v>17761.949999999993</v>
      </c>
      <c r="C23" s="17">
        <v>241</v>
      </c>
      <c r="D23" s="18">
        <v>12084.720000000005</v>
      </c>
      <c r="E23" s="17">
        <v>176</v>
      </c>
      <c r="F23" s="19">
        <v>0.68037124302230378</v>
      </c>
    </row>
    <row r="24" spans="1:6" x14ac:dyDescent="0.25">
      <c r="A24" s="16" t="s">
        <v>18</v>
      </c>
      <c r="B24" s="17">
        <v>8307.7200000000048</v>
      </c>
      <c r="C24" s="17">
        <v>208</v>
      </c>
      <c r="D24" s="18">
        <v>6334.9299999999994</v>
      </c>
      <c r="E24" s="17">
        <v>141</v>
      </c>
      <c r="F24" s="19">
        <v>0.7625353285859412</v>
      </c>
    </row>
    <row r="25" spans="1:6" x14ac:dyDescent="0.25">
      <c r="A25" s="16" t="s">
        <v>19</v>
      </c>
      <c r="B25" s="17">
        <v>96.69</v>
      </c>
      <c r="C25" s="29" t="s">
        <v>54</v>
      </c>
      <c r="D25" s="18">
        <v>0</v>
      </c>
      <c r="E25" s="17">
        <v>0</v>
      </c>
      <c r="F25" s="19">
        <v>0</v>
      </c>
    </row>
    <row r="26" spans="1:6" x14ac:dyDescent="0.25">
      <c r="A26" s="16" t="s">
        <v>20</v>
      </c>
      <c r="B26" s="17">
        <v>4778.0000000000009</v>
      </c>
      <c r="C26" s="17">
        <v>55</v>
      </c>
      <c r="D26" s="18">
        <v>1990.27</v>
      </c>
      <c r="E26" s="17">
        <v>15</v>
      </c>
      <c r="F26" s="19">
        <v>0.41654876517371275</v>
      </c>
    </row>
    <row r="27" spans="1:6" x14ac:dyDescent="0.25">
      <c r="A27" s="16" t="s">
        <v>21</v>
      </c>
      <c r="B27" s="17">
        <v>236514.06000000003</v>
      </c>
      <c r="C27" s="17">
        <v>1198</v>
      </c>
      <c r="D27" s="18">
        <v>174313.57000000007</v>
      </c>
      <c r="E27" s="17">
        <v>972</v>
      </c>
      <c r="F27" s="19">
        <v>0.73701144870626312</v>
      </c>
    </row>
    <row r="28" spans="1:6" x14ac:dyDescent="0.25">
      <c r="A28" s="16" t="s">
        <v>22</v>
      </c>
      <c r="B28" s="17">
        <v>454948.68999999959</v>
      </c>
      <c r="C28" s="17">
        <v>1001</v>
      </c>
      <c r="D28" s="18">
        <v>298890.18</v>
      </c>
      <c r="E28" s="17">
        <v>651</v>
      </c>
      <c r="F28" s="19">
        <v>0.65697558113641397</v>
      </c>
    </row>
    <row r="29" spans="1:6" x14ac:dyDescent="0.25">
      <c r="A29" s="16" t="s">
        <v>23</v>
      </c>
      <c r="B29" s="17">
        <v>3045.95</v>
      </c>
      <c r="C29" s="17">
        <v>5</v>
      </c>
      <c r="D29" s="18">
        <v>708.7</v>
      </c>
      <c r="E29" s="29" t="s">
        <v>54</v>
      </c>
      <c r="F29" s="19">
        <v>0.23266961046635701</v>
      </c>
    </row>
    <row r="30" spans="1:6" x14ac:dyDescent="0.25">
      <c r="A30" s="16" t="s">
        <v>24</v>
      </c>
      <c r="B30" s="17">
        <v>5.96</v>
      </c>
      <c r="C30" s="29" t="s">
        <v>54</v>
      </c>
      <c r="D30" s="18">
        <v>0</v>
      </c>
      <c r="E30" s="17">
        <v>0</v>
      </c>
      <c r="F30" s="19">
        <v>0</v>
      </c>
    </row>
    <row r="31" spans="1:6" x14ac:dyDescent="0.25">
      <c r="A31" s="16" t="s">
        <v>25</v>
      </c>
      <c r="B31" s="17">
        <v>20935.61</v>
      </c>
      <c r="C31" s="17">
        <v>25</v>
      </c>
      <c r="D31" s="18">
        <v>16550.419999999998</v>
      </c>
      <c r="E31" s="17">
        <v>16</v>
      </c>
      <c r="F31" s="19">
        <v>0.79053918180554561</v>
      </c>
    </row>
    <row r="32" spans="1:6" x14ac:dyDescent="0.25">
      <c r="A32" s="16" t="s">
        <v>26</v>
      </c>
      <c r="B32" s="17">
        <v>3694.2099999999982</v>
      </c>
      <c r="C32" s="17">
        <v>70</v>
      </c>
      <c r="D32" s="18">
        <v>1508.7299999999998</v>
      </c>
      <c r="E32" s="17">
        <v>29</v>
      </c>
      <c r="F32" s="19">
        <v>0.40840396187547556</v>
      </c>
    </row>
    <row r="33" spans="1:6" x14ac:dyDescent="0.25">
      <c r="A33" s="16" t="s">
        <v>27</v>
      </c>
      <c r="B33" s="17">
        <v>2526.9500000000003</v>
      </c>
      <c r="C33" s="17">
        <v>53</v>
      </c>
      <c r="D33" s="18">
        <v>1039.03</v>
      </c>
      <c r="E33" s="17">
        <v>28</v>
      </c>
      <c r="F33" s="19">
        <v>0.41117948515008207</v>
      </c>
    </row>
    <row r="34" spans="1:6" x14ac:dyDescent="0.25">
      <c r="A34" s="16" t="s">
        <v>28</v>
      </c>
      <c r="B34" s="17">
        <v>74604.069999999934</v>
      </c>
      <c r="C34" s="17">
        <v>347</v>
      </c>
      <c r="D34" s="18">
        <v>37372.85</v>
      </c>
      <c r="E34" s="17">
        <v>193</v>
      </c>
      <c r="F34" s="19">
        <v>0.50094921094787503</v>
      </c>
    </row>
    <row r="35" spans="1:6" x14ac:dyDescent="0.25">
      <c r="A35" s="16" t="s">
        <v>29</v>
      </c>
      <c r="B35" s="17">
        <v>6212.0599999999968</v>
      </c>
      <c r="C35" s="17">
        <v>210</v>
      </c>
      <c r="D35" s="18">
        <v>4387.7600000000011</v>
      </c>
      <c r="E35" s="17">
        <v>131</v>
      </c>
      <c r="F35" s="19">
        <v>0.70632930139116545</v>
      </c>
    </row>
    <row r="36" spans="1:6" x14ac:dyDescent="0.25">
      <c r="A36" s="16" t="s">
        <v>30</v>
      </c>
      <c r="B36" s="17">
        <v>24706.680000000004</v>
      </c>
      <c r="C36" s="17">
        <v>129</v>
      </c>
      <c r="D36" s="18">
        <v>20755.920000000006</v>
      </c>
      <c r="E36" s="17">
        <v>96</v>
      </c>
      <c r="F36" s="19">
        <v>0.84009344841152278</v>
      </c>
    </row>
    <row r="37" spans="1:6" x14ac:dyDescent="0.25">
      <c r="A37" s="16" t="s">
        <v>31</v>
      </c>
      <c r="B37" s="17">
        <v>36932.570000000007</v>
      </c>
      <c r="C37" s="17">
        <v>67</v>
      </c>
      <c r="D37" s="18">
        <v>19404.819999999992</v>
      </c>
      <c r="E37" s="17">
        <v>26</v>
      </c>
      <c r="F37" s="19">
        <v>0.52541212268737292</v>
      </c>
    </row>
    <row r="38" spans="1:6" x14ac:dyDescent="0.25">
      <c r="A38" s="16" t="s">
        <v>32</v>
      </c>
      <c r="B38" s="17">
        <v>719.43</v>
      </c>
      <c r="C38" s="17">
        <v>12</v>
      </c>
      <c r="D38" s="18">
        <v>348.11</v>
      </c>
      <c r="E38" s="17">
        <v>6</v>
      </c>
      <c r="F38" s="19">
        <v>0.48386917420735864</v>
      </c>
    </row>
    <row r="39" spans="1:6" x14ac:dyDescent="0.25">
      <c r="A39" s="16" t="s">
        <v>33</v>
      </c>
      <c r="B39" s="17">
        <v>2973.63</v>
      </c>
      <c r="C39" s="17">
        <v>71</v>
      </c>
      <c r="D39" s="18">
        <v>1873.2400000000002</v>
      </c>
      <c r="E39" s="17">
        <v>33</v>
      </c>
      <c r="F39" s="19">
        <v>0.62995059909941731</v>
      </c>
    </row>
    <row r="40" spans="1:6" x14ac:dyDescent="0.25">
      <c r="A40" s="16" t="s">
        <v>34</v>
      </c>
      <c r="B40" s="17">
        <v>480184.91000000038</v>
      </c>
      <c r="C40" s="17">
        <v>1691</v>
      </c>
      <c r="D40" s="18">
        <v>377773.60000000056</v>
      </c>
      <c r="E40" s="17">
        <v>1267</v>
      </c>
      <c r="F40" s="19">
        <v>0.78672526381555863</v>
      </c>
    </row>
    <row r="41" spans="1:6" x14ac:dyDescent="0.25">
      <c r="A41" s="16" t="s">
        <v>35</v>
      </c>
      <c r="B41" s="17">
        <v>1534.5700000000002</v>
      </c>
      <c r="C41" s="17">
        <v>41</v>
      </c>
      <c r="D41" s="18">
        <v>331.1</v>
      </c>
      <c r="E41" s="17">
        <v>12</v>
      </c>
      <c r="F41" s="19">
        <v>0.21576076685977177</v>
      </c>
    </row>
    <row r="42" spans="1:6" x14ac:dyDescent="0.25">
      <c r="A42" s="16" t="s">
        <v>36</v>
      </c>
      <c r="B42" s="17">
        <v>17652.98</v>
      </c>
      <c r="C42" s="17">
        <v>69</v>
      </c>
      <c r="D42" s="18">
        <v>13330.150000000001</v>
      </c>
      <c r="E42" s="17">
        <v>54</v>
      </c>
      <c r="F42" s="19">
        <v>0.75512179813266667</v>
      </c>
    </row>
    <row r="43" spans="1:6" x14ac:dyDescent="0.25">
      <c r="A43" s="16" t="s">
        <v>37</v>
      </c>
      <c r="B43" s="17">
        <v>26928.949999999997</v>
      </c>
      <c r="C43" s="17">
        <v>27</v>
      </c>
      <c r="D43" s="18">
        <v>23377.66</v>
      </c>
      <c r="E43" s="17">
        <v>21</v>
      </c>
      <c r="F43" s="19">
        <v>0.86812371072767425</v>
      </c>
    </row>
    <row r="44" spans="1:6" x14ac:dyDescent="0.25">
      <c r="A44" s="16" t="s">
        <v>38</v>
      </c>
      <c r="B44" s="17">
        <v>8430.9799999999959</v>
      </c>
      <c r="C44" s="17">
        <v>227</v>
      </c>
      <c r="D44" s="18">
        <v>3061.1599999999994</v>
      </c>
      <c r="E44" s="17">
        <v>89</v>
      </c>
      <c r="F44" s="19">
        <v>0.36308471850247548</v>
      </c>
    </row>
    <row r="45" spans="1:6" x14ac:dyDescent="0.25">
      <c r="A45" s="16" t="s">
        <v>39</v>
      </c>
      <c r="B45" s="17">
        <v>14844.04</v>
      </c>
      <c r="C45" s="17">
        <v>31</v>
      </c>
      <c r="D45" s="18">
        <v>9872.4</v>
      </c>
      <c r="E45" s="17">
        <v>15</v>
      </c>
      <c r="F45" s="19">
        <v>0.66507500653460916</v>
      </c>
    </row>
    <row r="46" spans="1:6" x14ac:dyDescent="0.25">
      <c r="A46" s="16" t="s">
        <v>40</v>
      </c>
      <c r="B46" s="17">
        <v>654.98</v>
      </c>
      <c r="C46" s="17">
        <v>8</v>
      </c>
      <c r="D46" s="18">
        <v>362.29</v>
      </c>
      <c r="E46" s="17">
        <v>4</v>
      </c>
      <c r="F46" s="19">
        <v>0.55313139332498706</v>
      </c>
    </row>
    <row r="47" spans="1:6" x14ac:dyDescent="0.25">
      <c r="A47" s="16" t="s">
        <v>41</v>
      </c>
      <c r="B47" s="17">
        <v>1352.48</v>
      </c>
      <c r="C47" s="17">
        <v>43</v>
      </c>
      <c r="D47" s="18">
        <v>319.72000000000003</v>
      </c>
      <c r="E47" s="17">
        <v>13</v>
      </c>
      <c r="F47" s="19">
        <v>0.23639536259316221</v>
      </c>
    </row>
    <row r="48" spans="1:6" x14ac:dyDescent="0.25">
      <c r="A48" s="16" t="s">
        <v>42</v>
      </c>
      <c r="B48" s="17">
        <v>85949.670000000027</v>
      </c>
      <c r="C48" s="17">
        <v>70</v>
      </c>
      <c r="D48" s="18">
        <v>61440.810000000012</v>
      </c>
      <c r="E48" s="17">
        <v>54</v>
      </c>
      <c r="F48" s="19">
        <v>0.71484637462831435</v>
      </c>
    </row>
    <row r="49" spans="1:6" x14ac:dyDescent="0.25">
      <c r="A49" s="20" t="s">
        <v>52</v>
      </c>
      <c r="B49" s="21">
        <f>SUM(B6:B48)</f>
        <v>1877791.7899999998</v>
      </c>
      <c r="C49" s="21">
        <f t="shared" ref="C49:E49" si="0">SUM(C6:C48)</f>
        <v>7498</v>
      </c>
      <c r="D49" s="22">
        <f t="shared" si="0"/>
        <v>1277078.0700000005</v>
      </c>
      <c r="E49" s="21">
        <f t="shared" si="0"/>
        <v>4689</v>
      </c>
      <c r="F49" s="23">
        <f>D49/B49</f>
        <v>0.68009567237483803</v>
      </c>
    </row>
    <row r="51" spans="1:6" x14ac:dyDescent="0.25">
      <c r="A51" t="s">
        <v>53</v>
      </c>
    </row>
  </sheetData>
  <mergeCells count="3">
    <mergeCell ref="B4:B5"/>
    <mergeCell ref="C4:C5"/>
    <mergeCell ref="D4:F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SU202</vt:lpstr>
      <vt:lpstr>_SU202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Feather, Catherine - FSA, Washington, DC</cp:lastModifiedBy>
  <dcterms:created xsi:type="dcterms:W3CDTF">2011-02-11T15:45:55Z</dcterms:created>
  <dcterms:modified xsi:type="dcterms:W3CDTF">2020-07-09T20:17:04Z</dcterms:modified>
</cp:coreProperties>
</file>