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BWEB35" sheetId="1" r:id="rId1"/>
  </sheets>
  <definedNames>
    <definedName name="PAGE2">'PBWEB35'!$A$2:$V$74</definedName>
    <definedName name="PAGE3">'PBWEB35'!$A$83:$V$137</definedName>
    <definedName name="PAGE4">'PBWEB35'!$A$142:$X$185</definedName>
    <definedName name="_xlnm.Print_Area" localSheetId="0">'PBWEB35'!$A$2:$AH$88</definedName>
    <definedName name="TABLE35">'PBWEB35'!$A$1:$AB$83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<sst xmlns="http://schemas.openxmlformats.org/spreadsheetml/2006/main" count="123" uniqueCount="106">
  <si>
    <t>TABLE 35. -- CCC NET OUTLAYS BY COMMODITY &amp; FUNCTION</t>
  </si>
  <si>
    <t>Fiscal year</t>
  </si>
  <si>
    <t>$ million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</si>
  <si>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</si>
  <si>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</si>
  <si>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</si>
  <si>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</si>
  <si>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</si>
  <si>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</si>
  <si>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</si>
  <si>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</si>
  <si>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</si>
  <si>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</si>
  <si>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</si>
  <si>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</si>
  <si>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</si>
  <si>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</si>
  <si>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</si>
  <si>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</si>
  <si>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</si>
  <si>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</si>
  <si>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</si>
  <si>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</si>
  <si>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</si>
  <si>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</si>
  <si>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</si>
  <si>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</si>
  <si>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</si>
  <si>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Commodity/Program</t>
  </si>
  <si>
    <t xml:space="preserve">     Feed Grains:</t>
  </si>
  <si>
    <t xml:space="preserve">        Corn</t>
  </si>
  <si>
    <t xml:space="preserve">        Grain Sorghum</t>
  </si>
  <si>
    <t xml:space="preserve">        Barley</t>
  </si>
  <si>
    <t xml:space="preserve">        Oats</t>
  </si>
  <si>
    <t xml:space="preserve">        Corn and Oat Products</t>
  </si>
  <si>
    <t xml:space="preserve">        Total Feed Grains</t>
  </si>
  <si>
    <t xml:space="preserve">     Wheat and Products</t>
  </si>
  <si>
    <t xml:space="preserve">     Rice</t>
  </si>
  <si>
    <t xml:space="preserve">     Upland Cotton</t>
  </si>
  <si>
    <t xml:space="preserve">     Tobacco</t>
  </si>
  <si>
    <t xml:space="preserve">     Dairy</t>
  </si>
  <si>
    <t xml:space="preserve">     Soybeans</t>
  </si>
  <si>
    <t xml:space="preserve">     Peanuts</t>
  </si>
  <si>
    <t xml:space="preserve">     Sugar</t>
  </si>
  <si>
    <t xml:space="preserve">     Honey</t>
  </si>
  <si>
    <t xml:space="preserve">     Wool &amp; Mohair</t>
  </si>
  <si>
    <t>1/</t>
  </si>
  <si>
    <t xml:space="preserve">     Operating Expense  1/</t>
  </si>
  <si>
    <t xml:space="preserve">     Interest Expenditure</t>
  </si>
  <si>
    <t xml:space="preserve">     Export Programs  2/</t>
  </si>
  <si>
    <t xml:space="preserve">        Livestock Assistance</t>
  </si>
  <si>
    <t>3/</t>
  </si>
  <si>
    <t xml:space="preserve">     Conservation Reserve Program</t>
  </si>
  <si>
    <t xml:space="preserve">     Other Conservation Programs</t>
  </si>
  <si>
    <t xml:space="preserve">     Other</t>
  </si>
  <si>
    <t xml:space="preserve">     Total</t>
  </si>
  <si>
    <t>Function</t>
  </si>
  <si>
    <t xml:space="preserve">     Price Support Loans (net)</t>
  </si>
  <si>
    <t xml:space="preserve"> </t>
  </si>
  <si>
    <t xml:space="preserve">        Production Flexibility Contract</t>
  </si>
  <si>
    <t xml:space="preserve">        Direct Payment</t>
  </si>
  <si>
    <t xml:space="preserve">        Counter-Cyclical Payment</t>
  </si>
  <si>
    <t xml:space="preserve">        Marketing Loss Assistance </t>
  </si>
  <si>
    <t xml:space="preserve">        Deficiency</t>
  </si>
  <si>
    <t xml:space="preserve">        Diversion</t>
  </si>
  <si>
    <t xml:space="preserve">        Loan Deficiency</t>
  </si>
  <si>
    <t xml:space="preserve">        Oilseed</t>
  </si>
  <si>
    <t xml:space="preserve">        Cotton User Marketing</t>
  </si>
  <si>
    <t xml:space="preserve">        Other</t>
  </si>
  <si>
    <t xml:space="preserve">        Disaster</t>
  </si>
  <si>
    <t xml:space="preserve">        Conservation Reserve Program</t>
  </si>
  <si>
    <t xml:space="preserve">        Other Conservation Programs</t>
  </si>
  <si>
    <t xml:space="preserve">        Noninsured Assistance (NAP)</t>
  </si>
  <si>
    <t xml:space="preserve">        Total Direct Payments</t>
  </si>
  <si>
    <t xml:space="preserve">     Emergency Livestock/Tree/DRAP/</t>
  </si>
  <si>
    <t xml:space="preserve">       Livestock Indemn/Forage Assist.</t>
  </si>
  <si>
    <t xml:space="preserve">     Purchases (net)</t>
  </si>
  <si>
    <t xml:space="preserve">     Producer Storage</t>
  </si>
  <si>
    <t xml:space="preserve">       Payments</t>
  </si>
  <si>
    <t xml:space="preserve">     Processing, Storage,</t>
  </si>
  <si>
    <t xml:space="preserve">       &amp; Transportation</t>
  </si>
  <si>
    <t xml:space="preserve">     Export Donations Ocean </t>
  </si>
  <si>
    <t xml:space="preserve">         Transportation</t>
  </si>
  <si>
    <t xml:space="preserve">        Dairy Milk Income Loss </t>
  </si>
  <si>
    <t>2006E</t>
  </si>
  <si>
    <t>2004</t>
  </si>
  <si>
    <t xml:space="preserve">    1988-2005 Crop Disaster </t>
  </si>
  <si>
    <t xml:space="preserve">     1988-2005 Disaster/Tree/</t>
  </si>
  <si>
    <t xml:space="preserve">     Cash Direct Payments:  3/</t>
  </si>
  <si>
    <t xml:space="preserve">        Tobacco Buy-Out Payments</t>
  </si>
  <si>
    <t>2007E</t>
  </si>
  <si>
    <t xml:space="preserve">    Tobacco Trust Fund</t>
  </si>
  <si>
    <t xml:space="preserve">    Operating Expense  1/</t>
  </si>
  <si>
    <t xml:space="preserve">     Emergency Forestry Conservation Reserve </t>
  </si>
  <si>
    <t xml:space="preserve">        Emergency Forestry Conservation Reserve </t>
  </si>
  <si>
    <t>1/ Does not include CCC Transfers to General Sales Manager.   2/ Includes Export Guarantee Program, Direct Export Credit Program,</t>
  </si>
  <si>
    <t xml:space="preserve">CCC Transfers to the General Sales Manager, Market Access (Promotion) Program, starting in FY 1991 and starting in FY 1992 the </t>
  </si>
  <si>
    <t>Export Guarantee Program - CreditReform, Export Enhancement Program, Dairy Export Incentive Program, &amp; Technical Assistance to</t>
  </si>
  <si>
    <t>Emerging Markets, starting in FY 2000 Foreign Market Development Cooperative Program and Quality Samples Program, starting in Fy</t>
  </si>
  <si>
    <t>Farm Security and Rural Investment Act of 2002, which was enacted on May 13, 2002. Minus (-) indicates a net receipt (excess of</t>
  </si>
  <si>
    <t>repayments or other  receipts over gross outlays of funds). Information contact: Richard Pazdalski Farm Service Agency-Budget at</t>
  </si>
  <si>
    <t>(202) 720-3675 or Richard.Pazdalski@wdc.usda.gov.</t>
  </si>
  <si>
    <t>2003 Specialty Crops.  3/ Includes cash payments only.  Excludes generic certificates in FY 86-96.  E= Estimated in FY 2007 Mid</t>
  </si>
  <si>
    <t>Fiscal Years 1998-2007E</t>
  </si>
  <si>
    <t>($-Dollars in Millions)</t>
  </si>
  <si>
    <t>Session Budget based on 'May 2006' supply &amp; demand estimates. The CCC outlays shown for 2002-2007 include the impact of the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</si>
</sst>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;[Red]\-General_)"/>
    <numFmt numFmtId="181" formatCode="0_);[Red]\-0_)"/>
    <numFmt numFmtId="182" formatCode="0.0_)"/>
    <numFmt numFmtId="183" formatCode="dd\-mmm\-yy_)"/>
    <numFmt numFmtId="184" formatCode="0_)"/>
  </numFmts>
  <fonts count="6">
    <font>
      <sz val="8"/>
      <name val="P-HLV"/>
      <family val="0"/>
    </font>
    <font>
      <sz val="10"/>
      <name val="Arial"/>
      <family val="0"/>
    </font>
    <font>
      <sz val="8"/>
      <color indexed="8"/>
      <name val="P-HLV"/>
      <family val="0"/>
    </font>
    <font>
      <sz val="10"/>
      <color indexed="8"/>
      <name val="P-HLV"/>
      <family val="0"/>
    </font>
    <font>
      <sz val="10"/>
      <color indexed="12"/>
      <name val="Courier"/>
      <family val="0"/>
    </font>
    <font>
      <sz val="6"/>
      <color indexed="8"/>
      <name val="P-H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38" fontId="0" fillId="0" borderId="0" xfId="0" applyAlignment="1">
      <alignment/>
    </xf>
    <xf numFmtId="180" fontId="2" fillId="2" borderId="0" xfId="0" applyNumberFormat="1" applyFont="1" applyFill="1" applyAlignment="1" applyProtection="1">
      <alignment/>
      <protection/>
    </xf>
    <xf numFmtId="38" fontId="2" fillId="2" borderId="0" xfId="0" applyNumberFormat="1" applyFont="1" applyFill="1" applyAlignment="1" applyProtection="1">
      <alignment/>
      <protection/>
    </xf>
    <xf numFmtId="180" fontId="3" fillId="2" borderId="0" xfId="0" applyNumberFormat="1" applyFont="1" applyFill="1" applyAlignment="1" applyProtection="1">
      <alignment/>
      <protection/>
    </xf>
    <xf numFmtId="38" fontId="3" fillId="2" borderId="0" xfId="0" applyNumberFormat="1" applyFont="1" applyFill="1" applyAlignment="1" applyProtection="1">
      <alignment/>
      <protection/>
    </xf>
    <xf numFmtId="38" fontId="2" fillId="2" borderId="0" xfId="0" applyNumberFormat="1" applyFont="1" applyFill="1" applyAlignment="1" applyProtection="1">
      <alignment horizontal="centerContinuous"/>
      <protection/>
    </xf>
    <xf numFmtId="38" fontId="2" fillId="2" borderId="0" xfId="0" applyNumberFormat="1" applyFont="1" applyFill="1" applyAlignment="1" applyProtection="1">
      <alignment horizontal="center"/>
      <protection/>
    </xf>
    <xf numFmtId="38" fontId="2" fillId="2" borderId="1" xfId="0" applyNumberFormat="1" applyFont="1" applyFill="1" applyBorder="1" applyAlignment="1" applyProtection="1">
      <alignment horizontal="center"/>
      <protection/>
    </xf>
    <xf numFmtId="38" fontId="2" fillId="2" borderId="1" xfId="0" applyNumberFormat="1" applyFont="1" applyFill="1" applyBorder="1" applyAlignment="1" applyProtection="1">
      <alignment/>
      <protection/>
    </xf>
    <xf numFmtId="181" fontId="2" fillId="2" borderId="1" xfId="0" applyNumberFormat="1" applyFont="1" applyFill="1" applyBorder="1" applyAlignment="1" applyProtection="1">
      <alignment horizontal="center"/>
      <protection/>
    </xf>
    <xf numFmtId="38" fontId="4" fillId="2" borderId="0" xfId="0" applyNumberFormat="1" applyFont="1" applyFill="1" applyAlignment="1" applyProtection="1">
      <alignment/>
      <protection locked="0"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 applyProtection="1">
      <alignment horizontal="centerContinuous"/>
      <protection/>
    </xf>
    <xf numFmtId="182" fontId="2" fillId="2" borderId="0" xfId="0" applyNumberFormat="1" applyFont="1" applyFill="1" applyAlignment="1" applyProtection="1">
      <alignment horizontal="centerContinuous"/>
      <protection/>
    </xf>
    <xf numFmtId="182" fontId="2" fillId="2" borderId="0" xfId="0" applyNumberFormat="1" applyFont="1" applyFill="1" applyAlignment="1" applyProtection="1">
      <alignment horizontal="left"/>
      <protection/>
    </xf>
    <xf numFmtId="182" fontId="2" fillId="2" borderId="0" xfId="0" applyNumberFormat="1" applyFont="1" applyFill="1" applyAlignment="1" applyProtection="1">
      <alignment/>
      <protection/>
    </xf>
    <xf numFmtId="38" fontId="2" fillId="0" borderId="0" xfId="0" applyFont="1" applyAlignment="1">
      <alignment/>
    </xf>
    <xf numFmtId="183" fontId="2" fillId="2" borderId="0" xfId="0" applyNumberFormat="1" applyFont="1" applyFill="1" applyAlignment="1" applyProtection="1">
      <alignment/>
      <protection/>
    </xf>
    <xf numFmtId="38" fontId="2" fillId="2" borderId="1" xfId="0" applyNumberFormat="1" applyFont="1" applyFill="1" applyBorder="1" applyAlignment="1" applyProtection="1" quotePrefix="1">
      <alignment horizontal="center"/>
      <protection/>
    </xf>
    <xf numFmtId="180" fontId="2" fillId="2" borderId="0" xfId="0" applyNumberFormat="1" applyFont="1" applyFill="1" applyAlignment="1" applyProtection="1" quotePrefix="1">
      <alignment horizontal="left"/>
      <protection/>
    </xf>
    <xf numFmtId="180" fontId="2" fillId="2" borderId="0" xfId="0" applyNumberFormat="1" applyFont="1" applyFill="1" applyAlignment="1" applyProtection="1" quotePrefix="1">
      <alignment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38" fontId="2" fillId="2" borderId="0" xfId="0" applyNumberFormat="1" applyFont="1" applyFill="1" applyAlignment="1" applyProtection="1">
      <alignment horizontal="right"/>
      <protection/>
    </xf>
    <xf numFmtId="38" fontId="5" fillId="2" borderId="0" xfId="0" applyNumberFormat="1" applyFont="1" applyFill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210"/>
  <sheetViews>
    <sheetView tabSelected="1" defaultGridColor="0" zoomScale="110" zoomScaleNormal="110" colorId="22" workbookViewId="0" topLeftCell="A1">
      <selection activeCell="A83" sqref="A83"/>
    </sheetView>
  </sheetViews>
  <sheetFormatPr defaultColWidth="9.8515625" defaultRowHeight="12"/>
  <cols>
    <col min="1" max="1" width="33.140625" style="0" customWidth="1"/>
    <col min="2" max="22" width="9.8515625" style="0" hidden="1" customWidth="1"/>
    <col min="23" max="23" width="7.8515625" style="0" hidden="1" customWidth="1"/>
    <col min="24" max="24" width="7.8515625" style="0" customWidth="1"/>
    <col min="25" max="25" width="8.8515625" style="0" customWidth="1"/>
    <col min="26" max="26" width="7.421875" style="0" bestFit="1" customWidth="1"/>
    <col min="27" max="27" width="7.8515625" style="0" customWidth="1"/>
    <col min="28" max="30" width="7.421875" style="0" bestFit="1" customWidth="1"/>
    <col min="31" max="31" width="8.28125" style="0" bestFit="1" customWidth="1"/>
    <col min="32" max="33" width="7.421875" style="0" bestFit="1" customWidth="1"/>
    <col min="34" max="34" width="12.8515625" style="0" customWidth="1"/>
  </cols>
  <sheetData>
    <row r="1" spans="1:33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3" t="s">
        <v>0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.75" customHeight="1">
      <c r="A3" s="1"/>
      <c r="B3" s="2"/>
      <c r="C3" s="2"/>
      <c r="D3" s="2"/>
      <c r="E3" s="2"/>
      <c r="F3" s="2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2</v>
      </c>
      <c r="S3" s="2"/>
      <c r="T3" s="2"/>
      <c r="U3" s="2"/>
      <c r="V3" s="2"/>
      <c r="W3" s="2"/>
      <c r="X3" s="2"/>
      <c r="Y3" s="2"/>
      <c r="Z3" s="2"/>
      <c r="AC3" s="2"/>
      <c r="AD3" s="2"/>
      <c r="AE3" s="2"/>
      <c r="AF3" s="2"/>
      <c r="AG3" s="22" t="s">
        <v>103</v>
      </c>
    </row>
    <row r="4" spans="1:33" ht="3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1.25">
      <c r="A5" s="1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/>
      <c r="N5" s="7" t="s">
        <v>14</v>
      </c>
      <c r="O5" s="7" t="s">
        <v>15</v>
      </c>
      <c r="P5" s="8"/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  <c r="Z5" s="7" t="s">
        <v>25</v>
      </c>
      <c r="AA5" s="7" t="s">
        <v>26</v>
      </c>
      <c r="AB5" s="7" t="s">
        <v>27</v>
      </c>
      <c r="AC5" s="9">
        <v>2003</v>
      </c>
      <c r="AD5" s="18" t="s">
        <v>85</v>
      </c>
      <c r="AE5" s="21">
        <v>2005</v>
      </c>
      <c r="AF5" s="18" t="s">
        <v>84</v>
      </c>
      <c r="AG5" s="18" t="s">
        <v>90</v>
      </c>
    </row>
    <row r="6" spans="1:33" ht="0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7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2"/>
      <c r="AD7" s="2"/>
      <c r="AE7" s="2"/>
      <c r="AF7" s="2"/>
      <c r="AG7" s="23" t="s">
        <v>104</v>
      </c>
    </row>
    <row r="8" spans="1:33" ht="9.75" customHeight="1">
      <c r="A8" s="1" t="s">
        <v>28</v>
      </c>
      <c r="B8" s="2"/>
      <c r="C8" s="2"/>
      <c r="D8" s="2"/>
      <c r="E8" s="2"/>
      <c r="F8" s="2"/>
      <c r="G8" s="5" t="s">
        <v>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9.75" customHeight="1">
      <c r="A9" s="1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0"/>
      <c r="O9" s="10"/>
      <c r="P9" s="2"/>
      <c r="Q9" s="1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9.75" customHeight="1">
      <c r="A10" s="1" t="s">
        <v>30</v>
      </c>
      <c r="B10" s="2">
        <v>1697</v>
      </c>
      <c r="C10" s="2">
        <v>867</v>
      </c>
      <c r="D10" s="2">
        <v>1257</v>
      </c>
      <c r="E10" s="2">
        <v>-666</v>
      </c>
      <c r="F10" s="2">
        <v>4281</v>
      </c>
      <c r="G10" s="2">
        <v>5720</v>
      </c>
      <c r="H10" s="2">
        <v>-934</v>
      </c>
      <c r="I10" s="2">
        <v>4403</v>
      </c>
      <c r="J10" s="2">
        <v>10524</v>
      </c>
      <c r="K10" s="2">
        <v>12346</v>
      </c>
      <c r="L10" s="2">
        <v>8227</v>
      </c>
      <c r="M10" s="2"/>
      <c r="N10" s="2">
        <v>2863</v>
      </c>
      <c r="O10" s="2">
        <v>2435</v>
      </c>
      <c r="P10" s="2"/>
      <c r="Q10" s="2">
        <v>2387</v>
      </c>
      <c r="R10" s="2">
        <v>2105</v>
      </c>
      <c r="S10" s="2">
        <v>5143</v>
      </c>
      <c r="T10" s="2">
        <v>625</v>
      </c>
      <c r="U10" s="2">
        <v>2090</v>
      </c>
      <c r="V10" s="2">
        <v>2021</v>
      </c>
      <c r="W10" s="2">
        <v>2587</v>
      </c>
      <c r="X10" s="2">
        <v>2873</v>
      </c>
      <c r="Y10" s="2">
        <v>5402</v>
      </c>
      <c r="Z10" s="2">
        <v>10136</v>
      </c>
      <c r="AA10" s="2">
        <v>6297</v>
      </c>
      <c r="AB10" s="2">
        <v>2959</v>
      </c>
      <c r="AC10" s="2">
        <v>1415</v>
      </c>
      <c r="AD10" s="2">
        <v>2504</v>
      </c>
      <c r="AE10" s="2">
        <v>6243</v>
      </c>
      <c r="AF10" s="2">
        <v>8861.5</v>
      </c>
      <c r="AG10" s="2">
        <v>4609</v>
      </c>
    </row>
    <row r="11" spans="1:33" ht="9.75" customHeight="1">
      <c r="A11" s="1" t="s">
        <v>31</v>
      </c>
      <c r="B11" s="2">
        <v>388</v>
      </c>
      <c r="C11" s="2">
        <v>190</v>
      </c>
      <c r="D11" s="2">
        <v>68</v>
      </c>
      <c r="E11" s="2">
        <v>104</v>
      </c>
      <c r="F11" s="2">
        <v>988</v>
      </c>
      <c r="G11" s="2">
        <v>814</v>
      </c>
      <c r="H11" s="2">
        <v>76</v>
      </c>
      <c r="I11" s="2">
        <v>463</v>
      </c>
      <c r="J11" s="2">
        <v>1185</v>
      </c>
      <c r="K11" s="2">
        <v>1203</v>
      </c>
      <c r="L11" s="2">
        <v>764</v>
      </c>
      <c r="M11" s="2"/>
      <c r="N11" s="2">
        <v>467</v>
      </c>
      <c r="O11" s="2">
        <v>349</v>
      </c>
      <c r="P11" s="2"/>
      <c r="Q11" s="2">
        <v>243</v>
      </c>
      <c r="R11" s="2">
        <v>190</v>
      </c>
      <c r="S11" s="2">
        <v>410</v>
      </c>
      <c r="T11" s="2">
        <v>130</v>
      </c>
      <c r="U11" s="2">
        <v>153</v>
      </c>
      <c r="V11" s="2">
        <v>261</v>
      </c>
      <c r="W11" s="2">
        <v>284</v>
      </c>
      <c r="X11" s="2">
        <v>296</v>
      </c>
      <c r="Y11" s="2">
        <v>502</v>
      </c>
      <c r="Z11" s="2">
        <v>979</v>
      </c>
      <c r="AA11" s="2">
        <v>478</v>
      </c>
      <c r="AB11" s="2">
        <v>208</v>
      </c>
      <c r="AC11" s="2">
        <v>106</v>
      </c>
      <c r="AD11" s="2">
        <v>213</v>
      </c>
      <c r="AE11" s="2">
        <v>376</v>
      </c>
      <c r="AF11" s="2">
        <v>482.5</v>
      </c>
      <c r="AG11" s="2">
        <v>297</v>
      </c>
    </row>
    <row r="12" spans="1:33" ht="9.75" customHeight="1">
      <c r="A12" s="1" t="s">
        <v>32</v>
      </c>
      <c r="B12" s="2">
        <v>178</v>
      </c>
      <c r="C12" s="2">
        <v>97</v>
      </c>
      <c r="D12" s="2">
        <v>-27</v>
      </c>
      <c r="E12" s="2">
        <v>49</v>
      </c>
      <c r="F12" s="2">
        <v>129</v>
      </c>
      <c r="G12" s="2">
        <v>268</v>
      </c>
      <c r="H12" s="2">
        <v>89</v>
      </c>
      <c r="I12" s="2">
        <v>336</v>
      </c>
      <c r="J12" s="2">
        <v>471</v>
      </c>
      <c r="K12" s="2">
        <v>394</v>
      </c>
      <c r="L12" s="2">
        <v>57</v>
      </c>
      <c r="M12" s="2"/>
      <c r="N12" s="2">
        <v>45</v>
      </c>
      <c r="O12" s="2">
        <v>-94</v>
      </c>
      <c r="P12" s="2"/>
      <c r="Q12" s="2">
        <v>71</v>
      </c>
      <c r="R12" s="2">
        <v>174</v>
      </c>
      <c r="S12" s="2">
        <v>186</v>
      </c>
      <c r="T12" s="2">
        <v>202</v>
      </c>
      <c r="U12" s="2">
        <v>129</v>
      </c>
      <c r="V12" s="2">
        <v>114</v>
      </c>
      <c r="W12" s="2">
        <v>109</v>
      </c>
      <c r="X12" s="2">
        <v>168</v>
      </c>
      <c r="Y12" s="2">
        <v>224</v>
      </c>
      <c r="Z12" s="2">
        <v>397</v>
      </c>
      <c r="AA12" s="2">
        <v>217</v>
      </c>
      <c r="AB12" s="2">
        <v>97</v>
      </c>
      <c r="AC12" s="2">
        <v>45</v>
      </c>
      <c r="AD12" s="2">
        <v>119</v>
      </c>
      <c r="AE12" s="2">
        <v>189</v>
      </c>
      <c r="AF12" s="2">
        <v>176</v>
      </c>
      <c r="AG12" s="2">
        <v>99</v>
      </c>
    </row>
    <row r="13" spans="1:33" ht="9.75" customHeight="1">
      <c r="A13" s="1" t="s">
        <v>33</v>
      </c>
      <c r="B13" s="2">
        <v>25</v>
      </c>
      <c r="C13" s="2">
        <v>-10</v>
      </c>
      <c r="D13" s="2">
        <v>-12</v>
      </c>
      <c r="E13" s="2">
        <v>-20</v>
      </c>
      <c r="F13" s="2">
        <v>-1</v>
      </c>
      <c r="G13" s="2">
        <v>11</v>
      </c>
      <c r="H13" s="2">
        <v>5</v>
      </c>
      <c r="I13" s="2">
        <v>2</v>
      </c>
      <c r="J13" s="2">
        <v>26</v>
      </c>
      <c r="K13" s="2">
        <v>17</v>
      </c>
      <c r="L13" s="2">
        <v>-2</v>
      </c>
      <c r="M13" s="2"/>
      <c r="N13" s="2">
        <v>1</v>
      </c>
      <c r="O13" s="2">
        <v>-5</v>
      </c>
      <c r="P13" s="2"/>
      <c r="Q13" s="2">
        <v>12</v>
      </c>
      <c r="R13" s="2">
        <v>32</v>
      </c>
      <c r="S13" s="2">
        <v>16</v>
      </c>
      <c r="T13" s="2">
        <v>5</v>
      </c>
      <c r="U13" s="2">
        <v>19</v>
      </c>
      <c r="V13" s="2">
        <v>8</v>
      </c>
      <c r="W13" s="2">
        <v>8</v>
      </c>
      <c r="X13" s="2">
        <v>17</v>
      </c>
      <c r="Y13" s="2">
        <v>41</v>
      </c>
      <c r="Z13" s="2">
        <v>61</v>
      </c>
      <c r="AA13" s="2">
        <v>36</v>
      </c>
      <c r="AB13" s="2">
        <v>7</v>
      </c>
      <c r="AC13" s="2">
        <v>4</v>
      </c>
      <c r="AD13" s="2">
        <v>5</v>
      </c>
      <c r="AE13" s="2">
        <v>3</v>
      </c>
      <c r="AF13" s="2">
        <v>7</v>
      </c>
      <c r="AG13" s="2">
        <v>8</v>
      </c>
    </row>
    <row r="14" spans="1:33" ht="9.75" customHeight="1">
      <c r="A14" s="1" t="s">
        <v>34</v>
      </c>
      <c r="B14" s="2"/>
      <c r="C14" s="2"/>
      <c r="D14" s="2"/>
      <c r="E14" s="2"/>
      <c r="F14" s="2">
        <v>0</v>
      </c>
      <c r="G14" s="2">
        <v>2</v>
      </c>
      <c r="H14" s="2">
        <v>6</v>
      </c>
      <c r="I14" s="2">
        <v>7</v>
      </c>
      <c r="J14" s="2">
        <v>5</v>
      </c>
      <c r="K14" s="2">
        <v>7</v>
      </c>
      <c r="L14" s="2">
        <v>7</v>
      </c>
      <c r="M14" s="2"/>
      <c r="N14" s="2">
        <v>8</v>
      </c>
      <c r="O14" s="2">
        <v>8</v>
      </c>
      <c r="P14" s="2"/>
      <c r="Q14" s="2">
        <v>9</v>
      </c>
      <c r="R14" s="2">
        <v>9</v>
      </c>
      <c r="S14" s="2">
        <v>10</v>
      </c>
      <c r="T14" s="2">
        <v>10</v>
      </c>
      <c r="U14" s="2">
        <v>1</v>
      </c>
      <c r="V14" s="2">
        <v>0</v>
      </c>
      <c r="W14" s="2">
        <v>0</v>
      </c>
      <c r="X14" s="2"/>
      <c r="Y14" s="2"/>
      <c r="Z14" s="2">
        <v>6</v>
      </c>
      <c r="AA14" s="2">
        <v>8</v>
      </c>
      <c r="AB14" s="2">
        <v>25</v>
      </c>
      <c r="AC14" s="2">
        <v>2</v>
      </c>
      <c r="AD14" s="2">
        <v>0</v>
      </c>
      <c r="AE14" s="2">
        <v>2</v>
      </c>
      <c r="AF14" s="2">
        <v>-2</v>
      </c>
      <c r="AG14" s="2">
        <v>0</v>
      </c>
    </row>
    <row r="15" spans="1:33" ht="9.75" customHeight="1">
      <c r="A15" s="1" t="s">
        <v>35</v>
      </c>
      <c r="B15" s="2">
        <v>2288</v>
      </c>
      <c r="C15" s="2">
        <v>1144</v>
      </c>
      <c r="D15" s="2">
        <v>1286</v>
      </c>
      <c r="E15" s="2">
        <v>-533</v>
      </c>
      <c r="F15" s="2">
        <v>5397</v>
      </c>
      <c r="G15" s="2">
        <v>6815</v>
      </c>
      <c r="H15" s="2">
        <v>-758</v>
      </c>
      <c r="I15" s="2">
        <v>5211</v>
      </c>
      <c r="J15" s="2">
        <v>12211</v>
      </c>
      <c r="K15" s="2">
        <v>13967</v>
      </c>
      <c r="L15" s="2">
        <v>9053</v>
      </c>
      <c r="M15" s="2"/>
      <c r="N15" s="2">
        <v>3384</v>
      </c>
      <c r="O15" s="2">
        <v>2693</v>
      </c>
      <c r="P15" s="2"/>
      <c r="Q15" s="2">
        <v>2722</v>
      </c>
      <c r="R15" s="2">
        <v>2510</v>
      </c>
      <c r="S15" s="2">
        <v>5765</v>
      </c>
      <c r="T15" s="2">
        <v>972</v>
      </c>
      <c r="U15" s="2">
        <v>2392</v>
      </c>
      <c r="V15" s="2">
        <v>2404</v>
      </c>
      <c r="W15" s="2">
        <v>2988</v>
      </c>
      <c r="X15" s="2">
        <v>3354</v>
      </c>
      <c r="Y15" s="2">
        <v>6169</v>
      </c>
      <c r="Z15" s="2">
        <v>11579</v>
      </c>
      <c r="AA15" s="2">
        <v>7036</v>
      </c>
      <c r="AB15" s="2">
        <v>3296</v>
      </c>
      <c r="AC15" s="2">
        <f>SUM(AC10:AC14)</f>
        <v>1572</v>
      </c>
      <c r="AD15" s="2">
        <f>SUM(AD10:AD14)</f>
        <v>2841</v>
      </c>
      <c r="AE15" s="2">
        <f>SUM(AE10:AE14)</f>
        <v>6813</v>
      </c>
      <c r="AF15" s="2">
        <f>SUM(AF10:AF14)</f>
        <v>9525</v>
      </c>
      <c r="AG15" s="2">
        <f>SUM(AG10:AG14)</f>
        <v>5013</v>
      </c>
    </row>
    <row r="16" spans="1:33" ht="9.75" customHeight="1">
      <c r="A16" s="1" t="s">
        <v>36</v>
      </c>
      <c r="B16" s="2">
        <v>844</v>
      </c>
      <c r="C16" s="2">
        <v>308</v>
      </c>
      <c r="D16" s="2">
        <v>879</v>
      </c>
      <c r="E16" s="2">
        <v>1543</v>
      </c>
      <c r="F16" s="2">
        <v>2238</v>
      </c>
      <c r="G16" s="2">
        <v>3419</v>
      </c>
      <c r="H16" s="2">
        <v>2536</v>
      </c>
      <c r="I16" s="2">
        <v>4691</v>
      </c>
      <c r="J16" s="2">
        <v>3440</v>
      </c>
      <c r="K16" s="2">
        <v>2836</v>
      </c>
      <c r="L16" s="2">
        <v>678</v>
      </c>
      <c r="M16" s="2"/>
      <c r="N16" s="10">
        <v>53</v>
      </c>
      <c r="O16" s="10">
        <v>796</v>
      </c>
      <c r="P16" s="2"/>
      <c r="Q16" s="10">
        <v>2805</v>
      </c>
      <c r="R16" s="2">
        <v>1719</v>
      </c>
      <c r="S16" s="2">
        <v>2185</v>
      </c>
      <c r="T16" s="2">
        <v>1729</v>
      </c>
      <c r="U16" s="2">
        <v>803</v>
      </c>
      <c r="V16" s="2">
        <v>1491</v>
      </c>
      <c r="W16" s="2">
        <v>1332</v>
      </c>
      <c r="X16" s="2">
        <v>2187</v>
      </c>
      <c r="Y16" s="2">
        <v>3435</v>
      </c>
      <c r="Z16" s="2">
        <v>5321</v>
      </c>
      <c r="AA16" s="2">
        <v>2922</v>
      </c>
      <c r="AB16" s="2">
        <v>1190</v>
      </c>
      <c r="AC16" s="2">
        <v>1118</v>
      </c>
      <c r="AD16" s="2">
        <v>1173</v>
      </c>
      <c r="AE16" s="2">
        <v>1232</v>
      </c>
      <c r="AF16" s="2">
        <v>1009</v>
      </c>
      <c r="AG16" s="2">
        <v>1140</v>
      </c>
    </row>
    <row r="17" spans="1:33" ht="9.75" customHeight="1">
      <c r="A17" s="1" t="s">
        <v>37</v>
      </c>
      <c r="B17" s="2">
        <v>-66</v>
      </c>
      <c r="C17" s="2">
        <v>49</v>
      </c>
      <c r="D17" s="2">
        <v>-76</v>
      </c>
      <c r="E17" s="2">
        <v>24</v>
      </c>
      <c r="F17" s="2">
        <v>164</v>
      </c>
      <c r="G17" s="2">
        <v>664</v>
      </c>
      <c r="H17" s="2">
        <v>333</v>
      </c>
      <c r="I17" s="2">
        <v>990</v>
      </c>
      <c r="J17" s="2">
        <v>947</v>
      </c>
      <c r="K17" s="2">
        <v>906</v>
      </c>
      <c r="L17" s="2">
        <v>128</v>
      </c>
      <c r="M17" s="2"/>
      <c r="N17" s="10">
        <v>631</v>
      </c>
      <c r="O17" s="10">
        <v>667</v>
      </c>
      <c r="P17" s="2"/>
      <c r="Q17" s="10">
        <v>867</v>
      </c>
      <c r="R17" s="2">
        <v>715</v>
      </c>
      <c r="S17" s="2">
        <v>887</v>
      </c>
      <c r="T17" s="2">
        <v>836</v>
      </c>
      <c r="U17" s="2">
        <v>814</v>
      </c>
      <c r="V17" s="2">
        <v>499</v>
      </c>
      <c r="W17" s="2">
        <v>459</v>
      </c>
      <c r="X17" s="2">
        <v>491</v>
      </c>
      <c r="Y17" s="2">
        <v>911</v>
      </c>
      <c r="Z17" s="2">
        <v>1774</v>
      </c>
      <c r="AA17" s="2">
        <v>1423</v>
      </c>
      <c r="AB17" s="2">
        <v>1085</v>
      </c>
      <c r="AC17" s="2">
        <v>1279</v>
      </c>
      <c r="AD17" s="2">
        <v>1130</v>
      </c>
      <c r="AE17" s="2">
        <v>473</v>
      </c>
      <c r="AF17" s="2">
        <v>634</v>
      </c>
      <c r="AG17" s="2">
        <v>443</v>
      </c>
    </row>
    <row r="18" spans="1:33" ht="9.75" customHeight="1">
      <c r="A18" s="1" t="s">
        <v>38</v>
      </c>
      <c r="B18" s="2">
        <v>224</v>
      </c>
      <c r="C18" s="2">
        <v>141</v>
      </c>
      <c r="D18" s="2">
        <v>64</v>
      </c>
      <c r="E18" s="2">
        <v>336</v>
      </c>
      <c r="F18" s="2">
        <v>1190</v>
      </c>
      <c r="G18" s="2">
        <v>1363</v>
      </c>
      <c r="H18" s="2">
        <v>244</v>
      </c>
      <c r="I18" s="2">
        <v>1553</v>
      </c>
      <c r="J18" s="2">
        <v>2142</v>
      </c>
      <c r="K18" s="2">
        <v>1786</v>
      </c>
      <c r="L18" s="2">
        <v>666</v>
      </c>
      <c r="M18" s="2"/>
      <c r="N18" s="10">
        <v>1461</v>
      </c>
      <c r="O18" s="10">
        <v>-79</v>
      </c>
      <c r="P18" s="2"/>
      <c r="Q18" s="10">
        <v>382</v>
      </c>
      <c r="R18" s="2">
        <v>1443</v>
      </c>
      <c r="S18" s="2">
        <v>2239</v>
      </c>
      <c r="T18" s="2">
        <v>1539</v>
      </c>
      <c r="U18" s="2">
        <v>99</v>
      </c>
      <c r="V18" s="2">
        <v>685</v>
      </c>
      <c r="W18" s="2">
        <v>561</v>
      </c>
      <c r="X18" s="2">
        <v>1132</v>
      </c>
      <c r="Y18" s="2">
        <v>1882</v>
      </c>
      <c r="Z18" s="2">
        <v>3809</v>
      </c>
      <c r="AA18" s="2">
        <v>1868</v>
      </c>
      <c r="AB18" s="2">
        <v>3307</v>
      </c>
      <c r="AC18" s="2">
        <v>2889</v>
      </c>
      <c r="AD18" s="2">
        <v>1372</v>
      </c>
      <c r="AE18" s="2">
        <v>4245</v>
      </c>
      <c r="AF18" s="2">
        <v>3627</v>
      </c>
      <c r="AG18" s="2">
        <v>2551.4</v>
      </c>
    </row>
    <row r="19" spans="1:33" ht="9.75" customHeight="1">
      <c r="A19" s="1" t="s">
        <v>39</v>
      </c>
      <c r="B19" s="2">
        <v>98</v>
      </c>
      <c r="C19" s="2">
        <v>157</v>
      </c>
      <c r="D19" s="2">
        <v>-88</v>
      </c>
      <c r="E19" s="2">
        <v>-51</v>
      </c>
      <c r="F19" s="2">
        <v>103</v>
      </c>
      <c r="G19" s="2">
        <v>880</v>
      </c>
      <c r="H19" s="2">
        <v>346</v>
      </c>
      <c r="I19" s="2">
        <v>455</v>
      </c>
      <c r="J19" s="2">
        <v>253</v>
      </c>
      <c r="K19" s="2">
        <v>-346</v>
      </c>
      <c r="L19" s="2">
        <v>-453</v>
      </c>
      <c r="M19" s="2"/>
      <c r="N19" s="10">
        <v>-367</v>
      </c>
      <c r="O19" s="10">
        <v>-307</v>
      </c>
      <c r="P19" s="2"/>
      <c r="Q19" s="10">
        <v>-143</v>
      </c>
      <c r="R19" s="2">
        <v>29</v>
      </c>
      <c r="S19" s="2">
        <v>235</v>
      </c>
      <c r="T19" s="2">
        <v>693</v>
      </c>
      <c r="U19" s="2">
        <v>-298</v>
      </c>
      <c r="V19" s="2">
        <v>-496</v>
      </c>
      <c r="W19" s="2">
        <v>-156</v>
      </c>
      <c r="X19" s="2">
        <v>376</v>
      </c>
      <c r="Y19" s="2">
        <v>113</v>
      </c>
      <c r="Z19" s="2">
        <v>657</v>
      </c>
      <c r="AA19" s="2">
        <v>386</v>
      </c>
      <c r="AB19" s="2">
        <v>-137</v>
      </c>
      <c r="AC19" s="2">
        <v>179</v>
      </c>
      <c r="AD19" s="2">
        <v>18</v>
      </c>
      <c r="AE19" s="2">
        <v>-411</v>
      </c>
      <c r="AF19" s="2">
        <v>-57</v>
      </c>
      <c r="AG19" s="2">
        <v>0</v>
      </c>
    </row>
    <row r="20" spans="1:33" ht="9.75" customHeight="1">
      <c r="A20" s="1" t="s">
        <v>40</v>
      </c>
      <c r="B20" s="2">
        <v>240</v>
      </c>
      <c r="C20" s="2">
        <v>24</v>
      </c>
      <c r="D20" s="2">
        <v>1011</v>
      </c>
      <c r="E20" s="2">
        <v>1894</v>
      </c>
      <c r="F20" s="2">
        <v>2182</v>
      </c>
      <c r="G20" s="2">
        <v>2528</v>
      </c>
      <c r="H20" s="2">
        <v>1502</v>
      </c>
      <c r="I20" s="2">
        <v>2085</v>
      </c>
      <c r="J20" s="2">
        <v>2337</v>
      </c>
      <c r="K20" s="2">
        <v>1166</v>
      </c>
      <c r="L20" s="2">
        <v>1295</v>
      </c>
      <c r="M20" s="2"/>
      <c r="N20" s="10">
        <v>679</v>
      </c>
      <c r="O20" s="10">
        <v>505</v>
      </c>
      <c r="P20" s="2"/>
      <c r="Q20" s="10">
        <v>839</v>
      </c>
      <c r="R20" s="2">
        <v>232</v>
      </c>
      <c r="S20" s="2">
        <v>253</v>
      </c>
      <c r="T20" s="2">
        <v>158</v>
      </c>
      <c r="U20" s="2">
        <v>4</v>
      </c>
      <c r="V20" s="2">
        <v>-98</v>
      </c>
      <c r="W20" s="2">
        <v>67</v>
      </c>
      <c r="X20" s="2">
        <v>291</v>
      </c>
      <c r="Y20" s="2">
        <v>480</v>
      </c>
      <c r="Z20" s="2">
        <v>684</v>
      </c>
      <c r="AA20" s="2">
        <v>1140</v>
      </c>
      <c r="AB20" s="2">
        <v>622</v>
      </c>
      <c r="AC20" s="2">
        <v>2494</v>
      </c>
      <c r="AD20" s="2">
        <v>295</v>
      </c>
      <c r="AE20" s="2">
        <v>-95</v>
      </c>
      <c r="AF20" s="2">
        <v>603</v>
      </c>
      <c r="AG20" s="2">
        <v>745.4</v>
      </c>
    </row>
    <row r="21" spans="1:33" ht="9.75" customHeight="1">
      <c r="A21" s="1" t="s">
        <v>41</v>
      </c>
      <c r="B21" s="2">
        <v>31</v>
      </c>
      <c r="C21" s="2">
        <v>4</v>
      </c>
      <c r="D21" s="2">
        <v>116</v>
      </c>
      <c r="E21" s="2">
        <v>87</v>
      </c>
      <c r="F21" s="2">
        <v>169</v>
      </c>
      <c r="G21" s="2">
        <v>288</v>
      </c>
      <c r="H21" s="2">
        <v>-585</v>
      </c>
      <c r="I21" s="2">
        <v>711</v>
      </c>
      <c r="J21" s="2">
        <v>1597</v>
      </c>
      <c r="K21" s="2">
        <v>-476</v>
      </c>
      <c r="L21" s="2">
        <v>-1676</v>
      </c>
      <c r="M21" s="2"/>
      <c r="N21" s="10">
        <v>-86</v>
      </c>
      <c r="O21" s="10">
        <v>5</v>
      </c>
      <c r="P21" s="2"/>
      <c r="Q21" s="10">
        <v>40</v>
      </c>
      <c r="R21" s="2">
        <v>-29</v>
      </c>
      <c r="S21" s="2">
        <v>109</v>
      </c>
      <c r="T21" s="2">
        <v>-183</v>
      </c>
      <c r="U21" s="2">
        <v>77</v>
      </c>
      <c r="V21" s="2">
        <v>-65</v>
      </c>
      <c r="W21" s="2">
        <v>5</v>
      </c>
      <c r="X21" s="2">
        <v>139</v>
      </c>
      <c r="Y21" s="2">
        <v>1289</v>
      </c>
      <c r="Z21" s="2">
        <v>2840</v>
      </c>
      <c r="AA21" s="2">
        <v>3281</v>
      </c>
      <c r="AB21" s="2">
        <v>3447</v>
      </c>
      <c r="AC21" s="2">
        <v>907</v>
      </c>
      <c r="AD21" s="2">
        <v>595</v>
      </c>
      <c r="AE21" s="2">
        <v>1140</v>
      </c>
      <c r="AF21" s="2">
        <v>357</v>
      </c>
      <c r="AG21" s="2">
        <v>1206.4</v>
      </c>
    </row>
    <row r="22" spans="1:33" ht="9.75" customHeight="1">
      <c r="A22" s="1" t="s">
        <v>42</v>
      </c>
      <c r="B22" s="2">
        <v>-39</v>
      </c>
      <c r="C22" s="2">
        <v>27</v>
      </c>
      <c r="D22" s="2">
        <v>28</v>
      </c>
      <c r="E22" s="2">
        <v>28</v>
      </c>
      <c r="F22" s="2">
        <v>12</v>
      </c>
      <c r="G22" s="2">
        <v>-6</v>
      </c>
      <c r="H22" s="2">
        <v>1</v>
      </c>
      <c r="I22" s="2">
        <v>12</v>
      </c>
      <c r="J22" s="2">
        <v>32</v>
      </c>
      <c r="K22" s="2">
        <v>8</v>
      </c>
      <c r="L22" s="2">
        <v>7</v>
      </c>
      <c r="M22" s="2"/>
      <c r="N22" s="10">
        <v>13</v>
      </c>
      <c r="O22" s="10">
        <v>1</v>
      </c>
      <c r="P22" s="2"/>
      <c r="Q22" s="10">
        <v>48</v>
      </c>
      <c r="R22" s="2">
        <v>41</v>
      </c>
      <c r="S22" s="2">
        <v>-13</v>
      </c>
      <c r="T22" s="2">
        <v>37</v>
      </c>
      <c r="U22" s="2">
        <v>120</v>
      </c>
      <c r="V22" s="2">
        <v>100</v>
      </c>
      <c r="W22" s="2">
        <v>6</v>
      </c>
      <c r="X22" s="2">
        <v>-11</v>
      </c>
      <c r="Y22" s="2">
        <v>21</v>
      </c>
      <c r="Z22" s="2">
        <v>35</v>
      </c>
      <c r="AA22" s="2">
        <v>136</v>
      </c>
      <c r="AB22" s="2">
        <v>129</v>
      </c>
      <c r="AC22" s="2">
        <v>1562</v>
      </c>
      <c r="AD22" s="2">
        <v>259</v>
      </c>
      <c r="AE22" s="2">
        <v>408</v>
      </c>
      <c r="AF22" s="2">
        <v>447</v>
      </c>
      <c r="AG22" s="2">
        <v>285.4</v>
      </c>
    </row>
    <row r="23" spans="1:33" ht="9.75" customHeight="1">
      <c r="A23" s="1" t="s">
        <v>43</v>
      </c>
      <c r="B23" s="2">
        <v>395</v>
      </c>
      <c r="C23" s="2">
        <v>313</v>
      </c>
      <c r="D23" s="2">
        <v>-405</v>
      </c>
      <c r="E23" s="2">
        <v>-121</v>
      </c>
      <c r="F23" s="2">
        <v>-5</v>
      </c>
      <c r="G23" s="2">
        <v>49</v>
      </c>
      <c r="H23" s="2">
        <v>10</v>
      </c>
      <c r="I23" s="2">
        <v>184</v>
      </c>
      <c r="J23" s="2">
        <v>214</v>
      </c>
      <c r="K23" s="2">
        <v>-65</v>
      </c>
      <c r="L23" s="2">
        <v>-246</v>
      </c>
      <c r="M23" s="2"/>
      <c r="N23" s="10">
        <v>-25</v>
      </c>
      <c r="O23" s="10">
        <v>15</v>
      </c>
      <c r="P23" s="2"/>
      <c r="Q23" s="10">
        <v>-20</v>
      </c>
      <c r="R23" s="2">
        <v>-19</v>
      </c>
      <c r="S23" s="2">
        <v>-35</v>
      </c>
      <c r="T23" s="2">
        <v>-24</v>
      </c>
      <c r="U23" s="2">
        <v>-3</v>
      </c>
      <c r="V23" s="2">
        <v>-63</v>
      </c>
      <c r="W23" s="2">
        <v>-34</v>
      </c>
      <c r="X23" s="2">
        <v>-30</v>
      </c>
      <c r="Y23" s="2">
        <v>-51</v>
      </c>
      <c r="Z23" s="2">
        <v>465</v>
      </c>
      <c r="AA23" s="2">
        <v>31</v>
      </c>
      <c r="AB23" s="2">
        <v>-130</v>
      </c>
      <c r="AC23" s="2">
        <v>-84</v>
      </c>
      <c r="AD23" s="2">
        <v>61</v>
      </c>
      <c r="AE23" s="2">
        <v>-86</v>
      </c>
      <c r="AF23" s="2">
        <v>0</v>
      </c>
      <c r="AG23" s="2">
        <v>0</v>
      </c>
    </row>
    <row r="24" spans="1:33" ht="9.75" customHeight="1">
      <c r="A24" s="1" t="s">
        <v>44</v>
      </c>
      <c r="B24" s="2">
        <v>3</v>
      </c>
      <c r="C24" s="2">
        <v>-2</v>
      </c>
      <c r="D24" s="2">
        <v>9</v>
      </c>
      <c r="E24" s="2">
        <v>8</v>
      </c>
      <c r="F24" s="2">
        <v>27</v>
      </c>
      <c r="G24" s="2">
        <v>48</v>
      </c>
      <c r="H24" s="2">
        <v>90</v>
      </c>
      <c r="I24" s="2">
        <v>81</v>
      </c>
      <c r="J24" s="2">
        <v>89</v>
      </c>
      <c r="K24" s="2">
        <v>73</v>
      </c>
      <c r="L24" s="2">
        <v>100</v>
      </c>
      <c r="M24" s="2"/>
      <c r="N24" s="10">
        <v>42</v>
      </c>
      <c r="O24" s="10">
        <v>47</v>
      </c>
      <c r="P24" s="2"/>
      <c r="Q24" s="10">
        <v>19</v>
      </c>
      <c r="R24" s="2">
        <v>17</v>
      </c>
      <c r="S24" s="2">
        <v>22</v>
      </c>
      <c r="T24" s="2">
        <v>0</v>
      </c>
      <c r="U24" s="2">
        <v>-9</v>
      </c>
      <c r="V24" s="2">
        <v>-14</v>
      </c>
      <c r="W24" s="2">
        <v>-2</v>
      </c>
      <c r="X24" s="2"/>
      <c r="Y24" s="2">
        <v>2</v>
      </c>
      <c r="Z24" s="2">
        <v>7</v>
      </c>
      <c r="AA24" s="2">
        <v>23</v>
      </c>
      <c r="AB24" s="2">
        <v>-3</v>
      </c>
      <c r="AC24" s="2">
        <v>1</v>
      </c>
      <c r="AD24" s="2">
        <v>3</v>
      </c>
      <c r="AE24" s="2">
        <v>8</v>
      </c>
      <c r="AF24" s="2">
        <v>7</v>
      </c>
      <c r="AG24" s="2">
        <v>-2</v>
      </c>
    </row>
    <row r="25" spans="1:33" ht="9.75" customHeight="1">
      <c r="A25" s="1" t="s">
        <v>45</v>
      </c>
      <c r="B25" s="2">
        <v>33</v>
      </c>
      <c r="C25" s="2">
        <v>39</v>
      </c>
      <c r="D25" s="2">
        <v>35</v>
      </c>
      <c r="E25" s="2">
        <v>42</v>
      </c>
      <c r="F25" s="2">
        <v>54</v>
      </c>
      <c r="G25" s="2">
        <v>94</v>
      </c>
      <c r="H25" s="2">
        <v>132</v>
      </c>
      <c r="I25" s="2">
        <v>109</v>
      </c>
      <c r="J25" s="2">
        <v>123</v>
      </c>
      <c r="K25" s="2">
        <v>152</v>
      </c>
      <c r="L25" s="2">
        <v>5</v>
      </c>
      <c r="M25" s="2" t="s">
        <v>46</v>
      </c>
      <c r="N25" s="10">
        <v>93</v>
      </c>
      <c r="O25" s="10">
        <v>104</v>
      </c>
      <c r="P25" s="2"/>
      <c r="Q25" s="10">
        <v>172</v>
      </c>
      <c r="R25" s="2">
        <v>191</v>
      </c>
      <c r="S25" s="2">
        <v>179</v>
      </c>
      <c r="T25" s="2">
        <v>211</v>
      </c>
      <c r="U25" s="2">
        <v>108</v>
      </c>
      <c r="V25" s="2">
        <v>55</v>
      </c>
      <c r="W25" s="2">
        <v>0</v>
      </c>
      <c r="X25" s="2"/>
      <c r="Y25" s="2">
        <v>10</v>
      </c>
      <c r="Z25" s="2">
        <v>-2</v>
      </c>
      <c r="AA25" s="2">
        <v>38</v>
      </c>
      <c r="AB25" s="2">
        <v>-1</v>
      </c>
      <c r="AC25" s="2">
        <v>20</v>
      </c>
      <c r="AD25" s="2">
        <v>12</v>
      </c>
      <c r="AE25" s="2">
        <v>7</v>
      </c>
      <c r="AF25" s="2">
        <v>10</v>
      </c>
      <c r="AG25" s="2">
        <v>11</v>
      </c>
    </row>
    <row r="26" spans="1:33" ht="9.75" customHeight="1">
      <c r="A26" s="1" t="s">
        <v>91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"/>
      <c r="O26" s="10"/>
      <c r="P26" s="2"/>
      <c r="Q26" s="1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899</v>
      </c>
      <c r="AF26" s="2">
        <v>1033</v>
      </c>
      <c r="AG26" s="2">
        <v>955</v>
      </c>
    </row>
    <row r="27" spans="1:33" ht="9.75" customHeight="1">
      <c r="A27" s="1" t="s">
        <v>92</v>
      </c>
      <c r="B27" s="2">
        <v>101</v>
      </c>
      <c r="C27" s="2">
        <v>97</v>
      </c>
      <c r="D27" s="2">
        <v>157</v>
      </c>
      <c r="E27" s="2">
        <v>159</v>
      </c>
      <c r="F27" s="2">
        <v>294</v>
      </c>
      <c r="G27" s="2">
        <v>328</v>
      </c>
      <c r="H27" s="2">
        <v>362</v>
      </c>
      <c r="I27" s="2">
        <v>346</v>
      </c>
      <c r="J27" s="2">
        <v>457</v>
      </c>
      <c r="K27" s="2">
        <v>535</v>
      </c>
      <c r="L27" s="2">
        <v>614</v>
      </c>
      <c r="M27" s="2"/>
      <c r="N27" s="2">
        <v>620</v>
      </c>
      <c r="O27" s="2">
        <v>618</v>
      </c>
      <c r="P27" s="2"/>
      <c r="Q27" s="2">
        <v>625</v>
      </c>
      <c r="R27" s="2">
        <v>6</v>
      </c>
      <c r="S27" s="2">
        <v>6</v>
      </c>
      <c r="T27" s="2">
        <v>6</v>
      </c>
      <c r="U27" s="2">
        <v>6</v>
      </c>
      <c r="V27" s="2">
        <v>6</v>
      </c>
      <c r="W27" s="2">
        <v>6</v>
      </c>
      <c r="X27" s="2">
        <v>5</v>
      </c>
      <c r="Y27" s="2">
        <v>4</v>
      </c>
      <c r="Z27" s="2">
        <v>60</v>
      </c>
      <c r="AA27" s="2">
        <v>5</v>
      </c>
      <c r="AB27" s="2">
        <v>55</v>
      </c>
      <c r="AC27" s="2">
        <v>81</v>
      </c>
      <c r="AD27" s="2">
        <v>6</v>
      </c>
      <c r="AE27" s="2">
        <v>10</v>
      </c>
      <c r="AF27" s="2">
        <v>13</v>
      </c>
      <c r="AG27" s="2">
        <v>4</v>
      </c>
    </row>
    <row r="28" spans="1:33" ht="9.75" customHeight="1">
      <c r="A28" s="1" t="s">
        <v>48</v>
      </c>
      <c r="B28" s="2">
        <v>-106</v>
      </c>
      <c r="C28" s="2">
        <v>238</v>
      </c>
      <c r="D28" s="2">
        <v>518</v>
      </c>
      <c r="E28" s="2">
        <v>220</v>
      </c>
      <c r="F28" s="2">
        <v>-13</v>
      </c>
      <c r="G28" s="2">
        <v>3525</v>
      </c>
      <c r="H28" s="2">
        <v>1064</v>
      </c>
      <c r="I28" s="2">
        <v>1435</v>
      </c>
      <c r="J28" s="2">
        <v>1411</v>
      </c>
      <c r="K28" s="2">
        <v>1219</v>
      </c>
      <c r="L28" s="2">
        <v>425</v>
      </c>
      <c r="M28" s="2"/>
      <c r="N28" s="10">
        <v>98</v>
      </c>
      <c r="O28" s="10">
        <v>632</v>
      </c>
      <c r="P28" s="2"/>
      <c r="Q28" s="10">
        <v>745</v>
      </c>
      <c r="R28" s="2">
        <v>532</v>
      </c>
      <c r="S28" s="2">
        <v>129</v>
      </c>
      <c r="T28" s="2">
        <v>-17</v>
      </c>
      <c r="U28" s="2">
        <v>-1</v>
      </c>
      <c r="V28" s="2">
        <v>140</v>
      </c>
      <c r="W28" s="2">
        <v>-111</v>
      </c>
      <c r="X28" s="2">
        <v>76</v>
      </c>
      <c r="Y28" s="2">
        <v>210</v>
      </c>
      <c r="Z28" s="2">
        <v>736</v>
      </c>
      <c r="AA28" s="2">
        <v>428</v>
      </c>
      <c r="AB28" s="2">
        <v>218</v>
      </c>
      <c r="AC28" s="2">
        <v>49</v>
      </c>
      <c r="AD28" s="2">
        <v>88</v>
      </c>
      <c r="AE28" s="2">
        <v>71</v>
      </c>
      <c r="AF28" s="2">
        <v>328</v>
      </c>
      <c r="AG28" s="2">
        <v>309</v>
      </c>
    </row>
    <row r="29" spans="1:33" ht="9.75" customHeight="1">
      <c r="A29" s="1" t="s">
        <v>49</v>
      </c>
      <c r="B29" s="2">
        <v>948</v>
      </c>
      <c r="C29" s="2">
        <v>417</v>
      </c>
      <c r="D29" s="2">
        <v>-669</v>
      </c>
      <c r="E29" s="2">
        <v>-940</v>
      </c>
      <c r="F29" s="2">
        <v>65</v>
      </c>
      <c r="G29" s="2">
        <v>398</v>
      </c>
      <c r="H29" s="2">
        <v>743</v>
      </c>
      <c r="I29" s="2">
        <v>134</v>
      </c>
      <c r="J29" s="2">
        <v>102</v>
      </c>
      <c r="K29" s="2">
        <v>276</v>
      </c>
      <c r="L29" s="2">
        <v>200</v>
      </c>
      <c r="M29" s="2"/>
      <c r="N29" s="2">
        <v>-102</v>
      </c>
      <c r="O29" s="2">
        <v>-34</v>
      </c>
      <c r="P29" s="2"/>
      <c r="Q29" s="2">
        <v>733</v>
      </c>
      <c r="R29" s="2">
        <v>1459</v>
      </c>
      <c r="S29" s="2">
        <v>2193</v>
      </c>
      <c r="T29" s="2">
        <v>1950</v>
      </c>
      <c r="U29" s="2">
        <v>1361</v>
      </c>
      <c r="V29" s="2">
        <v>-422</v>
      </c>
      <c r="W29" s="2">
        <v>125</v>
      </c>
      <c r="X29" s="2">
        <v>212</v>
      </c>
      <c r="Y29" s="2">
        <v>165</v>
      </c>
      <c r="Z29" s="2">
        <v>216</v>
      </c>
      <c r="AA29" s="2">
        <v>-2047</v>
      </c>
      <c r="AB29" s="2">
        <v>-96</v>
      </c>
      <c r="AC29" s="2">
        <v>367</v>
      </c>
      <c r="AD29" s="2">
        <v>61</v>
      </c>
      <c r="AE29" s="2">
        <v>-1441</v>
      </c>
      <c r="AF29" s="2">
        <v>236</v>
      </c>
      <c r="AG29" s="2">
        <v>173</v>
      </c>
    </row>
    <row r="30" spans="1:33" ht="9.75" customHeight="1">
      <c r="A30" s="1" t="s">
        <v>87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G30" s="2"/>
    </row>
    <row r="31" spans="1:33" ht="9.75" customHeight="1">
      <c r="A31" s="1" t="s">
        <v>50</v>
      </c>
      <c r="B31" s="2"/>
      <c r="C31" s="2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/>
      <c r="N31" s="2">
        <v>3919</v>
      </c>
      <c r="O31" s="10">
        <v>161</v>
      </c>
      <c r="P31" s="10" t="s">
        <v>51</v>
      </c>
      <c r="Q31" s="10">
        <v>121</v>
      </c>
      <c r="R31" s="2">
        <v>1054</v>
      </c>
      <c r="S31" s="2">
        <v>944</v>
      </c>
      <c r="T31" s="2">
        <v>2566</v>
      </c>
      <c r="U31" s="2">
        <v>660</v>
      </c>
      <c r="V31" s="2">
        <v>95</v>
      </c>
      <c r="W31" s="2">
        <v>130</v>
      </c>
      <c r="X31" s="2">
        <v>3</v>
      </c>
      <c r="Y31" s="2">
        <v>2241</v>
      </c>
      <c r="Z31" s="2">
        <v>1452</v>
      </c>
      <c r="AA31" s="2">
        <v>2326</v>
      </c>
      <c r="AB31" s="2">
        <v>248</v>
      </c>
      <c r="AC31" s="2">
        <v>2119</v>
      </c>
      <c r="AD31" s="2">
        <v>936</v>
      </c>
      <c r="AE31" s="2">
        <v>2469</v>
      </c>
      <c r="AF31" s="2">
        <v>366</v>
      </c>
      <c r="AG31" s="2">
        <v>367</v>
      </c>
    </row>
    <row r="32" spans="1:33" ht="9.75" customHeight="1">
      <c r="A32" s="1" t="s">
        <v>52</v>
      </c>
      <c r="B32" s="2"/>
      <c r="C32" s="2"/>
      <c r="D32" s="2"/>
      <c r="E32" s="2"/>
      <c r="F32" s="2"/>
      <c r="G32" s="2"/>
      <c r="H32" s="2"/>
      <c r="I32" s="2"/>
      <c r="J32" s="2">
        <v>23</v>
      </c>
      <c r="K32" s="2">
        <v>267</v>
      </c>
      <c r="L32" s="2">
        <v>0</v>
      </c>
      <c r="M32" s="2"/>
      <c r="N32" s="2">
        <v>0</v>
      </c>
      <c r="O32" s="2">
        <v>0</v>
      </c>
      <c r="P32" s="2"/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2</v>
      </c>
      <c r="W32" s="2">
        <v>1671</v>
      </c>
      <c r="X32" s="2">
        <v>1693</v>
      </c>
      <c r="Y32" s="2">
        <v>1462</v>
      </c>
      <c r="Z32" s="2">
        <v>1511</v>
      </c>
      <c r="AA32" s="2">
        <v>1658</v>
      </c>
      <c r="AB32" s="2">
        <v>1785</v>
      </c>
      <c r="AC32" s="2">
        <v>1789</v>
      </c>
      <c r="AD32" s="2">
        <v>1801</v>
      </c>
      <c r="AE32" s="2">
        <v>1828</v>
      </c>
      <c r="AF32" s="2">
        <v>1973</v>
      </c>
      <c r="AG32" s="2">
        <v>2100</v>
      </c>
    </row>
    <row r="33" spans="1:33" ht="11.25">
      <c r="A33" s="20" t="s">
        <v>93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10</v>
      </c>
      <c r="AG33" s="2">
        <v>278</v>
      </c>
    </row>
    <row r="34" spans="1:33" ht="11.25">
      <c r="A34" s="1" t="s">
        <v>53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0</v>
      </c>
      <c r="O34" s="2">
        <v>0</v>
      </c>
      <c r="P34" s="2"/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7</v>
      </c>
      <c r="W34" s="2">
        <v>105</v>
      </c>
      <c r="X34" s="2">
        <v>197</v>
      </c>
      <c r="Y34" s="2">
        <v>292</v>
      </c>
      <c r="Z34" s="2">
        <v>263</v>
      </c>
      <c r="AA34" s="2">
        <v>288</v>
      </c>
      <c r="AB34" s="2">
        <v>291</v>
      </c>
      <c r="AC34" s="2">
        <v>185</v>
      </c>
      <c r="AD34" s="2">
        <v>97</v>
      </c>
      <c r="AE34" s="2">
        <v>23</v>
      </c>
      <c r="AF34" s="2">
        <v>26</v>
      </c>
      <c r="AG34" s="2">
        <v>3</v>
      </c>
    </row>
    <row r="35" spans="1:33" ht="9.75" customHeight="1">
      <c r="A35" s="1" t="s">
        <v>54</v>
      </c>
      <c r="B35" s="2">
        <v>662</v>
      </c>
      <c r="C35" s="2">
        <v>656</v>
      </c>
      <c r="D35" s="2">
        <v>-113</v>
      </c>
      <c r="E35" s="2">
        <v>1340</v>
      </c>
      <c r="F35" s="2">
        <v>-225</v>
      </c>
      <c r="G35" s="2">
        <v>-1542</v>
      </c>
      <c r="H35" s="2">
        <v>1295</v>
      </c>
      <c r="I35" s="2">
        <v>-314</v>
      </c>
      <c r="J35" s="2">
        <v>463</v>
      </c>
      <c r="K35" s="2">
        <v>104</v>
      </c>
      <c r="L35" s="2">
        <v>1665</v>
      </c>
      <c r="M35" s="2"/>
      <c r="N35" s="2">
        <v>110</v>
      </c>
      <c r="O35" s="2">
        <v>647</v>
      </c>
      <c r="P35" s="2"/>
      <c r="Q35" s="2">
        <v>155</v>
      </c>
      <c r="R35" s="2">
        <v>-162</v>
      </c>
      <c r="S35" s="2">
        <v>949</v>
      </c>
      <c r="T35" s="2">
        <v>-137</v>
      </c>
      <c r="U35" s="2">
        <v>-103</v>
      </c>
      <c r="V35" s="2">
        <v>320</v>
      </c>
      <c r="W35" s="2">
        <v>104</v>
      </c>
      <c r="X35" s="2">
        <v>28</v>
      </c>
      <c r="Y35" s="2">
        <v>588</v>
      </c>
      <c r="Z35" s="2">
        <v>858</v>
      </c>
      <c r="AA35" s="2">
        <v>1163</v>
      </c>
      <c r="AB35" s="2">
        <v>374</v>
      </c>
      <c r="AC35" s="2">
        <v>898</v>
      </c>
      <c r="AD35" s="2">
        <v>-173</v>
      </c>
      <c r="AE35" s="2">
        <v>2594</v>
      </c>
      <c r="AF35" s="2">
        <v>468</v>
      </c>
      <c r="AG35" s="2">
        <v>840</v>
      </c>
    </row>
    <row r="36" spans="1:33" ht="4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9.75" customHeight="1">
      <c r="A37" s="1" t="s">
        <v>55</v>
      </c>
      <c r="B37" s="2">
        <v>5656</v>
      </c>
      <c r="C37" s="2">
        <v>3612</v>
      </c>
      <c r="D37" s="2">
        <v>2752</v>
      </c>
      <c r="E37" s="2">
        <v>4036</v>
      </c>
      <c r="F37" s="2">
        <v>11652</v>
      </c>
      <c r="G37" s="2">
        <v>18851</v>
      </c>
      <c r="H37" s="2">
        <v>7315</v>
      </c>
      <c r="I37" s="2">
        <v>17683</v>
      </c>
      <c r="J37" s="2">
        <v>25841</v>
      </c>
      <c r="K37" s="2">
        <v>22408</v>
      </c>
      <c r="L37" s="2">
        <v>12461</v>
      </c>
      <c r="M37" s="2"/>
      <c r="N37" s="10">
        <v>10523</v>
      </c>
      <c r="O37" s="10">
        <v>6471</v>
      </c>
      <c r="P37" s="2"/>
      <c r="Q37" s="10">
        <v>10110</v>
      </c>
      <c r="R37" s="2">
        <v>9738</v>
      </c>
      <c r="S37" s="2">
        <v>16047</v>
      </c>
      <c r="T37" s="2">
        <v>10336</v>
      </c>
      <c r="U37" s="2">
        <v>6030</v>
      </c>
      <c r="V37" s="2">
        <v>4646</v>
      </c>
      <c r="W37" s="2">
        <f aca="true" t="shared" si="0" ref="W37:AD37">SUM(W15:W35)</f>
        <v>7256</v>
      </c>
      <c r="X37" s="2">
        <f t="shared" si="0"/>
        <v>10143</v>
      </c>
      <c r="Y37" s="2">
        <f t="shared" si="0"/>
        <v>19223</v>
      </c>
      <c r="Z37" s="2">
        <f t="shared" si="0"/>
        <v>32265</v>
      </c>
      <c r="AA37" s="2">
        <f t="shared" si="0"/>
        <v>22105</v>
      </c>
      <c r="AB37" s="2">
        <f t="shared" si="0"/>
        <v>15680</v>
      </c>
      <c r="AC37" s="2">
        <f t="shared" si="0"/>
        <v>17425</v>
      </c>
      <c r="AD37" s="2">
        <f t="shared" si="0"/>
        <v>10575</v>
      </c>
      <c r="AE37" s="2">
        <v>20187</v>
      </c>
      <c r="AF37" s="2">
        <f>SUM(AF15:AF35)</f>
        <v>20615</v>
      </c>
      <c r="AG37" s="2">
        <f>SUM(AG15:AG35)</f>
        <v>16422.6</v>
      </c>
    </row>
    <row r="38" spans="1:33" ht="6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9.75" customHeight="1">
      <c r="A39" s="1" t="s">
        <v>56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9.75" customHeight="1">
      <c r="A40" s="1" t="s">
        <v>57</v>
      </c>
      <c r="B40" s="2">
        <v>1377</v>
      </c>
      <c r="C40" s="2">
        <v>2</v>
      </c>
      <c r="D40" s="2">
        <v>-66</v>
      </c>
      <c r="E40" s="2">
        <v>174</v>
      </c>
      <c r="F40" s="2">
        <v>7015</v>
      </c>
      <c r="G40" s="2">
        <v>8438</v>
      </c>
      <c r="H40" s="2">
        <v>-27</v>
      </c>
      <c r="I40" s="2">
        <v>6272</v>
      </c>
      <c r="J40" s="2">
        <v>13628</v>
      </c>
      <c r="K40" s="2">
        <v>12199</v>
      </c>
      <c r="L40" s="2">
        <v>4579</v>
      </c>
      <c r="M40" s="2"/>
      <c r="N40" s="10">
        <v>-926</v>
      </c>
      <c r="O40" s="10">
        <v>-399</v>
      </c>
      <c r="P40" s="2"/>
      <c r="Q40" s="10">
        <v>418</v>
      </c>
      <c r="R40" s="2">
        <v>584</v>
      </c>
      <c r="S40" s="10">
        <v>2065</v>
      </c>
      <c r="T40" s="2">
        <v>527</v>
      </c>
      <c r="U40" s="2">
        <v>-119</v>
      </c>
      <c r="V40" s="2">
        <v>-951</v>
      </c>
      <c r="W40" s="2">
        <v>110</v>
      </c>
      <c r="X40" s="2">
        <v>1128</v>
      </c>
      <c r="Y40" s="2">
        <v>1455</v>
      </c>
      <c r="Z40" s="2">
        <v>3369</v>
      </c>
      <c r="AA40" s="2">
        <v>3189</v>
      </c>
      <c r="AB40" s="2">
        <v>4455.537</v>
      </c>
      <c r="AC40" s="2">
        <v>4306</v>
      </c>
      <c r="AD40" s="2">
        <v>1246</v>
      </c>
      <c r="AE40" s="2">
        <v>5801</v>
      </c>
      <c r="AF40" s="2">
        <v>5777</v>
      </c>
      <c r="AG40" s="2">
        <v>2580</v>
      </c>
    </row>
    <row r="41" spans="1:33" ht="9.75" customHeight="1">
      <c r="A41" s="1" t="s">
        <v>88</v>
      </c>
      <c r="B41" s="2" t="s">
        <v>58</v>
      </c>
      <c r="C41" s="2" t="s">
        <v>58</v>
      </c>
      <c r="D41" s="2" t="s">
        <v>58</v>
      </c>
      <c r="E41" s="2" t="s">
        <v>58</v>
      </c>
      <c r="F41" s="2" t="s">
        <v>58</v>
      </c>
      <c r="G41" s="2" t="s">
        <v>58</v>
      </c>
      <c r="H41" s="2" t="s">
        <v>58</v>
      </c>
      <c r="I41" s="2" t="s">
        <v>58</v>
      </c>
      <c r="J41" s="2" t="s">
        <v>58</v>
      </c>
      <c r="K41" s="2" t="s">
        <v>58</v>
      </c>
      <c r="L41" s="2" t="s">
        <v>58</v>
      </c>
      <c r="M41" s="2"/>
      <c r="N41" s="10" t="s">
        <v>58</v>
      </c>
      <c r="O41" s="10"/>
      <c r="P41" s="2"/>
      <c r="Q41" s="1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1.25">
      <c r="A42" s="1" t="s">
        <v>59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0</v>
      </c>
      <c r="O42" s="2">
        <v>0</v>
      </c>
      <c r="P42" s="2"/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5141</v>
      </c>
      <c r="W42" s="2">
        <v>6320</v>
      </c>
      <c r="X42" s="2">
        <v>5672</v>
      </c>
      <c r="Y42" s="2">
        <v>5476</v>
      </c>
      <c r="Z42" s="2">
        <v>5057</v>
      </c>
      <c r="AA42" s="2">
        <v>4105</v>
      </c>
      <c r="AB42" s="2">
        <v>3968</v>
      </c>
      <c r="AC42" s="2">
        <v>-294</v>
      </c>
      <c r="AD42" s="2">
        <v>-11</v>
      </c>
      <c r="AE42" s="2">
        <v>1</v>
      </c>
      <c r="AF42" s="2"/>
      <c r="AG42" s="2"/>
    </row>
    <row r="43" spans="1:33" ht="11.25">
      <c r="A43" s="1" t="s">
        <v>60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4151.4</v>
      </c>
      <c r="AD43" s="2">
        <v>5289</v>
      </c>
      <c r="AE43" s="2">
        <v>5235</v>
      </c>
      <c r="AF43" s="2">
        <v>4949</v>
      </c>
      <c r="AG43" s="2">
        <v>4170</v>
      </c>
    </row>
    <row r="44" spans="1:33" ht="11.25">
      <c r="A44" s="1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1743</v>
      </c>
      <c r="AD44" s="2">
        <v>809</v>
      </c>
      <c r="AE44" s="2">
        <v>2772</v>
      </c>
      <c r="AF44" s="2">
        <v>3975</v>
      </c>
      <c r="AG44" s="2">
        <v>3147</v>
      </c>
    </row>
    <row r="45" spans="1:33" ht="11.25">
      <c r="A45" s="1" t="s">
        <v>62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v>0</v>
      </c>
      <c r="M45" s="2"/>
      <c r="N45" s="2">
        <v>0</v>
      </c>
      <c r="O45" s="2">
        <v>0</v>
      </c>
      <c r="P45" s="2"/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/>
      <c r="Y45" s="2">
        <v>3011</v>
      </c>
      <c r="Z45" s="2">
        <v>11046</v>
      </c>
      <c r="AA45" s="2">
        <v>5455</v>
      </c>
      <c r="AB45" s="2">
        <v>-1</v>
      </c>
      <c r="AC45" s="2">
        <v>166</v>
      </c>
      <c r="AD45" s="2">
        <v>-3</v>
      </c>
      <c r="AE45" s="2">
        <v>2</v>
      </c>
      <c r="AF45" s="2"/>
      <c r="AG45" s="2"/>
    </row>
    <row r="46" spans="1:33" ht="9.75" customHeight="1">
      <c r="A46" s="1" t="s">
        <v>63</v>
      </c>
      <c r="B46" s="2">
        <v>1225</v>
      </c>
      <c r="C46" s="2">
        <v>1024</v>
      </c>
      <c r="D46" s="2">
        <v>79</v>
      </c>
      <c r="E46" s="2">
        <v>0</v>
      </c>
      <c r="F46" s="2">
        <v>1185</v>
      </c>
      <c r="G46" s="2">
        <v>2780</v>
      </c>
      <c r="H46" s="2">
        <v>612</v>
      </c>
      <c r="I46" s="2">
        <v>6302</v>
      </c>
      <c r="J46" s="2">
        <v>6166</v>
      </c>
      <c r="K46" s="2">
        <v>4833</v>
      </c>
      <c r="L46" s="2">
        <v>3971</v>
      </c>
      <c r="M46" s="2"/>
      <c r="N46" s="10">
        <v>5798</v>
      </c>
      <c r="O46" s="10">
        <v>4178</v>
      </c>
      <c r="P46" s="2"/>
      <c r="Q46" s="10">
        <v>6224</v>
      </c>
      <c r="R46" s="2">
        <v>5491</v>
      </c>
      <c r="S46" s="2">
        <v>8607</v>
      </c>
      <c r="T46" s="2">
        <v>4391</v>
      </c>
      <c r="U46" s="2">
        <v>4008</v>
      </c>
      <c r="V46" s="2">
        <v>567</v>
      </c>
      <c r="W46" s="2">
        <v>-1118</v>
      </c>
      <c r="X46" s="2">
        <v>-7</v>
      </c>
      <c r="Y46" s="2">
        <v>-3</v>
      </c>
      <c r="Z46" s="2">
        <v>1</v>
      </c>
      <c r="AA46" s="2">
        <v>-1</v>
      </c>
      <c r="AB46" s="2">
        <v>-2</v>
      </c>
      <c r="AC46" s="2">
        <v>-1</v>
      </c>
      <c r="AD46" s="2">
        <v>-2</v>
      </c>
      <c r="AE46" s="2"/>
      <c r="AF46" s="2"/>
      <c r="AG46" s="2"/>
    </row>
    <row r="47" spans="1:33" ht="9.75" customHeight="1">
      <c r="A47" s="1" t="s">
        <v>64</v>
      </c>
      <c r="B47" s="2">
        <v>306</v>
      </c>
      <c r="C47" s="2">
        <v>419</v>
      </c>
      <c r="D47" s="2">
        <v>56</v>
      </c>
      <c r="E47" s="2">
        <v>0</v>
      </c>
      <c r="F47" s="2">
        <v>0</v>
      </c>
      <c r="G47" s="2">
        <v>705</v>
      </c>
      <c r="H47" s="2">
        <v>1504</v>
      </c>
      <c r="I47" s="2">
        <v>1525</v>
      </c>
      <c r="J47" s="2">
        <v>64</v>
      </c>
      <c r="K47" s="2">
        <v>382</v>
      </c>
      <c r="L47" s="2">
        <v>8</v>
      </c>
      <c r="M47" s="2"/>
      <c r="N47" s="10">
        <v>-1</v>
      </c>
      <c r="O47" s="10">
        <v>0</v>
      </c>
      <c r="P47" s="2"/>
      <c r="Q47" s="10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9.75" customHeight="1">
      <c r="A48" s="1" t="s">
        <v>83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489</v>
      </c>
      <c r="K48" s="2">
        <v>587</v>
      </c>
      <c r="L48" s="2">
        <v>260</v>
      </c>
      <c r="M48" s="2"/>
      <c r="N48" s="10">
        <v>168</v>
      </c>
      <c r="O48" s="10">
        <v>189</v>
      </c>
      <c r="P48" s="2"/>
      <c r="Q48" s="10">
        <v>96</v>
      </c>
      <c r="R48" s="2">
        <v>2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/>
      <c r="Y48" s="2"/>
      <c r="Z48" s="2"/>
      <c r="AA48" s="2"/>
      <c r="AB48" s="2"/>
      <c r="AC48" s="2">
        <v>1796</v>
      </c>
      <c r="AD48" s="2">
        <v>221</v>
      </c>
      <c r="AE48" s="2">
        <v>9</v>
      </c>
      <c r="AF48" s="2">
        <v>515</v>
      </c>
      <c r="AG48" s="2">
        <v>600</v>
      </c>
    </row>
    <row r="49" spans="1:33" ht="11.25">
      <c r="A49" s="1" t="s">
        <v>65</v>
      </c>
      <c r="B49" s="2"/>
      <c r="C49" s="2"/>
      <c r="D49" s="2"/>
      <c r="E49" s="2"/>
      <c r="F49" s="2"/>
      <c r="G49" s="2"/>
      <c r="H49" s="2"/>
      <c r="I49" s="2">
        <v>0</v>
      </c>
      <c r="J49" s="2">
        <v>27</v>
      </c>
      <c r="K49" s="2">
        <v>60</v>
      </c>
      <c r="L49" s="2">
        <v>0</v>
      </c>
      <c r="M49" s="2"/>
      <c r="N49" s="2">
        <v>42</v>
      </c>
      <c r="O49" s="2">
        <v>3</v>
      </c>
      <c r="P49" s="2"/>
      <c r="Q49" s="2">
        <v>21</v>
      </c>
      <c r="R49" s="2">
        <v>214</v>
      </c>
      <c r="S49" s="2">
        <v>387</v>
      </c>
      <c r="T49" s="2">
        <v>495</v>
      </c>
      <c r="U49" s="2">
        <v>29</v>
      </c>
      <c r="V49" s="2">
        <v>0</v>
      </c>
      <c r="W49" s="2">
        <v>0</v>
      </c>
      <c r="X49" s="2">
        <v>478</v>
      </c>
      <c r="Y49" s="2">
        <v>3360</v>
      </c>
      <c r="Z49" s="2">
        <v>6419</v>
      </c>
      <c r="AA49" s="2">
        <v>5293</v>
      </c>
      <c r="AB49" s="2">
        <v>5345</v>
      </c>
      <c r="AC49" s="2">
        <v>693</v>
      </c>
      <c r="AD49" s="2">
        <v>461</v>
      </c>
      <c r="AE49" s="2">
        <v>3856</v>
      </c>
      <c r="AF49" s="2">
        <v>4576</v>
      </c>
      <c r="AG49" s="2">
        <v>351</v>
      </c>
    </row>
    <row r="50" spans="1:33" ht="11.25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0</v>
      </c>
      <c r="O50" s="2">
        <v>0</v>
      </c>
      <c r="P50" s="2"/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460</v>
      </c>
      <c r="AA50" s="2">
        <v>921</v>
      </c>
      <c r="AB50" s="2"/>
      <c r="AC50" s="2"/>
      <c r="AD50" s="2"/>
      <c r="AE50" s="2"/>
      <c r="AF50" s="2"/>
      <c r="AG50" s="2"/>
    </row>
    <row r="51" spans="1:33" ht="11.25">
      <c r="A51" s="1" t="s">
        <v>67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0</v>
      </c>
      <c r="O51" s="2">
        <v>0</v>
      </c>
      <c r="P51" s="2"/>
      <c r="Q51" s="2">
        <v>0</v>
      </c>
      <c r="R51" s="2">
        <v>140</v>
      </c>
      <c r="S51" s="2">
        <v>114</v>
      </c>
      <c r="T51" s="2">
        <v>149</v>
      </c>
      <c r="U51" s="2">
        <v>88</v>
      </c>
      <c r="V51" s="2">
        <v>34</v>
      </c>
      <c r="W51" s="2">
        <v>6</v>
      </c>
      <c r="X51" s="2">
        <v>416</v>
      </c>
      <c r="Y51" s="2">
        <v>280</v>
      </c>
      <c r="Z51" s="2">
        <v>446</v>
      </c>
      <c r="AA51" s="2">
        <v>237</v>
      </c>
      <c r="AB51" s="2">
        <v>182</v>
      </c>
      <c r="AC51" s="2">
        <v>455</v>
      </c>
      <c r="AD51" s="2">
        <v>363</v>
      </c>
      <c r="AE51" s="2">
        <v>582</v>
      </c>
      <c r="AF51" s="2">
        <v>312</v>
      </c>
      <c r="AG51" s="2"/>
    </row>
    <row r="52" spans="1:33" ht="9.75" customHeight="1">
      <c r="A52" s="1" t="s">
        <v>68</v>
      </c>
      <c r="B52" s="2">
        <v>211</v>
      </c>
      <c r="C52" s="2">
        <v>1</v>
      </c>
      <c r="D52" s="2">
        <v>25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/>
      <c r="N52" s="10">
        <v>0</v>
      </c>
      <c r="O52" s="10">
        <v>0</v>
      </c>
      <c r="P52" s="2"/>
      <c r="Q52" s="10">
        <v>0</v>
      </c>
      <c r="R52" s="2">
        <v>0</v>
      </c>
      <c r="S52" s="2">
        <v>35</v>
      </c>
      <c r="T52" s="2">
        <v>22</v>
      </c>
      <c r="U52" s="2">
        <v>9</v>
      </c>
      <c r="V52" s="2">
        <v>61</v>
      </c>
      <c r="W52" s="2">
        <v>1</v>
      </c>
      <c r="X52" s="2">
        <v>0</v>
      </c>
      <c r="Y52" s="2">
        <v>1</v>
      </c>
      <c r="Z52" s="2">
        <v>461</v>
      </c>
      <c r="AA52" s="2">
        <v>820</v>
      </c>
      <c r="AB52" s="2">
        <v>6.809</v>
      </c>
      <c r="AC52" s="2">
        <v>1323</v>
      </c>
      <c r="AD52" s="2">
        <v>20</v>
      </c>
      <c r="AE52" s="2">
        <v>9</v>
      </c>
      <c r="AF52" s="2">
        <v>10</v>
      </c>
      <c r="AG52" s="2">
        <v>15</v>
      </c>
    </row>
    <row r="53" spans="1:33" ht="9.75" customHeight="1">
      <c r="A53" s="1" t="s">
        <v>69</v>
      </c>
      <c r="B53" s="2">
        <v>526</v>
      </c>
      <c r="C53" s="2">
        <v>367</v>
      </c>
      <c r="D53" s="2">
        <v>258</v>
      </c>
      <c r="E53" s="2">
        <v>1030</v>
      </c>
      <c r="F53" s="2">
        <v>306</v>
      </c>
      <c r="G53" s="2">
        <v>115</v>
      </c>
      <c r="H53" s="2">
        <v>1</v>
      </c>
      <c r="I53" s="2">
        <v>0</v>
      </c>
      <c r="J53" s="2">
        <v>0</v>
      </c>
      <c r="K53" s="2">
        <v>0</v>
      </c>
      <c r="L53" s="2">
        <v>6</v>
      </c>
      <c r="M53" s="2"/>
      <c r="N53" s="10">
        <v>4</v>
      </c>
      <c r="O53" s="10">
        <v>0</v>
      </c>
      <c r="P53" s="2"/>
      <c r="Q53" s="10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/>
      <c r="AA53" s="2"/>
      <c r="AB53" s="2"/>
      <c r="AC53" s="2"/>
      <c r="AD53" s="2"/>
      <c r="AE53" s="2"/>
      <c r="AF53" s="2"/>
      <c r="AG53" s="2"/>
    </row>
    <row r="54" spans="1:33" ht="9.75" customHeight="1">
      <c r="A54" s="1" t="s">
        <v>89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0"/>
      <c r="O54" s="10"/>
      <c r="P54" s="2"/>
      <c r="Q54" s="10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>
        <v>939</v>
      </c>
      <c r="AF54" s="2">
        <v>969</v>
      </c>
      <c r="AG54" s="2">
        <v>952</v>
      </c>
    </row>
    <row r="55" spans="1:33" ht="11.25">
      <c r="A55" s="1" t="s">
        <v>70</v>
      </c>
      <c r="B55" s="2"/>
      <c r="C55" s="2"/>
      <c r="D55" s="2"/>
      <c r="E55" s="2"/>
      <c r="F55" s="2"/>
      <c r="G55" s="2"/>
      <c r="H55" s="2"/>
      <c r="I55" s="2"/>
      <c r="J55" s="2">
        <v>23</v>
      </c>
      <c r="K55" s="2">
        <v>267</v>
      </c>
      <c r="L55" s="2"/>
      <c r="M55" s="2"/>
      <c r="N55" s="2">
        <v>0</v>
      </c>
      <c r="O55" s="2">
        <v>0</v>
      </c>
      <c r="P55" s="2"/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2</v>
      </c>
      <c r="W55" s="2">
        <v>1671</v>
      </c>
      <c r="X55" s="2">
        <v>1693</v>
      </c>
      <c r="Y55" s="2">
        <v>1435</v>
      </c>
      <c r="Z55" s="2">
        <v>1476</v>
      </c>
      <c r="AA55" s="2">
        <v>1625</v>
      </c>
      <c r="AB55" s="2">
        <v>1785</v>
      </c>
      <c r="AC55" s="2">
        <v>1785</v>
      </c>
      <c r="AD55" s="2">
        <v>1786</v>
      </c>
      <c r="AE55" s="2">
        <v>1788</v>
      </c>
      <c r="AF55" s="2">
        <v>1849</v>
      </c>
      <c r="AG55" s="2">
        <v>1956</v>
      </c>
    </row>
    <row r="56" spans="1:33" ht="11.25">
      <c r="A56" s="20" t="s">
        <v>94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255</v>
      </c>
    </row>
    <row r="57" spans="1:33" ht="11.25">
      <c r="A57" s="1" t="s">
        <v>71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0</v>
      </c>
      <c r="O57" s="2">
        <v>0</v>
      </c>
      <c r="P57" s="2"/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85</v>
      </c>
      <c r="X57" s="2">
        <v>156</v>
      </c>
      <c r="Y57" s="2">
        <v>247</v>
      </c>
      <c r="Z57" s="2">
        <v>215</v>
      </c>
      <c r="AA57" s="2">
        <v>229</v>
      </c>
      <c r="AB57" s="2">
        <v>249</v>
      </c>
      <c r="AC57" s="2">
        <v>159</v>
      </c>
      <c r="AD57" s="2">
        <v>96</v>
      </c>
      <c r="AE57" s="2">
        <v>22</v>
      </c>
      <c r="AF57" s="2">
        <v>26</v>
      </c>
      <c r="AG57" s="2">
        <v>3</v>
      </c>
    </row>
    <row r="58" spans="1:33" ht="11.25">
      <c r="A58" s="1" t="s">
        <v>72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0</v>
      </c>
      <c r="O58" s="2">
        <v>0</v>
      </c>
      <c r="P58" s="2"/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2</v>
      </c>
      <c r="W58" s="2">
        <v>52</v>
      </c>
      <c r="X58" s="2">
        <v>23</v>
      </c>
      <c r="Y58" s="2">
        <v>54</v>
      </c>
      <c r="Z58" s="2">
        <v>38</v>
      </c>
      <c r="AA58" s="2">
        <v>64</v>
      </c>
      <c r="AB58" s="2">
        <v>181</v>
      </c>
      <c r="AC58" s="2">
        <v>237</v>
      </c>
      <c r="AD58" s="2">
        <v>124</v>
      </c>
      <c r="AE58" s="2">
        <v>110</v>
      </c>
      <c r="AF58" s="2">
        <v>117</v>
      </c>
      <c r="AG58" s="2">
        <v>328</v>
      </c>
    </row>
    <row r="59" spans="1:33" ht="9.75" customHeight="1">
      <c r="A59" s="1" t="s">
        <v>73</v>
      </c>
      <c r="B59" s="2">
        <v>2268</v>
      </c>
      <c r="C59" s="2">
        <v>1811</v>
      </c>
      <c r="D59" s="2">
        <v>418</v>
      </c>
      <c r="E59" s="2">
        <v>1030</v>
      </c>
      <c r="F59" s="2">
        <v>1491</v>
      </c>
      <c r="G59" s="2">
        <v>3600</v>
      </c>
      <c r="H59" s="2">
        <v>2117</v>
      </c>
      <c r="I59" s="2">
        <v>7827</v>
      </c>
      <c r="J59" s="2">
        <v>6746</v>
      </c>
      <c r="K59" s="2">
        <v>5862</v>
      </c>
      <c r="L59" s="2">
        <v>4245</v>
      </c>
      <c r="M59" s="2"/>
      <c r="N59" s="2">
        <v>6011</v>
      </c>
      <c r="O59" s="2">
        <v>4370</v>
      </c>
      <c r="P59" s="2"/>
      <c r="Q59" s="2">
        <v>6341</v>
      </c>
      <c r="R59" s="2">
        <v>5847</v>
      </c>
      <c r="S59" s="2">
        <v>9143</v>
      </c>
      <c r="T59" s="2">
        <v>5057</v>
      </c>
      <c r="U59" s="2">
        <v>4134</v>
      </c>
      <c r="V59" s="2">
        <v>5807</v>
      </c>
      <c r="W59" s="2">
        <v>7017</v>
      </c>
      <c r="X59" s="2">
        <v>8431</v>
      </c>
      <c r="Y59" s="2">
        <v>13861</v>
      </c>
      <c r="Z59" s="2">
        <v>25619</v>
      </c>
      <c r="AA59" s="2">
        <v>18748</v>
      </c>
      <c r="AB59" s="2">
        <v>11713.809</v>
      </c>
      <c r="AC59" s="2">
        <v>12214</v>
      </c>
      <c r="AD59" s="2">
        <f>SUM(AD42:AD58)</f>
        <v>9153</v>
      </c>
      <c r="AE59" s="2">
        <f>SUM(AE42:AE58)</f>
        <v>15325</v>
      </c>
      <c r="AF59" s="2">
        <v>17298.4</v>
      </c>
      <c r="AG59" s="2">
        <v>11777</v>
      </c>
    </row>
    <row r="60" spans="1:33" ht="9.75" customHeight="1">
      <c r="A60" s="1" t="s">
        <v>86</v>
      </c>
      <c r="B60" s="2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/>
      <c r="N60" s="10">
        <v>3386</v>
      </c>
      <c r="O60" s="10">
        <v>5</v>
      </c>
      <c r="P60" s="2" t="s">
        <v>51</v>
      </c>
      <c r="Q60" s="10">
        <v>6</v>
      </c>
      <c r="R60" s="2">
        <v>960</v>
      </c>
      <c r="S60" s="2">
        <v>872</v>
      </c>
      <c r="T60" s="2">
        <v>2461</v>
      </c>
      <c r="U60" s="2">
        <v>577</v>
      </c>
      <c r="V60" s="2">
        <v>14</v>
      </c>
      <c r="W60" s="2">
        <v>2</v>
      </c>
      <c r="X60" s="2">
        <v>-2</v>
      </c>
      <c r="Y60" s="2">
        <v>1913</v>
      </c>
      <c r="Z60" s="2">
        <v>1251</v>
      </c>
      <c r="AA60" s="2">
        <v>1848</v>
      </c>
      <c r="AB60" s="2">
        <v>230</v>
      </c>
      <c r="AC60" s="2">
        <v>1867</v>
      </c>
      <c r="AD60" s="2">
        <v>804</v>
      </c>
      <c r="AE60" s="2">
        <v>2395</v>
      </c>
      <c r="AF60" s="2">
        <v>159</v>
      </c>
      <c r="AG60" s="2">
        <v>192</v>
      </c>
    </row>
    <row r="61" spans="1:33" ht="9.75" customHeight="1">
      <c r="A61" s="1" t="s">
        <v>74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0"/>
      <c r="O61" s="10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9.75" customHeight="1">
      <c r="A62" s="1" t="s">
        <v>75</v>
      </c>
      <c r="B62" s="2"/>
      <c r="C62" s="2">
        <v>70</v>
      </c>
      <c r="D62" s="2">
        <v>23</v>
      </c>
      <c r="E62" s="2">
        <v>329</v>
      </c>
      <c r="F62" s="2">
        <v>16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31</v>
      </c>
      <c r="M62" s="2"/>
      <c r="N62" s="10">
        <v>533</v>
      </c>
      <c r="O62" s="10">
        <v>156</v>
      </c>
      <c r="P62" s="2"/>
      <c r="Q62" s="10">
        <v>115</v>
      </c>
      <c r="R62" s="2">
        <v>94</v>
      </c>
      <c r="S62" s="2">
        <v>72</v>
      </c>
      <c r="T62" s="2">
        <v>105</v>
      </c>
      <c r="U62" s="2">
        <v>83</v>
      </c>
      <c r="V62" s="2">
        <v>81</v>
      </c>
      <c r="W62" s="2">
        <v>128</v>
      </c>
      <c r="X62" s="2">
        <v>5</v>
      </c>
      <c r="Y62" s="2">
        <v>328</v>
      </c>
      <c r="Z62" s="2">
        <v>201</v>
      </c>
      <c r="AA62" s="2">
        <v>478</v>
      </c>
      <c r="AB62" s="2">
        <v>17.29</v>
      </c>
      <c r="AC62" s="2">
        <v>251</v>
      </c>
      <c r="AD62" s="2">
        <v>132</v>
      </c>
      <c r="AE62" s="2">
        <v>73</v>
      </c>
      <c r="AF62" s="2">
        <v>207</v>
      </c>
      <c r="AG62" s="2">
        <v>175</v>
      </c>
    </row>
    <row r="63" spans="1:33" ht="9.75" customHeight="1">
      <c r="A63" s="1" t="s">
        <v>76</v>
      </c>
      <c r="B63" s="2">
        <v>100</v>
      </c>
      <c r="C63" s="2">
        <v>10</v>
      </c>
      <c r="D63" s="2">
        <v>1681</v>
      </c>
      <c r="E63" s="2">
        <v>1602</v>
      </c>
      <c r="F63" s="2">
        <v>2031</v>
      </c>
      <c r="G63" s="2">
        <v>2540</v>
      </c>
      <c r="H63" s="2">
        <v>1470</v>
      </c>
      <c r="I63" s="2">
        <v>1331</v>
      </c>
      <c r="J63" s="2">
        <v>1670</v>
      </c>
      <c r="K63" s="2">
        <v>-479</v>
      </c>
      <c r="L63" s="2">
        <v>-1131</v>
      </c>
      <c r="M63" s="2"/>
      <c r="N63" s="10">
        <v>116</v>
      </c>
      <c r="O63" s="10">
        <v>-48</v>
      </c>
      <c r="P63" s="2"/>
      <c r="Q63" s="10">
        <v>646</v>
      </c>
      <c r="R63" s="2">
        <v>321</v>
      </c>
      <c r="S63" s="2">
        <v>525</v>
      </c>
      <c r="T63" s="2">
        <v>293</v>
      </c>
      <c r="U63" s="2">
        <v>-51</v>
      </c>
      <c r="V63" s="2">
        <v>-249</v>
      </c>
      <c r="W63" s="2">
        <v>-60</v>
      </c>
      <c r="X63" s="2">
        <v>207</v>
      </c>
      <c r="Y63" s="2">
        <v>668</v>
      </c>
      <c r="Z63" s="2">
        <v>120</v>
      </c>
      <c r="AA63" s="2">
        <v>-1310</v>
      </c>
      <c r="AB63" s="2">
        <v>-1005.829</v>
      </c>
      <c r="AC63" s="2">
        <v>-2248</v>
      </c>
      <c r="AD63" s="2">
        <v>-258</v>
      </c>
      <c r="AE63" s="2">
        <v>-4269</v>
      </c>
      <c r="AF63" s="2">
        <v>-4146</v>
      </c>
      <c r="AG63" s="2">
        <v>-2201</v>
      </c>
    </row>
    <row r="64" spans="1:33" ht="9.75" customHeight="1">
      <c r="A64" s="1" t="s">
        <v>77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0"/>
      <c r="O64" s="10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9.75" customHeight="1">
      <c r="A65" s="1" t="s">
        <v>78</v>
      </c>
      <c r="B65" s="2">
        <v>216</v>
      </c>
      <c r="C65" s="2">
        <v>247</v>
      </c>
      <c r="D65" s="2">
        <v>254</v>
      </c>
      <c r="E65" s="2">
        <v>32</v>
      </c>
      <c r="F65" s="2">
        <v>679</v>
      </c>
      <c r="G65" s="2">
        <v>964</v>
      </c>
      <c r="H65" s="2">
        <v>268</v>
      </c>
      <c r="I65" s="2">
        <v>329</v>
      </c>
      <c r="J65" s="2">
        <v>485</v>
      </c>
      <c r="K65" s="2">
        <v>832</v>
      </c>
      <c r="L65" s="2">
        <v>658</v>
      </c>
      <c r="M65" s="2"/>
      <c r="N65" s="10">
        <v>174</v>
      </c>
      <c r="O65" s="10">
        <v>185</v>
      </c>
      <c r="P65" s="2"/>
      <c r="Q65" s="10">
        <v>1</v>
      </c>
      <c r="R65" s="2">
        <v>14</v>
      </c>
      <c r="S65" s="2">
        <v>9</v>
      </c>
      <c r="T65" s="2">
        <v>12</v>
      </c>
      <c r="U65" s="2">
        <v>23</v>
      </c>
      <c r="V65" s="2">
        <v>0</v>
      </c>
      <c r="W65" s="2">
        <v>0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9.75" customHeight="1">
      <c r="A66" s="1" t="s">
        <v>79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0"/>
      <c r="O66" s="10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9.75" customHeight="1">
      <c r="A67" s="1" t="s">
        <v>80</v>
      </c>
      <c r="B67" s="2">
        <v>89</v>
      </c>
      <c r="C67" s="2">
        <v>128</v>
      </c>
      <c r="D67" s="2">
        <v>259</v>
      </c>
      <c r="E67" s="2">
        <v>323</v>
      </c>
      <c r="F67" s="2">
        <v>355</v>
      </c>
      <c r="G67" s="2">
        <v>665</v>
      </c>
      <c r="H67" s="2">
        <v>639</v>
      </c>
      <c r="I67" s="2">
        <v>657</v>
      </c>
      <c r="J67" s="2">
        <v>1013</v>
      </c>
      <c r="K67" s="2">
        <v>1659</v>
      </c>
      <c r="L67" s="2">
        <v>1113</v>
      </c>
      <c r="M67" s="2"/>
      <c r="N67" s="10">
        <v>659</v>
      </c>
      <c r="O67" s="10">
        <v>278</v>
      </c>
      <c r="P67" s="2"/>
      <c r="Q67" s="10">
        <v>240</v>
      </c>
      <c r="R67" s="2">
        <v>185</v>
      </c>
      <c r="S67" s="2">
        <v>136</v>
      </c>
      <c r="T67" s="2">
        <v>112</v>
      </c>
      <c r="U67" s="2">
        <v>72</v>
      </c>
      <c r="V67" s="2">
        <v>51</v>
      </c>
      <c r="W67" s="2">
        <v>33</v>
      </c>
      <c r="X67" s="2">
        <v>38</v>
      </c>
      <c r="Y67" s="2">
        <v>62</v>
      </c>
      <c r="Z67" s="2">
        <v>81</v>
      </c>
      <c r="AA67" s="2">
        <v>122</v>
      </c>
      <c r="AB67" s="2">
        <v>119</v>
      </c>
      <c r="AC67" s="2">
        <v>167</v>
      </c>
      <c r="AD67" s="2">
        <v>143</v>
      </c>
      <c r="AE67" s="2">
        <v>125</v>
      </c>
      <c r="AF67" s="2">
        <v>103</v>
      </c>
      <c r="AG67" s="2">
        <v>114</v>
      </c>
    </row>
    <row r="68" spans="1:33" ht="9.75" customHeight="1">
      <c r="A68" s="1" t="s">
        <v>81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0"/>
      <c r="O68" s="10"/>
      <c r="P68" s="2"/>
      <c r="Q68" s="10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9.75" customHeight="1">
      <c r="A69" s="1" t="s">
        <v>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>
        <v>83</v>
      </c>
      <c r="M69" s="2"/>
      <c r="N69" s="10">
        <v>45</v>
      </c>
      <c r="O69" s="10">
        <v>51</v>
      </c>
      <c r="P69" s="2"/>
      <c r="Q69" s="10">
        <v>50</v>
      </c>
      <c r="R69" s="2">
        <v>139</v>
      </c>
      <c r="S69" s="2">
        <v>352</v>
      </c>
      <c r="T69" s="2">
        <v>156</v>
      </c>
      <c r="U69" s="2">
        <v>50</v>
      </c>
      <c r="V69" s="2">
        <v>69</v>
      </c>
      <c r="W69" s="2">
        <v>34</v>
      </c>
      <c r="X69" s="2">
        <v>40</v>
      </c>
      <c r="Y69" s="2">
        <v>323</v>
      </c>
      <c r="Z69" s="2">
        <v>370</v>
      </c>
      <c r="AA69" s="2">
        <v>362</v>
      </c>
      <c r="AB69" s="2">
        <v>302</v>
      </c>
      <c r="AC69" s="2">
        <v>388</v>
      </c>
      <c r="AD69" s="2">
        <v>-121</v>
      </c>
      <c r="AE69" s="2">
        <v>46</v>
      </c>
      <c r="AF69" s="2">
        <v>56</v>
      </c>
      <c r="AG69" s="2">
        <v>59</v>
      </c>
    </row>
    <row r="70" spans="1:33" ht="9.75" customHeight="1">
      <c r="A70" s="1" t="s">
        <v>47</v>
      </c>
      <c r="B70" s="2">
        <v>101</v>
      </c>
      <c r="C70" s="2">
        <v>97</v>
      </c>
      <c r="D70" s="2">
        <v>157</v>
      </c>
      <c r="E70" s="2">
        <v>159</v>
      </c>
      <c r="F70" s="2">
        <v>294</v>
      </c>
      <c r="G70" s="2">
        <v>328</v>
      </c>
      <c r="H70" s="2">
        <v>362</v>
      </c>
      <c r="I70" s="2">
        <v>346</v>
      </c>
      <c r="J70" s="2">
        <v>457</v>
      </c>
      <c r="K70" s="2">
        <v>535</v>
      </c>
      <c r="L70" s="2">
        <v>614</v>
      </c>
      <c r="M70" s="2"/>
      <c r="N70" s="2">
        <v>620</v>
      </c>
      <c r="O70" s="2">
        <v>618</v>
      </c>
      <c r="P70" s="2"/>
      <c r="Q70" s="2">
        <v>625</v>
      </c>
      <c r="R70" s="2">
        <v>6</v>
      </c>
      <c r="S70" s="2">
        <v>6</v>
      </c>
      <c r="T70" s="2">
        <v>6</v>
      </c>
      <c r="U70" s="2">
        <v>6</v>
      </c>
      <c r="V70" s="2">
        <v>6</v>
      </c>
      <c r="W70" s="2">
        <v>6</v>
      </c>
      <c r="X70" s="2">
        <v>5</v>
      </c>
      <c r="Y70" s="2">
        <v>4</v>
      </c>
      <c r="Z70" s="2">
        <v>60</v>
      </c>
      <c r="AA70" s="2">
        <v>5</v>
      </c>
      <c r="AB70" s="2">
        <v>55</v>
      </c>
      <c r="AC70" s="2">
        <v>81</v>
      </c>
      <c r="AD70" s="2">
        <v>6</v>
      </c>
      <c r="AE70" s="2">
        <v>10</v>
      </c>
      <c r="AF70" s="2">
        <v>13</v>
      </c>
      <c r="AG70" s="2">
        <v>4</v>
      </c>
    </row>
    <row r="71" spans="1:33" ht="9.75" customHeight="1">
      <c r="A71" s="1" t="s">
        <v>48</v>
      </c>
      <c r="B71" s="2">
        <v>-106</v>
      </c>
      <c r="C71" s="2">
        <v>238</v>
      </c>
      <c r="D71" s="2">
        <v>518</v>
      </c>
      <c r="E71" s="2">
        <v>220</v>
      </c>
      <c r="F71" s="2">
        <v>-13</v>
      </c>
      <c r="G71" s="2">
        <v>3525</v>
      </c>
      <c r="H71" s="2">
        <v>1064</v>
      </c>
      <c r="I71" s="2">
        <v>1435</v>
      </c>
      <c r="J71" s="2">
        <v>1411</v>
      </c>
      <c r="K71" s="2">
        <v>1219</v>
      </c>
      <c r="L71" s="2">
        <v>425</v>
      </c>
      <c r="M71" s="2"/>
      <c r="N71" s="2">
        <v>98</v>
      </c>
      <c r="O71" s="2">
        <v>632</v>
      </c>
      <c r="P71" s="2"/>
      <c r="Q71" s="2">
        <v>745</v>
      </c>
      <c r="R71" s="2">
        <v>532</v>
      </c>
      <c r="S71" s="2">
        <v>129</v>
      </c>
      <c r="T71" s="2">
        <v>-17</v>
      </c>
      <c r="U71" s="2">
        <v>-1</v>
      </c>
      <c r="V71" s="2">
        <v>140</v>
      </c>
      <c r="W71" s="2">
        <v>-111</v>
      </c>
      <c r="X71" s="2">
        <v>76</v>
      </c>
      <c r="Y71" s="2">
        <v>210</v>
      </c>
      <c r="Z71" s="2">
        <v>736</v>
      </c>
      <c r="AA71" s="2">
        <v>428</v>
      </c>
      <c r="AB71" s="2">
        <v>218</v>
      </c>
      <c r="AC71" s="2">
        <v>49</v>
      </c>
      <c r="AD71" s="2">
        <v>88</v>
      </c>
      <c r="AE71" s="2">
        <v>71</v>
      </c>
      <c r="AF71" s="2">
        <v>328</v>
      </c>
      <c r="AG71" s="2">
        <v>309</v>
      </c>
    </row>
    <row r="72" spans="1:33" ht="9.75" customHeight="1">
      <c r="A72" s="1" t="s">
        <v>49</v>
      </c>
      <c r="B72" s="2">
        <v>948</v>
      </c>
      <c r="C72" s="2">
        <v>417</v>
      </c>
      <c r="D72" s="2">
        <v>-669</v>
      </c>
      <c r="E72" s="2">
        <v>-940</v>
      </c>
      <c r="F72" s="2">
        <v>65</v>
      </c>
      <c r="G72" s="2">
        <v>398</v>
      </c>
      <c r="H72" s="2">
        <v>743</v>
      </c>
      <c r="I72" s="2">
        <v>134</v>
      </c>
      <c r="J72" s="2">
        <v>102</v>
      </c>
      <c r="K72" s="2">
        <v>276</v>
      </c>
      <c r="L72" s="2">
        <v>200</v>
      </c>
      <c r="M72" s="2"/>
      <c r="N72" s="2">
        <v>-102</v>
      </c>
      <c r="O72" s="2">
        <v>-34</v>
      </c>
      <c r="P72" s="2"/>
      <c r="Q72" s="2">
        <v>733</v>
      </c>
      <c r="R72" s="2">
        <v>1459</v>
      </c>
      <c r="S72" s="2">
        <v>2193</v>
      </c>
      <c r="T72" s="2">
        <v>1950</v>
      </c>
      <c r="U72" s="2">
        <v>1361</v>
      </c>
      <c r="V72" s="2">
        <v>-422</v>
      </c>
      <c r="W72" s="2">
        <v>125</v>
      </c>
      <c r="X72" s="2">
        <v>212</v>
      </c>
      <c r="Y72" s="2">
        <v>165</v>
      </c>
      <c r="Z72" s="2">
        <v>216</v>
      </c>
      <c r="AA72" s="2">
        <v>-2047</v>
      </c>
      <c r="AB72" s="2">
        <v>-96</v>
      </c>
      <c r="AC72" s="2">
        <v>367</v>
      </c>
      <c r="AD72" s="2">
        <v>61</v>
      </c>
      <c r="AE72" s="2">
        <v>-1441</v>
      </c>
      <c r="AF72" s="2">
        <v>236</v>
      </c>
      <c r="AG72" s="2">
        <v>173</v>
      </c>
    </row>
    <row r="73" spans="1:33" ht="9.75" customHeight="1">
      <c r="A73" s="1" t="s">
        <v>54</v>
      </c>
      <c r="B73" s="2">
        <v>663</v>
      </c>
      <c r="C73" s="2">
        <v>592</v>
      </c>
      <c r="D73" s="2">
        <v>177</v>
      </c>
      <c r="E73" s="2">
        <v>1107</v>
      </c>
      <c r="F73" s="2">
        <v>-281</v>
      </c>
      <c r="G73" s="2">
        <v>-1607</v>
      </c>
      <c r="H73" s="2">
        <v>679</v>
      </c>
      <c r="I73" s="2">
        <v>-648</v>
      </c>
      <c r="J73" s="2">
        <v>329</v>
      </c>
      <c r="K73" s="2">
        <v>305</v>
      </c>
      <c r="L73" s="2">
        <v>1644</v>
      </c>
      <c r="M73" s="2"/>
      <c r="N73" s="2">
        <v>-91</v>
      </c>
      <c r="O73" s="2">
        <v>657</v>
      </c>
      <c r="P73" s="2"/>
      <c r="Q73" s="2">
        <v>190</v>
      </c>
      <c r="R73" s="2">
        <v>-403</v>
      </c>
      <c r="S73" s="2">
        <v>545</v>
      </c>
      <c r="T73" s="2">
        <v>-326</v>
      </c>
      <c r="U73" s="2">
        <v>-105</v>
      </c>
      <c r="V73" s="2">
        <v>100</v>
      </c>
      <c r="W73" s="2">
        <v>-28</v>
      </c>
      <c r="X73" s="2">
        <v>3</v>
      </c>
      <c r="Y73" s="2">
        <v>234</v>
      </c>
      <c r="Z73" s="2">
        <v>242</v>
      </c>
      <c r="AA73" s="2">
        <v>282</v>
      </c>
      <c r="AB73" s="2">
        <v>-328.807</v>
      </c>
      <c r="AC73" s="2">
        <v>-17</v>
      </c>
      <c r="AD73" s="2">
        <v>-679</v>
      </c>
      <c r="AE73" s="2">
        <v>2051</v>
      </c>
      <c r="AF73" s="2">
        <v>583.4</v>
      </c>
      <c r="AG73" s="2">
        <v>3241</v>
      </c>
    </row>
    <row r="74" spans="1:33" ht="4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9.75" customHeight="1">
      <c r="A75" s="1" t="s">
        <v>55</v>
      </c>
      <c r="B75" s="2">
        <v>5656</v>
      </c>
      <c r="C75" s="2">
        <v>3612</v>
      </c>
      <c r="D75" s="2">
        <v>2752</v>
      </c>
      <c r="E75" s="2">
        <v>4036</v>
      </c>
      <c r="F75" s="2">
        <v>11652</v>
      </c>
      <c r="G75" s="2">
        <v>18851</v>
      </c>
      <c r="H75" s="2">
        <v>7315</v>
      </c>
      <c r="I75" s="2">
        <v>17683</v>
      </c>
      <c r="J75" s="2">
        <v>25841</v>
      </c>
      <c r="K75" s="2">
        <v>22408</v>
      </c>
      <c r="L75" s="2">
        <v>12461</v>
      </c>
      <c r="M75" s="2"/>
      <c r="N75" s="2">
        <v>10523</v>
      </c>
      <c r="O75" s="2">
        <v>6471</v>
      </c>
      <c r="P75" s="2"/>
      <c r="Q75" s="2">
        <v>10110</v>
      </c>
      <c r="R75" s="2">
        <v>9738</v>
      </c>
      <c r="S75" s="2">
        <v>16047</v>
      </c>
      <c r="T75" s="2">
        <v>10336</v>
      </c>
      <c r="U75" s="2">
        <v>6030</v>
      </c>
      <c r="V75" s="2">
        <v>4646</v>
      </c>
      <c r="W75" s="2">
        <v>7256</v>
      </c>
      <c r="X75" s="2">
        <v>10143</v>
      </c>
      <c r="Y75" s="2">
        <v>19223</v>
      </c>
      <c r="Z75" s="2">
        <v>32265</v>
      </c>
      <c r="AA75" s="2">
        <f aca="true" t="shared" si="1" ref="AA75:AF75">SUM(AA59:AA73)+AA40</f>
        <v>22105</v>
      </c>
      <c r="AB75" s="2">
        <f t="shared" si="1"/>
        <v>15680</v>
      </c>
      <c r="AC75" s="2">
        <f t="shared" si="1"/>
        <v>17425</v>
      </c>
      <c r="AD75" s="2">
        <f t="shared" si="1"/>
        <v>10575</v>
      </c>
      <c r="AE75" s="2">
        <f t="shared" si="1"/>
        <v>20187</v>
      </c>
      <c r="AF75" s="2">
        <f t="shared" si="1"/>
        <v>20614.800000000003</v>
      </c>
      <c r="AG75" s="2">
        <f>SUM(AG59:AG73)+AG40</f>
        <v>16423</v>
      </c>
    </row>
    <row r="76" spans="1:33" ht="4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1.25">
      <c r="A77" s="11" t="s">
        <v>95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1.25">
      <c r="A78" s="11" t="s">
        <v>96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1.25">
      <c r="A79" s="11" t="s">
        <v>97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1.25">
      <c r="A80" s="11" t="s">
        <v>98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1.25">
      <c r="A81" s="19" t="s">
        <v>102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1.25">
      <c r="A82" s="11" t="s">
        <v>105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1.25">
      <c r="A83" s="11" t="s">
        <v>99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1.25">
      <c r="A84" s="19" t="s">
        <v>100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2"/>
      <c r="V84" s="13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1.25">
      <c r="A85" s="11" t="s">
        <v>101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1.25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1.2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2"/>
      <c r="V87" s="13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1.25">
      <c r="A88" s="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13"/>
      <c r="T88" s="13"/>
      <c r="U88" s="12"/>
      <c r="V88" s="13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1.25">
      <c r="A90" s="1"/>
      <c r="B90" s="11"/>
      <c r="C90" s="11"/>
      <c r="D90" s="11"/>
      <c r="E90" s="11"/>
      <c r="F90" s="11"/>
      <c r="G90" s="11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1.25">
      <c r="A91" s="1"/>
      <c r="B91" s="11"/>
      <c r="C91" s="11"/>
      <c r="D91" s="11"/>
      <c r="E91" s="11"/>
      <c r="F91" s="11"/>
      <c r="G91" s="11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1.25">
      <c r="A92" s="1"/>
      <c r="B92" s="11"/>
      <c r="C92" s="11"/>
      <c r="D92" s="11"/>
      <c r="E92" s="11"/>
      <c r="F92" s="11"/>
      <c r="G92" s="11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1.25">
      <c r="A93" s="1"/>
      <c r="B93" s="14"/>
      <c r="C93" s="14"/>
      <c r="D93" s="14"/>
      <c r="E93" s="14"/>
      <c r="F93" s="14"/>
      <c r="G93" s="14"/>
      <c r="H93" s="14"/>
      <c r="I93" s="15"/>
      <c r="J93" s="15"/>
      <c r="K93" s="15"/>
      <c r="L93" s="15"/>
      <c r="M93" s="1"/>
      <c r="N93" s="15"/>
      <c r="O93" s="15"/>
      <c r="P93" s="1"/>
      <c r="Q93" s="15"/>
      <c r="R93" s="15"/>
      <c r="S93" s="15"/>
      <c r="T93" s="15"/>
      <c r="U93" s="1"/>
      <c r="V93" s="15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1.25">
      <c r="A94" s="1"/>
      <c r="B94" s="14"/>
      <c r="C94" s="14"/>
      <c r="D94" s="14"/>
      <c r="E94" s="14"/>
      <c r="F94" s="14"/>
      <c r="G94" s="14"/>
      <c r="H94" s="14"/>
      <c r="I94" s="15"/>
      <c r="J94" s="15"/>
      <c r="K94" s="15"/>
      <c r="L94" s="15"/>
      <c r="M94" s="1"/>
      <c r="N94" s="15"/>
      <c r="O94" s="15"/>
      <c r="P94" s="1"/>
      <c r="Q94" s="15"/>
      <c r="R94" s="15"/>
      <c r="S94" s="15"/>
      <c r="T94" s="15"/>
      <c r="U94" s="1"/>
      <c r="V94" s="15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1.25">
      <c r="A95" s="1"/>
      <c r="B95" s="14"/>
      <c r="C95" s="14"/>
      <c r="D95" s="14"/>
      <c r="E95" s="14"/>
      <c r="F95" s="14"/>
      <c r="G95" s="14"/>
      <c r="H95" s="14"/>
      <c r="I95" s="15"/>
      <c r="J95" s="15"/>
      <c r="K95" s="15"/>
      <c r="L95" s="15"/>
      <c r="M95" s="1"/>
      <c r="N95" s="15"/>
      <c r="O95" s="15"/>
      <c r="P95" s="1"/>
      <c r="Q95" s="15"/>
      <c r="R95" s="15"/>
      <c r="S95" s="15"/>
      <c r="T95" s="15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1.25">
      <c r="A96" s="1"/>
      <c r="B96" s="14"/>
      <c r="C96" s="14"/>
      <c r="D96" s="14"/>
      <c r="E96" s="14"/>
      <c r="F96" s="14"/>
      <c r="G96" s="14"/>
      <c r="H96" s="14"/>
      <c r="I96" s="15"/>
      <c r="J96" s="15"/>
      <c r="K96" s="15"/>
      <c r="L96" s="15"/>
      <c r="M96" s="1"/>
      <c r="N96" s="15"/>
      <c r="O96" s="15"/>
      <c r="P96" s="1"/>
      <c r="Q96" s="15"/>
      <c r="R96" s="15"/>
      <c r="S96" s="15"/>
      <c r="T96" s="15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1.25">
      <c r="A97" s="1"/>
      <c r="B97" s="14"/>
      <c r="C97" s="14"/>
      <c r="D97" s="14"/>
      <c r="E97" s="14"/>
      <c r="F97" s="14"/>
      <c r="G97" s="14"/>
      <c r="H97" s="14"/>
      <c r="I97" s="15"/>
      <c r="J97" s="15"/>
      <c r="K97" s="15"/>
      <c r="L97" s="15"/>
      <c r="M97" s="1"/>
      <c r="N97" s="15"/>
      <c r="O97" s="15"/>
      <c r="P97" s="1"/>
      <c r="Q97" s="15"/>
      <c r="R97" s="15"/>
      <c r="S97" s="15"/>
      <c r="T97" s="15"/>
      <c r="U97" s="1"/>
      <c r="V97" s="15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1.25">
      <c r="A98" s="1"/>
      <c r="B98" s="14"/>
      <c r="C98" s="14"/>
      <c r="D98" s="14"/>
      <c r="E98" s="14"/>
      <c r="F98" s="14"/>
      <c r="G98" s="14"/>
      <c r="H98" s="14"/>
      <c r="I98" s="15"/>
      <c r="J98" s="15"/>
      <c r="K98" s="15"/>
      <c r="L98" s="15"/>
      <c r="M98" s="1"/>
      <c r="N98" s="15"/>
      <c r="O98" s="15"/>
      <c r="P98" s="1"/>
      <c r="Q98" s="15"/>
      <c r="R98" s="15"/>
      <c r="S98" s="15"/>
      <c r="T98" s="15"/>
      <c r="U98" s="1"/>
      <c r="V98" s="15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23" ht="11.25">
      <c r="A99" s="1"/>
      <c r="B99" s="14"/>
      <c r="C99" s="14"/>
      <c r="D99" s="14"/>
      <c r="E99" s="14"/>
      <c r="F99" s="14"/>
      <c r="G99" s="14"/>
      <c r="H99" s="14"/>
      <c r="I99" s="15"/>
      <c r="J99" s="15"/>
      <c r="K99" s="15"/>
      <c r="L99" s="15"/>
      <c r="M99" s="1"/>
      <c r="N99" s="15"/>
      <c r="O99" s="15"/>
      <c r="P99" s="1"/>
      <c r="Q99" s="15"/>
      <c r="R99" s="15"/>
      <c r="S99" s="15"/>
      <c r="T99" s="15"/>
      <c r="U99" s="1"/>
      <c r="V99" s="15"/>
      <c r="W99" s="1"/>
    </row>
    <row r="100" spans="1:23" ht="11.25">
      <c r="A100" s="1"/>
      <c r="B100" s="11"/>
      <c r="C100" s="11"/>
      <c r="D100" s="11"/>
      <c r="E100" s="11"/>
      <c r="F100" s="11"/>
      <c r="G100" s="11"/>
      <c r="H100" s="1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1.25">
      <c r="A101" s="1"/>
      <c r="B101" s="14"/>
      <c r="C101" s="14"/>
      <c r="D101" s="14"/>
      <c r="E101" s="14"/>
      <c r="F101" s="14"/>
      <c r="G101" s="14"/>
      <c r="H101" s="14"/>
      <c r="I101" s="15"/>
      <c r="J101" s="15"/>
      <c r="K101" s="15"/>
      <c r="L101" s="15"/>
      <c r="M101" s="1"/>
      <c r="N101" s="15"/>
      <c r="O101" s="15"/>
      <c r="P101" s="1"/>
      <c r="Q101" s="15"/>
      <c r="R101" s="15"/>
      <c r="S101" s="15"/>
      <c r="T101" s="15"/>
      <c r="U101" s="1"/>
      <c r="V101" s="15"/>
      <c r="W101" s="1"/>
    </row>
    <row r="102" spans="1:23" ht="11.25">
      <c r="A102" s="1"/>
      <c r="B102" s="11"/>
      <c r="C102" s="11"/>
      <c r="D102" s="11"/>
      <c r="E102" s="11"/>
      <c r="F102" s="11"/>
      <c r="G102" s="11"/>
      <c r="H102" s="1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1.25">
      <c r="A103" s="11"/>
      <c r="B103" s="14"/>
      <c r="C103" s="14"/>
      <c r="D103" s="14"/>
      <c r="E103" s="14"/>
      <c r="F103" s="14"/>
      <c r="G103" s="14"/>
      <c r="H103" s="14"/>
      <c r="I103" s="15"/>
      <c r="J103" s="15"/>
      <c r="K103" s="15"/>
      <c r="L103" s="15"/>
      <c r="M103" s="1"/>
      <c r="N103" s="15"/>
      <c r="O103" s="15"/>
      <c r="P103" s="1"/>
      <c r="Q103" s="15"/>
      <c r="R103" s="15"/>
      <c r="S103" s="15"/>
      <c r="T103" s="15"/>
      <c r="U103" s="1"/>
      <c r="V103" s="15"/>
      <c r="W103" s="15"/>
    </row>
    <row r="104" spans="1:23" ht="11.25">
      <c r="A104" s="11"/>
      <c r="B104" s="14"/>
      <c r="C104" s="14"/>
      <c r="D104" s="14"/>
      <c r="E104" s="14"/>
      <c r="F104" s="14"/>
      <c r="G104" s="14"/>
      <c r="H104" s="14"/>
      <c r="I104" s="15"/>
      <c r="J104" s="15"/>
      <c r="K104" s="15"/>
      <c r="L104" s="15"/>
      <c r="M104" s="1"/>
      <c r="N104" s="15"/>
      <c r="O104" s="15"/>
      <c r="P104" s="1"/>
      <c r="Q104" s="15"/>
      <c r="R104" s="15"/>
      <c r="S104" s="15"/>
      <c r="T104" s="15"/>
      <c r="U104" s="1"/>
      <c r="V104" s="15"/>
      <c r="W104" s="15"/>
    </row>
    <row r="106" spans="1:23" ht="11.2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5"/>
      <c r="O106" s="15"/>
      <c r="P106" s="1"/>
      <c r="Q106" s="15"/>
      <c r="R106" s="15"/>
      <c r="S106" s="15"/>
      <c r="T106" s="15"/>
      <c r="U106" s="1"/>
      <c r="V106" s="15"/>
      <c r="W106" s="15"/>
    </row>
    <row r="107" spans="1:23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5"/>
    </row>
    <row r="108" spans="1:23" ht="11.2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5"/>
      <c r="O108" s="15"/>
      <c r="P108" s="1"/>
      <c r="Q108" s="15"/>
      <c r="R108" s="15"/>
      <c r="S108" s="15"/>
      <c r="T108" s="15"/>
      <c r="U108" s="1"/>
      <c r="V108" s="15"/>
      <c r="W108" s="15"/>
    </row>
    <row r="110" spans="1:23" ht="11.2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5"/>
      <c r="O110" s="15"/>
      <c r="P110" s="1"/>
      <c r="Q110" s="15"/>
      <c r="R110" s="15"/>
      <c r="S110" s="15"/>
      <c r="T110" s="15"/>
      <c r="U110" s="1"/>
      <c r="V110" s="15"/>
      <c r="W110" s="15"/>
    </row>
    <row r="111" spans="1:23" ht="11.2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5"/>
      <c r="O111" s="15"/>
      <c r="P111" s="1"/>
      <c r="Q111" s="15"/>
      <c r="R111" s="15"/>
      <c r="S111" s="15"/>
      <c r="T111" s="15"/>
      <c r="U111" s="1"/>
      <c r="V111" s="15"/>
      <c r="W111" s="15"/>
    </row>
    <row r="112" spans="1:23" ht="11.2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5"/>
      <c r="O112" s="15"/>
      <c r="P112" s="1"/>
      <c r="Q112" s="15"/>
      <c r="R112" s="15"/>
      <c r="S112" s="15"/>
      <c r="T112" s="15"/>
      <c r="U112" s="1"/>
      <c r="V112" s="15"/>
      <c r="W112" s="15"/>
    </row>
    <row r="113" spans="1:23" ht="11.2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5"/>
      <c r="O113" s="15"/>
      <c r="P113" s="1"/>
      <c r="Q113" s="15"/>
      <c r="R113" s="15"/>
      <c r="S113" s="15"/>
      <c r="T113" s="15"/>
      <c r="U113" s="1"/>
      <c r="V113" s="15"/>
      <c r="W113" s="15"/>
    </row>
    <row r="114" spans="1:23" ht="11.2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5"/>
      <c r="O114" s="15"/>
      <c r="P114" s="1"/>
      <c r="Q114" s="15"/>
      <c r="R114" s="15"/>
      <c r="S114" s="15"/>
      <c r="T114" s="15"/>
      <c r="U114" s="1"/>
      <c r="V114" s="15"/>
      <c r="W114" s="15"/>
    </row>
    <row r="116" spans="1:23" ht="11.25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5"/>
      <c r="O116" s="15"/>
      <c r="P116" s="1"/>
      <c r="Q116" s="15"/>
      <c r="R116" s="15"/>
      <c r="S116" s="15"/>
      <c r="T116" s="15"/>
      <c r="U116" s="1"/>
      <c r="V116" s="15"/>
      <c r="W116" s="15"/>
    </row>
    <row r="117" spans="1:23" ht="11.25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5"/>
      <c r="O117" s="15"/>
      <c r="P117" s="1"/>
      <c r="Q117" s="15"/>
      <c r="R117" s="15"/>
      <c r="S117" s="15"/>
      <c r="T117" s="15"/>
      <c r="U117" s="1"/>
      <c r="V117" s="15"/>
      <c r="W117" s="15"/>
    </row>
    <row r="118" spans="1:23" ht="11.25">
      <c r="A118" s="1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5"/>
      <c r="O118" s="15"/>
      <c r="P118" s="1"/>
      <c r="Q118" s="15"/>
      <c r="R118" s="15"/>
      <c r="S118" s="15"/>
      <c r="T118" s="15"/>
      <c r="U118" s="1"/>
      <c r="V118" s="15"/>
      <c r="W118" s="15"/>
    </row>
    <row r="119" spans="1:23" ht="11.25">
      <c r="A119" s="1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5"/>
      <c r="O119" s="15"/>
      <c r="P119" s="1"/>
      <c r="Q119" s="15"/>
      <c r="R119" s="15"/>
      <c r="S119" s="15"/>
      <c r="T119" s="15"/>
      <c r="U119" s="1"/>
      <c r="V119" s="15"/>
      <c r="W119" s="15"/>
    </row>
    <row r="121" spans="1:23" ht="11.25">
      <c r="A121" s="1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5"/>
      <c r="O121" s="15"/>
      <c r="P121" s="1"/>
      <c r="Q121" s="15"/>
      <c r="R121" s="15"/>
      <c r="S121" s="15"/>
      <c r="T121" s="15"/>
      <c r="U121" s="1"/>
      <c r="V121" s="15"/>
      <c r="W121" s="15"/>
    </row>
    <row r="122" spans="1:23" ht="11.25">
      <c r="A122" s="1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5"/>
    </row>
    <row r="123" spans="1:23" ht="11.25">
      <c r="A123" s="1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5"/>
      <c r="O123" s="15"/>
      <c r="P123" s="1"/>
      <c r="Q123" s="15"/>
      <c r="R123" s="15"/>
      <c r="S123" s="15"/>
      <c r="T123" s="15"/>
      <c r="U123" s="1"/>
      <c r="V123" s="15"/>
      <c r="W123" s="15"/>
    </row>
    <row r="124" spans="1:23" ht="11.25">
      <c r="A124" s="1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5"/>
      <c r="O124" s="15"/>
      <c r="P124" s="1"/>
      <c r="Q124" s="15"/>
      <c r="R124" s="15"/>
      <c r="S124" s="15"/>
      <c r="T124" s="15"/>
      <c r="U124" s="1"/>
      <c r="V124" s="15"/>
      <c r="W124" s="15"/>
    </row>
    <row r="126" spans="1:23" ht="11.25">
      <c r="A126" s="1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5"/>
      <c r="O126" s="15"/>
      <c r="P126" s="1"/>
      <c r="Q126" s="15"/>
      <c r="R126" s="15"/>
      <c r="S126" s="15"/>
      <c r="T126" s="15"/>
      <c r="U126" s="1"/>
      <c r="V126" s="15"/>
      <c r="W126" s="15"/>
    </row>
    <row r="128" spans="1:23" ht="11.25">
      <c r="A128" s="1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5"/>
      <c r="O128" s="15"/>
      <c r="P128" s="1"/>
      <c r="Q128" s="15"/>
      <c r="R128" s="15"/>
      <c r="S128" s="15"/>
      <c r="T128" s="15"/>
      <c r="U128" s="1"/>
      <c r="V128" s="15"/>
      <c r="W128" s="15"/>
    </row>
    <row r="129" spans="1:23" ht="11.25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5"/>
      <c r="O129" s="15"/>
      <c r="P129" s="1"/>
      <c r="Q129" s="15"/>
      <c r="R129" s="15"/>
      <c r="S129" s="15"/>
      <c r="T129" s="15"/>
      <c r="U129" s="1"/>
      <c r="V129" s="15"/>
      <c r="W129" s="15"/>
    </row>
    <row r="130" spans="1:23" ht="11.25">
      <c r="A130" s="1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5"/>
      <c r="O130" s="15"/>
      <c r="P130" s="1"/>
      <c r="Q130" s="15"/>
      <c r="R130" s="15"/>
      <c r="S130" s="15"/>
      <c r="T130" s="15"/>
      <c r="U130" s="1"/>
      <c r="V130" s="15"/>
      <c r="W130" s="15"/>
    </row>
    <row r="131" spans="1:24" ht="11.2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5"/>
      <c r="O131" s="15"/>
      <c r="P131" s="1"/>
      <c r="Q131" s="15"/>
      <c r="R131" s="15"/>
      <c r="S131" s="15"/>
      <c r="T131" s="15"/>
      <c r="U131" s="1"/>
      <c r="V131" s="15"/>
      <c r="W131" s="15"/>
      <c r="X131" s="1"/>
    </row>
    <row r="132" spans="1:24" ht="11.2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5"/>
      <c r="O132" s="15"/>
      <c r="P132" s="1"/>
      <c r="Q132" s="15"/>
      <c r="R132" s="15"/>
      <c r="S132" s="15"/>
      <c r="T132" s="15"/>
      <c r="U132" s="1"/>
      <c r="V132" s="15"/>
      <c r="W132" s="15"/>
      <c r="X132" s="1"/>
    </row>
    <row r="133" spans="1:24" ht="11.2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5"/>
      <c r="O133" s="15"/>
      <c r="P133" s="1"/>
      <c r="Q133" s="15"/>
      <c r="R133" s="15"/>
      <c r="S133" s="15"/>
      <c r="T133" s="15"/>
      <c r="U133" s="1"/>
      <c r="V133" s="15"/>
      <c r="W133" s="15"/>
      <c r="X133" s="1"/>
    </row>
    <row r="137" spans="1:24" ht="11.25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45" spans="1:24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5"/>
    </row>
    <row r="146" spans="1:24" ht="11.2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5"/>
      <c r="O146" s="15"/>
      <c r="P146" s="1"/>
      <c r="Q146" s="15"/>
      <c r="R146" s="15"/>
      <c r="S146" s="15"/>
      <c r="T146" s="15"/>
      <c r="U146" s="1"/>
      <c r="V146" s="15"/>
      <c r="W146" s="15"/>
      <c r="X146" s="15"/>
    </row>
    <row r="147" spans="1:24" ht="11.25">
      <c r="A147" s="1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5"/>
      <c r="O147" s="15"/>
      <c r="P147" s="1"/>
      <c r="Q147" s="15"/>
      <c r="R147" s="15"/>
      <c r="S147" s="15"/>
      <c r="T147" s="15"/>
      <c r="U147" s="1"/>
      <c r="V147" s="15"/>
      <c r="W147" s="15"/>
      <c r="X147" s="15"/>
    </row>
    <row r="148" spans="1:24" ht="11.25">
      <c r="A148" s="1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5"/>
      <c r="O148" s="15"/>
      <c r="P148" s="1"/>
      <c r="Q148" s="15"/>
      <c r="R148" s="15"/>
      <c r="S148" s="15"/>
      <c r="T148" s="15"/>
      <c r="U148" s="1"/>
      <c r="V148" s="15"/>
      <c r="W148" s="15"/>
      <c r="X148" s="15"/>
    </row>
    <row r="149" spans="1:24" ht="11.25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5"/>
      <c r="O149" s="15"/>
      <c r="P149" s="1"/>
      <c r="Q149" s="15"/>
      <c r="R149" s="15"/>
      <c r="S149" s="15"/>
      <c r="T149" s="15"/>
      <c r="U149" s="1"/>
      <c r="V149" s="15"/>
      <c r="W149" s="15"/>
      <c r="X149" s="15"/>
    </row>
    <row r="150" spans="1:24" ht="11.25">
      <c r="A150" s="1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5"/>
      <c r="O150" s="15"/>
      <c r="P150" s="1"/>
      <c r="Q150" s="15"/>
      <c r="R150" s="15"/>
      <c r="S150" s="15"/>
      <c r="T150" s="15"/>
      <c r="U150" s="1"/>
      <c r="V150" s="15"/>
      <c r="W150" s="15"/>
      <c r="X150" s="15"/>
    </row>
    <row r="151" spans="1:24" ht="11.25">
      <c r="A151" s="1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5"/>
      <c r="O151" s="15"/>
      <c r="P151" s="1"/>
      <c r="Q151" s="15"/>
      <c r="R151" s="15"/>
      <c r="S151" s="15"/>
      <c r="T151" s="15"/>
      <c r="U151" s="1"/>
      <c r="V151" s="15"/>
      <c r="W151" s="15"/>
      <c r="X151" s="15"/>
    </row>
    <row r="152" spans="1:24" ht="11.25">
      <c r="A152" s="1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5"/>
      <c r="O152" s="15"/>
      <c r="P152" s="1"/>
      <c r="Q152" s="15"/>
      <c r="R152" s="15"/>
      <c r="S152" s="15"/>
      <c r="T152" s="15"/>
      <c r="U152" s="1"/>
      <c r="V152" s="15"/>
      <c r="W152" s="15"/>
      <c r="X152" s="15"/>
    </row>
    <row r="153" spans="1:24" ht="11.25">
      <c r="A153" s="1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5"/>
      <c r="O153" s="15"/>
      <c r="P153" s="1"/>
      <c r="Q153" s="15"/>
      <c r="R153" s="15"/>
      <c r="S153" s="15"/>
      <c r="T153" s="15"/>
      <c r="U153" s="1"/>
      <c r="V153" s="15"/>
      <c r="W153" s="15"/>
      <c r="X153" s="15"/>
    </row>
    <row r="154" spans="1:24" ht="11.25">
      <c r="A154" s="1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5"/>
      <c r="O154" s="15"/>
      <c r="P154" s="1"/>
      <c r="Q154" s="15"/>
      <c r="R154" s="15"/>
      <c r="S154" s="15"/>
      <c r="T154" s="15"/>
      <c r="U154" s="1"/>
      <c r="V154" s="15"/>
      <c r="W154" s="15"/>
      <c r="X154" s="15"/>
    </row>
    <row r="155" spans="1:24" ht="11.25">
      <c r="A155" s="1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5"/>
      <c r="O155" s="15"/>
      <c r="P155" s="1"/>
      <c r="Q155" s="15"/>
      <c r="R155" s="15"/>
      <c r="S155" s="15"/>
      <c r="T155" s="15"/>
      <c r="U155" s="1"/>
      <c r="V155" s="15"/>
      <c r="W155" s="15"/>
      <c r="X155" s="15"/>
    </row>
    <row r="156" spans="1:24" ht="11.25">
      <c r="A156" s="1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5"/>
      <c r="O156" s="15"/>
      <c r="P156" s="1"/>
      <c r="Q156" s="15"/>
      <c r="R156" s="15"/>
      <c r="S156" s="15"/>
      <c r="T156" s="15"/>
      <c r="U156" s="1"/>
      <c r="V156" s="15"/>
      <c r="W156" s="15"/>
      <c r="X156" s="15"/>
    </row>
    <row r="157" spans="1:24" ht="11.25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5"/>
      <c r="O157" s="15"/>
      <c r="P157" s="1"/>
      <c r="Q157" s="15"/>
      <c r="R157" s="15"/>
      <c r="S157" s="15"/>
      <c r="T157" s="15"/>
      <c r="U157" s="1"/>
      <c r="V157" s="15"/>
      <c r="W157" s="15"/>
      <c r="X157" s="15"/>
    </row>
    <row r="158" spans="1:24" ht="11.25">
      <c r="A158" s="1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5"/>
      <c r="O158" s="15"/>
      <c r="P158" s="1"/>
      <c r="Q158" s="15"/>
      <c r="R158" s="15"/>
      <c r="S158" s="15"/>
      <c r="T158" s="15"/>
      <c r="U158" s="1"/>
      <c r="V158" s="15"/>
      <c r="W158" s="15"/>
      <c r="X158" s="15"/>
    </row>
    <row r="159" spans="1:24" ht="11.25">
      <c r="A159" s="1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5"/>
      <c r="O159" s="15"/>
      <c r="P159" s="1"/>
      <c r="Q159" s="15"/>
      <c r="R159" s="15"/>
      <c r="S159" s="15"/>
      <c r="T159" s="15"/>
      <c r="U159" s="1"/>
      <c r="V159" s="15"/>
      <c r="W159" s="15"/>
      <c r="X159" s="15"/>
    </row>
    <row r="160" spans="1:24" ht="11.25">
      <c r="A160" s="1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5"/>
      <c r="O160" s="15"/>
      <c r="P160" s="1"/>
      <c r="Q160" s="15"/>
      <c r="R160" s="15"/>
      <c r="S160" s="15"/>
      <c r="T160" s="15"/>
      <c r="U160" s="1"/>
      <c r="V160" s="15"/>
      <c r="W160" s="15"/>
      <c r="X160" s="15"/>
    </row>
    <row r="161" spans="1:24" ht="11.25">
      <c r="A161" s="1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5"/>
      <c r="O161" s="15"/>
      <c r="P161" s="1"/>
      <c r="Q161" s="15"/>
      <c r="R161" s="15"/>
      <c r="S161" s="15"/>
      <c r="T161" s="15"/>
      <c r="U161" s="1"/>
      <c r="V161" s="15"/>
      <c r="W161" s="15"/>
      <c r="X161" s="15"/>
    </row>
    <row r="162" spans="1:24" ht="11.25">
      <c r="A162" s="16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5"/>
      <c r="O162" s="15"/>
      <c r="P162" s="1"/>
      <c r="Q162" s="15"/>
      <c r="R162" s="15"/>
      <c r="S162" s="15"/>
      <c r="T162" s="15"/>
      <c r="U162" s="1"/>
      <c r="V162" s="15"/>
      <c r="W162" s="15"/>
      <c r="X162" s="15"/>
    </row>
    <row r="163" spans="1:25" ht="11.2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5"/>
      <c r="O163" s="15"/>
      <c r="P163" s="1"/>
      <c r="Q163" s="15"/>
      <c r="R163" s="15"/>
      <c r="S163" s="15"/>
      <c r="T163" s="15"/>
      <c r="U163" s="1"/>
      <c r="V163" s="15"/>
      <c r="W163" s="15"/>
      <c r="X163" s="15"/>
      <c r="Y163" s="1"/>
    </row>
    <row r="164" spans="1:25" ht="11.2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5"/>
      <c r="O164" s="15"/>
      <c r="P164" s="1"/>
      <c r="Q164" s="15"/>
      <c r="R164" s="15"/>
      <c r="S164" s="15"/>
      <c r="T164" s="15"/>
      <c r="U164" s="1"/>
      <c r="V164" s="15"/>
      <c r="W164" s="15"/>
      <c r="X164" s="15"/>
      <c r="Y164" s="1"/>
    </row>
    <row r="165" spans="1:25" ht="11.2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5"/>
      <c r="O165" s="15"/>
      <c r="P165" s="1"/>
      <c r="Q165" s="15"/>
      <c r="R165" s="15"/>
      <c r="S165" s="15"/>
      <c r="T165" s="15"/>
      <c r="U165" s="1"/>
      <c r="V165" s="15"/>
      <c r="W165" s="15"/>
      <c r="X165" s="15"/>
      <c r="Y165" s="1"/>
    </row>
    <row r="166" spans="1:25" ht="11.2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5"/>
      <c r="O166" s="15"/>
      <c r="P166" s="1"/>
      <c r="Q166" s="15"/>
      <c r="R166" s="15"/>
      <c r="S166" s="15"/>
      <c r="T166" s="15"/>
      <c r="U166" s="1"/>
      <c r="V166" s="15"/>
      <c r="W166" s="15"/>
      <c r="X166" s="15"/>
      <c r="Y166" s="1"/>
    </row>
    <row r="167" spans="1:25" ht="11.2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5"/>
      <c r="O167" s="15"/>
      <c r="P167" s="1"/>
      <c r="Q167" s="15"/>
      <c r="R167" s="15"/>
      <c r="S167" s="15"/>
      <c r="T167" s="15"/>
      <c r="U167" s="1"/>
      <c r="V167" s="15"/>
      <c r="W167" s="15"/>
      <c r="X167" s="15"/>
      <c r="Y167" s="15"/>
    </row>
    <row r="168" spans="1:25" ht="11.2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5"/>
      <c r="O168" s="15"/>
      <c r="P168" s="1"/>
      <c r="Q168" s="15"/>
      <c r="R168" s="15"/>
      <c r="S168" s="15"/>
      <c r="T168" s="15"/>
      <c r="U168" s="1"/>
      <c r="V168" s="15"/>
      <c r="W168" s="15"/>
      <c r="X168" s="15"/>
      <c r="Y168" s="1"/>
    </row>
    <row r="169" spans="1:25" ht="11.2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5"/>
      <c r="O169" s="15"/>
      <c r="P169" s="1"/>
      <c r="Q169" s="15"/>
      <c r="R169" s="15"/>
      <c r="S169" s="15"/>
      <c r="T169" s="15"/>
      <c r="U169" s="1"/>
      <c r="V169" s="15"/>
      <c r="W169" s="15"/>
      <c r="X169" s="15"/>
      <c r="Y169" s="1"/>
    </row>
    <row r="170" spans="1:25" ht="11.2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5"/>
      <c r="O170" s="15"/>
      <c r="P170" s="1"/>
      <c r="Q170" s="15"/>
      <c r="R170" s="15"/>
      <c r="S170" s="15"/>
      <c r="T170" s="15"/>
      <c r="U170" s="1"/>
      <c r="V170" s="15"/>
      <c r="W170" s="15"/>
      <c r="X170" s="15"/>
      <c r="Y170" s="15"/>
    </row>
    <row r="171" spans="1:25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5"/>
      <c r="X171" s="15"/>
      <c r="Y171" s="15"/>
    </row>
    <row r="172" spans="1:25" ht="11.2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5"/>
      <c r="O172" s="15"/>
      <c r="P172" s="1"/>
      <c r="Q172" s="15"/>
      <c r="R172" s="15"/>
      <c r="S172" s="15"/>
      <c r="T172" s="15"/>
      <c r="U172" s="1"/>
      <c r="V172" s="15"/>
      <c r="W172" s="15"/>
      <c r="X172" s="15"/>
      <c r="Y172" s="15"/>
    </row>
    <row r="173" spans="1:25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5"/>
      <c r="X173" s="15"/>
      <c r="Y173" s="15"/>
    </row>
    <row r="174" spans="1:25" ht="11.2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5"/>
      <c r="O174" s="15"/>
      <c r="P174" s="1"/>
      <c r="Q174" s="15"/>
      <c r="R174" s="15"/>
      <c r="S174" s="15"/>
      <c r="T174" s="15"/>
      <c r="U174" s="1"/>
      <c r="V174" s="15"/>
      <c r="W174" s="15"/>
      <c r="X174" s="15"/>
      <c r="Y174" s="15"/>
    </row>
    <row r="175" spans="1:25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5"/>
      <c r="O175" s="15"/>
      <c r="P175" s="1"/>
      <c r="Q175" s="15"/>
      <c r="R175" s="15"/>
      <c r="S175" s="15"/>
      <c r="T175" s="15"/>
      <c r="U175" s="1"/>
      <c r="V175" s="15"/>
      <c r="W175" s="15"/>
      <c r="X175" s="15"/>
      <c r="Y175" s="1"/>
    </row>
    <row r="176" spans="1:25" ht="11.2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5"/>
      <c r="O176" s="15"/>
      <c r="P176" s="1"/>
      <c r="Q176" s="15"/>
      <c r="R176" s="15"/>
      <c r="S176" s="15"/>
      <c r="T176" s="15"/>
      <c r="U176" s="1"/>
      <c r="V176" s="15"/>
      <c r="W176" s="15"/>
      <c r="X176" s="15"/>
      <c r="Y176" s="15"/>
    </row>
    <row r="177" spans="1:25" ht="11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5"/>
      <c r="O177" s="15"/>
      <c r="P177" s="1"/>
      <c r="Q177" s="15"/>
      <c r="R177" s="15"/>
      <c r="S177" s="15"/>
      <c r="T177" s="15"/>
      <c r="U177" s="1"/>
      <c r="V177" s="15"/>
      <c r="W177" s="15"/>
      <c r="X177" s="15"/>
      <c r="Y177" s="15"/>
    </row>
    <row r="178" spans="1:25" ht="11.2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5"/>
      <c r="O178" s="15"/>
      <c r="P178" s="1"/>
      <c r="Q178" s="15"/>
      <c r="R178" s="15"/>
      <c r="S178" s="15"/>
      <c r="T178" s="15"/>
      <c r="U178" s="1"/>
      <c r="V178" s="15"/>
      <c r="W178" s="15"/>
      <c r="X178" s="15"/>
      <c r="Y178" s="15"/>
    </row>
    <row r="179" spans="1:25" ht="11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5"/>
      <c r="O179" s="15"/>
      <c r="P179" s="1"/>
      <c r="Q179" s="15"/>
      <c r="R179" s="15"/>
      <c r="S179" s="15"/>
      <c r="T179" s="15"/>
      <c r="U179" s="1"/>
      <c r="V179" s="15"/>
      <c r="W179" s="15"/>
      <c r="X179" s="15"/>
      <c r="Y179" s="15"/>
    </row>
    <row r="180" spans="1:25" ht="11.2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5"/>
      <c r="O180" s="15"/>
      <c r="P180" s="1"/>
      <c r="Q180" s="15"/>
      <c r="R180" s="15"/>
      <c r="S180" s="15"/>
      <c r="T180" s="15"/>
      <c r="U180" s="1"/>
      <c r="V180" s="15"/>
      <c r="W180" s="15"/>
      <c r="X180" s="15"/>
      <c r="Y180" s="15"/>
    </row>
    <row r="181" spans="1:25" ht="11.2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5"/>
      <c r="O181" s="15"/>
      <c r="P181" s="1"/>
      <c r="Q181" s="15"/>
      <c r="R181" s="15"/>
      <c r="S181" s="15"/>
      <c r="T181" s="15"/>
      <c r="U181" s="1"/>
      <c r="V181" s="15"/>
      <c r="W181" s="15"/>
      <c r="X181" s="15"/>
      <c r="Y181" s="1"/>
    </row>
    <row r="182" spans="1:25" ht="11.2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5"/>
      <c r="O182" s="15"/>
      <c r="P182" s="1"/>
      <c r="Q182" s="15"/>
      <c r="R182" s="15"/>
      <c r="S182" s="15"/>
      <c r="T182" s="15"/>
      <c r="U182" s="1"/>
      <c r="V182" s="15"/>
      <c r="W182" s="15"/>
      <c r="X182" s="15"/>
      <c r="Y182" s="1"/>
    </row>
    <row r="183" spans="1:25" ht="11.2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5"/>
      <c r="O183" s="15"/>
      <c r="P183" s="1"/>
      <c r="Q183" s="15"/>
      <c r="R183" s="15"/>
      <c r="S183" s="15"/>
      <c r="T183" s="15"/>
      <c r="U183" s="1"/>
      <c r="V183" s="15"/>
      <c r="W183" s="15"/>
      <c r="X183" s="15"/>
      <c r="Y183" s="15"/>
    </row>
    <row r="184" spans="1:25" ht="11.2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5"/>
      <c r="O184" s="15"/>
      <c r="P184" s="1"/>
      <c r="Q184" s="15"/>
      <c r="R184" s="15"/>
      <c r="S184" s="15"/>
      <c r="T184" s="15"/>
      <c r="U184" s="1"/>
      <c r="V184" s="15"/>
      <c r="W184" s="15"/>
      <c r="X184" s="15"/>
      <c r="Y184" s="15"/>
    </row>
    <row r="185" spans="1:25" ht="11.2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5"/>
      <c r="O185" s="15"/>
      <c r="P185" s="1"/>
      <c r="Q185" s="15"/>
      <c r="R185" s="15"/>
      <c r="S185" s="15"/>
      <c r="T185" s="15"/>
      <c r="U185" s="1"/>
      <c r="V185" s="15"/>
      <c r="W185" s="15"/>
      <c r="X185" s="15"/>
      <c r="Y185" s="15"/>
    </row>
    <row r="186" spans="1:25" ht="11.2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5"/>
      <c r="O186" s="15"/>
      <c r="P186" s="1"/>
      <c r="Q186" s="15"/>
      <c r="R186" s="15"/>
      <c r="S186" s="15"/>
      <c r="T186" s="15"/>
      <c r="U186" s="1"/>
      <c r="V186" s="15"/>
      <c r="W186" s="15"/>
      <c r="X186" s="15"/>
      <c r="Y186" s="1"/>
    </row>
    <row r="187" spans="1:25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5"/>
      <c r="Y187" s="15"/>
    </row>
    <row r="188" spans="1:25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5"/>
      <c r="Y188" s="15"/>
    </row>
    <row r="189" spans="1:25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5"/>
      <c r="Y189" s="15"/>
    </row>
    <row r="190" spans="1:25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5"/>
      <c r="Y190" s="15"/>
    </row>
    <row r="191" spans="1:25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5"/>
      <c r="Y191" s="15"/>
    </row>
    <row r="192" spans="1:25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5"/>
      <c r="Y192" s="15"/>
    </row>
    <row r="202" spans="1:25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"/>
      <c r="X202" s="15"/>
      <c r="Y202" s="15"/>
    </row>
    <row r="203" spans="1:25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"/>
      <c r="X203" s="15"/>
      <c r="Y203" s="15"/>
    </row>
    <row r="204" spans="1:25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5"/>
      <c r="X204" s="15"/>
      <c r="Y204" s="15"/>
    </row>
    <row r="205" spans="1:25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5"/>
      <c r="X205" s="15"/>
      <c r="Y205" s="15"/>
    </row>
    <row r="206" spans="1:25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5"/>
      <c r="X206" s="15"/>
      <c r="Y206" s="15"/>
    </row>
    <row r="207" spans="1:25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5"/>
      <c r="X207" s="15"/>
      <c r="Y207" s="15"/>
    </row>
    <row r="208" spans="1:25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5"/>
      <c r="X208" s="15"/>
      <c r="Y208" s="15"/>
    </row>
    <row r="209" spans="1:25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5"/>
      <c r="X209" s="15"/>
      <c r="Y209" s="15"/>
    </row>
    <row r="210" spans="1:25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5"/>
      <c r="X210" s="15"/>
      <c r="Y210" s="15"/>
    </row>
  </sheetData>
  <printOptions/>
  <pageMargins left="0.5" right="0.267" top="0.5" bottom="0.5" header="0.5" footer="0.5"/>
  <pageSetup horizontalDpi="600" verticalDpi="600" orientation="portrait" scale="87" r:id="rId1"/>
  <headerFooter alignWithMargins="0">
    <oddFooter>&amp;Ls:\cpb\reports\Table35\PBWEB35.wk4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Katherine.Judy</cp:lastModifiedBy>
  <cp:lastPrinted>2005-04-22T14:44:49Z</cp:lastPrinted>
  <dcterms:created xsi:type="dcterms:W3CDTF">2005-02-07T17:59:26Z</dcterms:created>
  <dcterms:modified xsi:type="dcterms:W3CDTF">2006-07-21T17:12:34Z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