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.net\fsa\SHARED\DCWA2\FSA\EPAD\CAB\Sugar\R code for SMD tables\Monthly SMD Files\Apr25\"/>
    </mc:Choice>
  </mc:AlternateContent>
  <xr:revisionPtr revIDLastSave="0" documentId="13_ncr:1_{48CF99EB-416E-4361-B38E-ED3C8289D688}" xr6:coauthVersionLast="47" xr6:coauthVersionMax="47" xr10:uidLastSave="{00000000-0000-0000-0000-000000000000}"/>
  <bookViews>
    <workbookView xWindow="-28920" yWindow="2235" windowWidth="29040" windowHeight="15720" firstSheet="5" activeTab="14" xr2:uid="{00000000-000D-0000-FFFF-FFFF00000000}"/>
  </bookViews>
  <sheets>
    <sheet name="TOC" sheetId="1" r:id="rId1"/>
    <sheet name="Table 1" sheetId="2" r:id="rId2"/>
    <sheet name="Table 1-A" sheetId="3" r:id="rId3"/>
    <sheet name="Table 1-B" sheetId="4" r:id="rId4"/>
    <sheet name="Table 2" sheetId="5" r:id="rId5"/>
    <sheet name="Table 3" sheetId="6" r:id="rId6"/>
    <sheet name="Table 4" sheetId="7" r:id="rId7"/>
    <sheet name="Table 5" sheetId="8" r:id="rId8"/>
    <sheet name="Table 5-A" sheetId="9" r:id="rId9"/>
    <sheet name="Table 5-B" sheetId="10" r:id="rId10"/>
    <sheet name="Table 5-C" sheetId="11" r:id="rId11"/>
    <sheet name="Table 5-D" sheetId="12" r:id="rId12"/>
    <sheet name="Table 5-E" sheetId="21" r:id="rId13"/>
    <sheet name="Table 5-F" sheetId="22" r:id="rId14"/>
    <sheet name="Table 6" sheetId="20" r:id="rId15"/>
    <sheet name="Table 6-A" sheetId="14" r:id="rId16"/>
    <sheet name="Table 7" sheetId="15" r:id="rId17"/>
    <sheet name="Table 8" sheetId="16" r:id="rId18"/>
    <sheet name="Table 9" sheetId="17" r:id="rId19"/>
    <sheet name="Table 10" sheetId="18" r:id="rId20"/>
    <sheet name="Table 11" sheetId="19" r:id="rId2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5" l="1"/>
  <c r="B3" i="15"/>
  <c r="E3" i="14"/>
  <c r="B3" i="14"/>
  <c r="E3" i="20"/>
  <c r="B3" i="20"/>
  <c r="E3" i="8"/>
  <c r="B3" i="8"/>
  <c r="E3" i="7"/>
  <c r="B3" i="7"/>
  <c r="E3" i="6"/>
  <c r="B3" i="6"/>
  <c r="E3" i="5"/>
  <c r="B3" i="5"/>
  <c r="E3" i="4"/>
  <c r="B3" i="4"/>
  <c r="E3" i="3"/>
  <c r="B3" i="3"/>
</calcChain>
</file>

<file path=xl/sharedStrings.xml><?xml version="1.0" encoding="utf-8"?>
<sst xmlns="http://schemas.openxmlformats.org/spreadsheetml/2006/main" count="662" uniqueCount="337">
  <si>
    <t>Table Number</t>
  </si>
  <si>
    <t>Title</t>
  </si>
  <si>
    <t>Table 1</t>
  </si>
  <si>
    <t>U.S. Sugar Supply and Use</t>
  </si>
  <si>
    <t>Table 1-A</t>
  </si>
  <si>
    <t>U.S. Refined and Raw Sugar Supply and Use</t>
  </si>
  <si>
    <t>Table 1-B</t>
  </si>
  <si>
    <t>Imports by Cane Refiners and Non Reporters of Raw and Refined Sugar, From Mexico and the Rest of the World</t>
  </si>
  <si>
    <t>Table 2</t>
  </si>
  <si>
    <t>U.S. Sugar Supply and Use by Beet Processors</t>
  </si>
  <si>
    <t>Table 3</t>
  </si>
  <si>
    <t>U.S. Sugar Supply and Use by Cane Processors</t>
  </si>
  <si>
    <t>Table 4</t>
  </si>
  <si>
    <t>U.S. Sugar Supply and Use by Cane Refiners</t>
  </si>
  <si>
    <t>Table 5</t>
  </si>
  <si>
    <t>U.S. Sugar Production by Sugar Beet and Sugarcane Processors, Current and Prior Year FY</t>
  </si>
  <si>
    <t>Table 5-A</t>
  </si>
  <si>
    <t xml:space="preserve">Beet Monthly Estimate </t>
  </si>
  <si>
    <t>Table 5-B</t>
  </si>
  <si>
    <t>Table 5-C</t>
  </si>
  <si>
    <t>Table 5-D</t>
  </si>
  <si>
    <t>Table 6</t>
  </si>
  <si>
    <t>U.S. Ending Stocks of Sugar</t>
  </si>
  <si>
    <t>Table 6-A</t>
  </si>
  <si>
    <t>U.S. Miscellaneous</t>
  </si>
  <si>
    <t>Table 7</t>
  </si>
  <si>
    <t>U.S. Distribution of Sugar</t>
  </si>
  <si>
    <t>Table 8</t>
  </si>
  <si>
    <t>Monthly U.S. Sugar Deliviries for Human Use and Products Re-Export by Reporters</t>
  </si>
  <si>
    <t>Table 9</t>
  </si>
  <si>
    <t>Monthly and Fiscal Year U.S. Sugar Deliviries for Human Use and Products Re-Export by Reporters</t>
  </si>
  <si>
    <t>Table 10</t>
  </si>
  <si>
    <t>U.S. Sugar Deliveries for Human Use and Products for Re-Export by Reporters (FYTD)</t>
  </si>
  <si>
    <t>Table 11</t>
  </si>
  <si>
    <t xml:space="preserve">U.S. Sugar Deliveries for Human Use and Products Re-Export by Reporters, Current and Prior FYTD </t>
  </si>
  <si>
    <t>* The SMD Fiscal Year begins October 1 and ends September 30</t>
  </si>
  <si>
    <t>ITEM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</si>
  <si>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</si>
  <si>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</si>
  <si>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</si>
  <si>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</si>
  <si>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</si>
  <si>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</si>
  <si>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</si>
  <si>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</si>
  <si>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</si>
  <si>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SEP</t>
  </si>
  <si>
    <t>TOTAL</t>
  </si>
  <si>
    <t>Beginning stocks</t>
  </si>
  <si>
    <t>Total production:</t>
  </si>
  <si>
    <t xml:space="preserve">  Beet</t>
  </si>
  <si>
    <t xml:space="preserve">  Cane</t>
  </si>
  <si>
    <t>Imports</t>
  </si>
  <si>
    <t>Supply</t>
  </si>
  <si>
    <t>Exports</t>
  </si>
  <si>
    <t>Domestic deliveries:</t>
  </si>
  <si>
    <t xml:space="preserve">  Non-human</t>
  </si>
  <si>
    <t xml:space="preserve">  Products Re-export Program</t>
  </si>
  <si>
    <t xml:space="preserve">  Human use:</t>
  </si>
  <si>
    <t xml:space="preserve">    By beet processors</t>
  </si>
  <si>
    <t xml:space="preserve">    By cane refiners/processors</t>
  </si>
  <si>
    <t>Miscellaneous supply adjustment</t>
  </si>
  <si>
    <t>Use</t>
  </si>
  <si>
    <t>Total ending stocks</t>
  </si>
  <si>
    <t>Commodity Credit Corporation</t>
  </si>
  <si>
    <t>Total</t>
  </si>
  <si>
    <t>1/ Numbers may not add due to rounding.</t>
  </si>
  <si>
    <t>Miscellaneous supply adjustment:</t>
  </si>
  <si>
    <t xml:space="preserve">  Refining loss</t>
  </si>
  <si>
    <t xml:space="preserve">  Inventory adjustment 2/</t>
  </si>
  <si>
    <t xml:space="preserve">  Intra-industry sales less receipts 3/</t>
  </si>
  <si>
    <t>1/ Numbers may not add due to rounding.  2/ Includes damaged refined crystalline sugar.  3/ Reflects shipments of sugar by processors and refiners to other processors and refiners, less receipts of sugar.</t>
  </si>
  <si>
    <t>Refined Sugar Supply and Use</t>
  </si>
  <si>
    <t>Beginning stocks:</t>
  </si>
  <si>
    <t>Beet</t>
  </si>
  <si>
    <t>Cane</t>
  </si>
  <si>
    <t>Production:</t>
  </si>
  <si>
    <t>Nonhuman and re-export</t>
  </si>
  <si>
    <t>Food Use:</t>
  </si>
  <si>
    <t>By beet processors</t>
  </si>
  <si>
    <t>By cane processors and refiners</t>
  </si>
  <si>
    <t>Ending stocks:</t>
  </si>
  <si>
    <t>Raw Sugar Supply and Use</t>
  </si>
  <si>
    <t>Domestically produced</t>
  </si>
  <si>
    <t>Melt</t>
  </si>
  <si>
    <t>Ending stocks</t>
  </si>
  <si>
    <t>Cane Refiner Raw Imports from MX</t>
  </si>
  <si>
    <t>Cane Refiner Refined Imports from MX</t>
  </si>
  <si>
    <t>Non Reporter Refined Imports from MX</t>
  </si>
  <si>
    <t>Total Imports from MX</t>
  </si>
  <si>
    <t>Cane Refiner Raw Imports from ROW</t>
  </si>
  <si>
    <t>Cane Refiner Refined Imports from ROW</t>
  </si>
  <si>
    <t>Non Reporter Refined Imports from ROW</t>
  </si>
  <si>
    <t>Total Imports from ROW</t>
  </si>
  <si>
    <t>Total Cane Refiner Raw Imports</t>
  </si>
  <si>
    <t>Total Cane Refiner Refined Imports</t>
  </si>
  <si>
    <t>Total Non Reporter Refined Imports</t>
  </si>
  <si>
    <t>Total Imports</t>
  </si>
  <si>
    <t xml:space="preserve">1/  Detailed information about the construction of this table was published in the May 2015 SMD report, which may be viewed here:  http://www.fsa.usda.gov/Assets/USDA-FSA-Public/usdafiles/EPAS/PDF/may_2015_smd_notes.pdf  </t>
  </si>
  <si>
    <t xml:space="preserve">    Processor stocks</t>
  </si>
  <si>
    <t xml:space="preserve">    Stocks held for others</t>
  </si>
  <si>
    <t>Beet sugar production</t>
  </si>
  <si>
    <t>Beets sliced (net tons)</t>
  </si>
  <si>
    <t xml:space="preserve">    Alcohol non-human use</t>
  </si>
  <si>
    <t xml:space="preserve">    Livestock feed</t>
  </si>
  <si>
    <t xml:space="preserve">    Products Re-export Program</t>
  </si>
  <si>
    <t xml:space="preserve">    Human use:  </t>
  </si>
  <si>
    <t xml:space="preserve">        Domestic food use sales</t>
  </si>
  <si>
    <t xml:space="preserve">        Undelivered sales</t>
  </si>
  <si>
    <t xml:space="preserve">        Sold previous, delivered this FY</t>
  </si>
  <si>
    <t>Miscellaneous:</t>
  </si>
  <si>
    <t xml:space="preserve">    Inventory adjustment  2/</t>
  </si>
  <si>
    <t xml:space="preserve">    Intra-industry sales less receipts  3/</t>
  </si>
  <si>
    <t>1/ Numbers may not add due to rounding.  2/ Data for damaged refined crystalline are included.  3/ Reflects sales of sugar by processors to other processors and refiners, less receipts of such sales.</t>
  </si>
  <si>
    <t>Cane sugar production</t>
  </si>
  <si>
    <t xml:space="preserve">     Alcohol non-human use</t>
  </si>
  <si>
    <t xml:space="preserve">     Livestock feed</t>
  </si>
  <si>
    <t xml:space="preserve">     Domestic food use sales</t>
  </si>
  <si>
    <t xml:space="preserve">     Inventory adjustment</t>
  </si>
  <si>
    <t xml:space="preserve">     Intra-industry sales less receipts  2/</t>
  </si>
  <si>
    <t xml:space="preserve">1/ Numbers may not add due to rounding.  2/  Reflects sales of sugar by processors to other processors and refiners, less receipts of such sales.  </t>
  </si>
  <si>
    <t>Refined imports</t>
  </si>
  <si>
    <t xml:space="preserve">    Ethanol</t>
  </si>
  <si>
    <t xml:space="preserve">    Polyhydric alcohol</t>
  </si>
  <si>
    <t xml:space="preserve">    Domestic food use sales</t>
  </si>
  <si>
    <t xml:space="preserve">    Refining loss</t>
  </si>
  <si>
    <t xml:space="preserve">    Inventory adjustment</t>
  </si>
  <si>
    <t xml:space="preserve">    Intra-industry sales less receipts  2/</t>
  </si>
  <si>
    <t>FY 2024</t>
  </si>
  <si>
    <t>From domestic sugar beets</t>
  </si>
  <si>
    <t>From imported sugar beets</t>
  </si>
  <si>
    <t xml:space="preserve">       Subtotal</t>
  </si>
  <si>
    <t>Cane production:</t>
  </si>
  <si>
    <t xml:space="preserve">   Florida</t>
  </si>
  <si>
    <t xml:space="preserve">   Louisiana</t>
  </si>
  <si>
    <t xml:space="preserve">   Texas</t>
  </si>
  <si>
    <t>Sugar Beets Planted (Acres)</t>
  </si>
  <si>
    <t>Harvested to Planted Acres (Percent)</t>
  </si>
  <si>
    <t>Sugar Beets Harvested (Acres)</t>
  </si>
  <si>
    <t>Sugar Beets Harvested per Acre (Tons)</t>
  </si>
  <si>
    <t>Sugar Beets Harvested (Tons)</t>
  </si>
  <si>
    <t>Sugar Beets Purchased From Another Processor (Tons)</t>
  </si>
  <si>
    <t>Sugar Beets Harvested and Purchased (Tons)</t>
  </si>
  <si>
    <t>Weight (Shrink)/Gain (Percent)</t>
  </si>
  <si>
    <t>Sugar Beets Sliced (Tons)</t>
  </si>
  <si>
    <t>Sugar Content in Beets Harvested (Percent)</t>
  </si>
  <si>
    <t>Sugar Content in Cossetes to Sugar Content in Harvested Beets (Percent)</t>
  </si>
  <si>
    <t>Sugar Content in Cossettes (Percent)</t>
  </si>
  <si>
    <t>Extraction Rate (Percent)</t>
  </si>
  <si>
    <t>Sugar Produced from Beets</t>
  </si>
  <si>
    <t>Molasses Desugared (Tons)</t>
  </si>
  <si>
    <t>Tons Recovered per Ton of Molasses</t>
  </si>
  <si>
    <t>Sugar Produced from Molasses</t>
  </si>
  <si>
    <t>Total Crop Year Sugar Produced</t>
  </si>
  <si>
    <t>Previous September Production   1/</t>
  </si>
  <si>
    <t>Plus Next September Production   2/</t>
  </si>
  <si>
    <t>Fiscal Year Production</t>
  </si>
  <si>
    <t>Total Sugar Production Forecast (STRV)</t>
  </si>
  <si>
    <t>Forecast: Slice Days (Number of Days)</t>
  </si>
  <si>
    <t>Forecast: Sugar Beets Sliced per Day (Tons)</t>
  </si>
  <si>
    <t>Forecast: Sugar Beets Sliced (Tons)</t>
  </si>
  <si>
    <t>Forecast: STRV Produced per Ton Sliced</t>
  </si>
  <si>
    <t>Forecast: Sugar Produced from Sugar Beets</t>
  </si>
  <si>
    <t>Forecast: Sugar Produced from Juice and/or Molasses</t>
  </si>
  <si>
    <t>Forecast: Total September Sugar Produced</t>
  </si>
  <si>
    <t>1/ May include new crop production from previous August.  2/ Refers to next year's crop production that will occur in the current fiscal year.</t>
  </si>
  <si>
    <t>Sugarcane Planted (Acres)</t>
  </si>
  <si>
    <t>Sugarcane Harvested to Planted (Percent)</t>
  </si>
  <si>
    <t>Sugarcane Harvested for Sugar (Acres)</t>
  </si>
  <si>
    <t>Sugarcane Harvested (Tons per Acre)</t>
  </si>
  <si>
    <t>Sugarcane Harvested for Sugar (Tons)</t>
  </si>
  <si>
    <t>Recovery Rate (Percent)</t>
  </si>
  <si>
    <t>Sugar Production (STRV)</t>
  </si>
  <si>
    <t>Previous Sept. Production (STRV)</t>
  </si>
  <si>
    <t>Next Sept. Production (STRV)</t>
  </si>
  <si>
    <t>Fiscal Year Sugar Production (STRV)</t>
  </si>
  <si>
    <t>Sugarcane Harvested for Seed (Tons)</t>
  </si>
  <si>
    <t>Sugarcane Harvested for Seed (Acres)</t>
  </si>
  <si>
    <t>Sugarcane Harvested for Seed per Acre</t>
  </si>
  <si>
    <t>FY Sugar Production (CWT,RV) for 832</t>
  </si>
  <si>
    <t xml:space="preserve">1/ Numbers may not add due to rounding.    </t>
  </si>
  <si>
    <t>Sugar beet processors</t>
  </si>
  <si>
    <t>Sugarcane processors:</t>
  </si>
  <si>
    <t xml:space="preserve">          Florida</t>
  </si>
  <si>
    <t xml:space="preserve">          Louisiana</t>
  </si>
  <si>
    <t xml:space="preserve">     Total cane distribution</t>
  </si>
  <si>
    <t>Cane processors refined sugar</t>
  </si>
  <si>
    <t>Cane sugar refiners</t>
  </si>
  <si>
    <t>Imports to non-reporters  2/</t>
  </si>
  <si>
    <t>Beet processors  3/</t>
  </si>
  <si>
    <t>Cane refiners/processors  3/</t>
  </si>
  <si>
    <t xml:space="preserve">      Domestic deliveries</t>
  </si>
  <si>
    <t>Imports to non-reporters 2/</t>
  </si>
  <si>
    <t xml:space="preserve">       Human use</t>
  </si>
  <si>
    <t>Products Re-export Program</t>
  </si>
  <si>
    <t>Alcohol non-human use</t>
  </si>
  <si>
    <t>Livestock feed</t>
  </si>
  <si>
    <t xml:space="preserve">       Total domestic deliveries</t>
  </si>
  <si>
    <t>Refined exports, including re-exports</t>
  </si>
  <si>
    <t>Other primary distributors</t>
  </si>
  <si>
    <t>1/ Numbers may not add due to rounding.  2/  Source:  U.S. Department of Commerce, Bureau of the Census.  3/  Data for Sugar-Containing Re-export Program are not included.</t>
  </si>
  <si>
    <t xml:space="preserve">TABLE 8:  U.S SUGAR DELIVERIES FOR HUMAN USE AND PRODUCTS RE-EXPORT BY REPORTERS </t>
  </si>
  <si>
    <t>PRODUCT OR BUSINESS OF BUYER</t>
  </si>
  <si>
    <t>NEW</t>
  </si>
  <si>
    <t>MID</t>
  </si>
  <si>
    <t>NORTH</t>
  </si>
  <si>
    <t>SOUTH</t>
  </si>
  <si>
    <t>WEST</t>
  </si>
  <si>
    <t>PUERTO</t>
  </si>
  <si>
    <t>ENGLAND</t>
  </si>
  <si>
    <t>ATLANTIC</t>
  </si>
  <si>
    <t>CENTRAL</t>
  </si>
  <si>
    <t>RICO</t>
  </si>
  <si>
    <t>Total Deliveries (actual weight)</t>
  </si>
  <si>
    <t xml:space="preserve">  Bakery, cereal, and related products </t>
  </si>
  <si>
    <t xml:space="preserve">  Confectionery and related products </t>
  </si>
  <si>
    <t xml:space="preserve">  Ice cream and dairy products </t>
  </si>
  <si>
    <t xml:space="preserve">  Beverages </t>
  </si>
  <si>
    <t xml:space="preserve">  Canned, bottled and frozen foods</t>
  </si>
  <si>
    <t xml:space="preserve">  Multiple and all other food uses</t>
  </si>
  <si>
    <t xml:space="preserve">  Non-food uses</t>
  </si>
  <si>
    <t xml:space="preserve">  Hotels, restaurants, institutions</t>
  </si>
  <si>
    <t xml:space="preserve">  Wholesale grocers, jobbers, dealers</t>
  </si>
  <si>
    <t xml:space="preserve">  Retail grocers, chain stores </t>
  </si>
  <si>
    <t xml:space="preserve">  Government agencies</t>
  </si>
  <si>
    <t xml:space="preserve">  All other deliveries</t>
  </si>
  <si>
    <t>Total Deliveries (st,rv) 2/</t>
  </si>
  <si>
    <t xml:space="preserve"> Crystalline:</t>
  </si>
  <si>
    <t xml:space="preserve">    Consumer-size packages</t>
  </si>
  <si>
    <t xml:space="preserve">    Packages 50 lbs and greater</t>
  </si>
  <si>
    <t xml:space="preserve">    Unpackaged (bulk)</t>
  </si>
  <si>
    <t xml:space="preserve">  Non-crystalline 3/</t>
  </si>
  <si>
    <t>TABLE 9:  U.S SUGAR DELIVERIES FOR HUMAN USE AND PRODUCTS RE-EXPORT BY REPORTERS FOR</t>
  </si>
  <si>
    <t>FISCAL YEAR CUMULATIVE</t>
  </si>
  <si>
    <t>BEET</t>
  </si>
  <si>
    <t>CANE</t>
  </si>
  <si>
    <t xml:space="preserve">1/  Numbers may not add due to rounding.  Includes damaged refined crystalline sugar.  Deliveries from domestic sugar beet processors, </t>
  </si>
  <si>
    <t xml:space="preserve">molasses, sugar syrups and cane juice. </t>
  </si>
  <si>
    <t>Bakery, cereal and related products</t>
  </si>
  <si>
    <t>Confectionery and related products</t>
  </si>
  <si>
    <t>Ice cream and dairy</t>
  </si>
  <si>
    <t>Beverages</t>
  </si>
  <si>
    <t>Canned, bottled and frozen foods</t>
  </si>
  <si>
    <t>Multiple and all other food uses</t>
  </si>
  <si>
    <t>Non-food uses</t>
  </si>
  <si>
    <t>Hotels, restaurants, institutions</t>
  </si>
  <si>
    <t>Wholesale grocers, jobbers, dealers</t>
  </si>
  <si>
    <t>Retail grocers, chain stores</t>
  </si>
  <si>
    <t>Government agencies</t>
  </si>
  <si>
    <t>All other deliveries</t>
  </si>
  <si>
    <t>Total Deliveries (STRV) 2/:</t>
  </si>
  <si>
    <t>Crystalline:</t>
  </si>
  <si>
    <t>Consumer-size packages</t>
  </si>
  <si>
    <t>Packages 50 lbs and greater</t>
  </si>
  <si>
    <t>Unpackaged (bulk)</t>
  </si>
  <si>
    <t>Non-crystalline 3/</t>
  </si>
  <si>
    <t>TABLE 11:  U.S SUGAR DELIVERIES FOR HUMAN USE AND PRODUCTS RE-EXPORT</t>
  </si>
  <si>
    <t>PERCENT</t>
  </si>
  <si>
    <t>CHANGE</t>
  </si>
  <si>
    <t>1/  Numbers may not add due to rounding.  Includes damaged refined crystalline sugar.  Deliveries from</t>
  </si>
  <si>
    <t xml:space="preserve">domestic suar beet processors, sugarcane processors and cane sugar refiners.  2/ Short tons, raw value </t>
  </si>
  <si>
    <t xml:space="preserve">represents 1.07 multiplied by actual weight.  3/ Includes all liquid, edible molasses, sugar syrups and cane juice. </t>
  </si>
  <si>
    <t>TABLE 1-B:  IMPORTS BY CANE REFINERS AND NON REPORTERS OF RAW AND REFINED SUGAR, FROM MEXICO AND THE REST OF THE WORLD, FY 2025 (SHORT TONS, RAW VALUE) 1/</t>
  </si>
  <si>
    <t>TABLE 2.  U. S. SUGAR SUPPLY AND USE BY BEET PROCESSORS, FISCAL YEAR 2025 (SHORT TONS, RAW VALUE)    1/</t>
  </si>
  <si>
    <t>TABLE 3.  U. S. SUGAR SUPPLY AND USE BY CANE PROCESSORS, FISCAL YEAR 2025 (SHORT TONS, RAW VALUE)  1/</t>
  </si>
  <si>
    <t>TABLE 5.  U.S. SUGAR PRODUCTION BY SUGAR BEET AND SUGARCANE PROCESSORS, FISCAL YEAR 2025 AND 2024 (SHORT TONS, RAW VALUE)  1/</t>
  </si>
  <si>
    <t>Table 5-A. Beet Monthly Estimate FY 2025</t>
  </si>
  <si>
    <t>Table 5-B. Beet Monthly Forecast FY 2026</t>
  </si>
  <si>
    <t>Table 5-C. Florida Estimate FY 2025 1/</t>
  </si>
  <si>
    <t>Table 5-D. Florida Forecast FY 2026 1/</t>
  </si>
  <si>
    <t>TABLE 6-A.  U.S. MISCELLANEOUS, FISCAL YEAR 2025 (SHORT TONS, RAW VALUE)  1/</t>
  </si>
  <si>
    <t>TABLE 7.  U.S. DISTRIBUTION OF SUGAR, FISCAL YEAR 2025 (SHORT TONS, RAW VALUE) 1/</t>
  </si>
  <si>
    <t>Sugar beet processors:</t>
  </si>
  <si>
    <t xml:space="preserve">      Processor stocks</t>
  </si>
  <si>
    <t xml:space="preserve">      Stocks held for others</t>
  </si>
  <si>
    <t>Sugarcane processors</t>
  </si>
  <si>
    <t xml:space="preserve">      Raw and all damaged refined</t>
  </si>
  <si>
    <t xml:space="preserve">      Refined </t>
  </si>
  <si>
    <t>Cane refiners, Total:</t>
  </si>
  <si>
    <t xml:space="preserve">      Other sugars (refined cryst., liquid etc.)</t>
  </si>
  <si>
    <t xml:space="preserve">    Total Raw</t>
  </si>
  <si>
    <t xml:space="preserve">    Total Refined</t>
  </si>
  <si>
    <t>FY 2025</t>
  </si>
  <si>
    <t xml:space="preserve">    By non-reporters 2/</t>
  </si>
  <si>
    <t>Imports 1/</t>
  </si>
  <si>
    <t xml:space="preserve">TABLE 1.  U.S. SUGAR SUPPLY AND USE, FISCAL YEAR 2025 (SHORT TONS, RAW VALUE)  </t>
  </si>
  <si>
    <t>1/ Starting with the July 2024 WASDE, the SMD will add certain molasses entries to the Import lines of several tables.  Specifically, the Import lines of Tables 1, 1-A, 1-B, and 4 will also include molasses entries into select ports of U.S. Customs Territory with</t>
  </si>
  <si>
    <t>known refining capacity (Baltimore MD; Buffalo NY; El Paso TX; Gramercy LA; New Orleans LA; New York NY; Philadelphia PA; San Diego CA; San Francisco CA; and Savannah GA ) of HTSUS code 1703.10.30-Imported for (a) the commercial extraction of</t>
  </si>
  <si>
    <t>sugar or (b) human consumption entries as drawn from Census data.  2/ This line equals imports listed in this month's SMD, which now includes imports under HTSUS 1703, particularly 1703.10.30 -- cane molasses imported for (a) the commercial extraction</t>
  </si>
  <si>
    <t>of sugar or (b) human consumption. Less: Cane refiners imports as reported through SMD, which also includes HTSUS 1703.10.30.</t>
  </si>
  <si>
    <t>By non-reporters 1/</t>
  </si>
  <si>
    <t xml:space="preserve">TABLE 1-A.  U.S. REFINED AND RAW SUGAR SUPPLY AND USE, FISCAL YEAR 2025 (SHORT TONS, RAW VALUE)  </t>
  </si>
  <si>
    <t>Imports 2/</t>
  </si>
  <si>
    <t>1/ This line equals imports listed in this month's SMD, which now includes imports under HTSUS 1703, particularly 1703.10.30 -- cane molasses imported for (a) the commercial extraction of sugar or (b) human consumption.</t>
  </si>
  <si>
    <t>Less:  Cane refiners imports as reported through SMD, which also includes HTSUS 1703.10.30.  2/ Starting with the July 2024 WASDE, the SMD will add certain molasses entries to the Import lines of several tables.  Specifically, the</t>
  </si>
  <si>
    <t>Import lines of Tables 1, 1-A, 1-B, and 4 will also include molasses entries into select ports of U.S. Customs Territory with known refining capacity (Baltimore MD; Buffalo NY; El Paso TX; Gramercy LA; New Orleans LA; New York, NY;</t>
  </si>
  <si>
    <t>Philadelphia PA; San Diego CA; San Francisco CA; and Savannah GA ) of HTSUS code 1703.10.30-Imported for (a) the commercial extraction of sugar or (b) human consumption entries as drawn from Census data.</t>
  </si>
  <si>
    <t>Raw imports 1/</t>
  </si>
  <si>
    <t xml:space="preserve">TABLE 4.  U.S. SUGAR SUPPLY AND USE BY CANE REFINERS, FISCAL YEAR 2025 (SHORT TONS, RAW VALUE)   </t>
  </si>
  <si>
    <t>known refining capacity (Baltimore MD; Buffalo NY; El Paso TX; Gramercy LA; New Orleans LA; New York NY; Philadelphia PA; San Diego CA; San Francisco CA; and Savannah GA) of HTSUS code 1703.10.30-Imported for (a) the commercial extraction of</t>
  </si>
  <si>
    <t>sugar or (b) human consumption entries as drawn from Census data.  2/ Reflects sales of sugar by refiners to other processors and refiners, less receipts of such sales.</t>
  </si>
  <si>
    <t>1/  Numbers may not add due to rounding.  Includes damaged refined crystalline sugar.  Deliveries from domestic sugar beet processors, sugarcane processors and cane sugar</t>
  </si>
  <si>
    <t xml:space="preserve">refiners.  2/  Short tons, raw value represents 1.07 multiplied by actual weight.  3/ Includes all liquid, edible molasses, sugar syrups and cane juice. </t>
  </si>
  <si>
    <t xml:space="preserve">1/  Numbers may not add due to rounding.  Includes damaged refined crystalline sugar.  Deliveries from domestic sugar beet processors, sugarcane processors and cane  </t>
  </si>
  <si>
    <t>OCT 24</t>
  </si>
  <si>
    <t>JAN 25</t>
  </si>
  <si>
    <t>TABLE 6.  U.S. ENDING STOCKS OF SUGAR, FISCAL YEAR 2025 (SHORT TONS, RAW VALUE)  1/</t>
  </si>
  <si>
    <t xml:space="preserve">sugar refiners.  2/  Short tons, raw value represents 1.07 multiplied by actual weight. Table does not include non-reporter deliveries. 3/ Includes all liquid, edible molasses, sugar syrups and cane juice. </t>
  </si>
  <si>
    <t>sugarcane processors and cane sugar refiners.  2/  Short tons, raw value represents 1.07 multiplied by actual weight. Table does not include non-reporter deliveries. 3/ Includes all liquid, edible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</si>
  <si>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</si>
  <si>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</si>
  <si>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</si>
  <si>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</si>
  <si>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</si>
  <si>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</si>
  <si>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</si>
  <si>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</si>
  <si>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</si>
  <si>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</si>
  <si>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Table 5-E. Louisiana Estimate FY 2025 1/</t>
  </si>
  <si>
    <t>Table 5-F. Louisiana Forecast FY 2025 1/</t>
  </si>
  <si>
    <t>JAN 2025</t>
  </si>
  <si>
    <t xml:space="preserve">April 2025 (SHORT TONS, RAW VALUE)   1/ </t>
  </si>
  <si>
    <t>April 2025 AND FISCAL YEAR 2025  1/</t>
  </si>
  <si>
    <t>(OCT-APR)</t>
  </si>
  <si>
    <t>BY REPORTERS FOR FISCAL YEARS 2025 AND 2024 (THRU APRIL) AND PERCENT CHANGE 1/</t>
  </si>
  <si>
    <t xml:space="preserve">Sweeteners Market Data Monthly Report </t>
  </si>
  <si>
    <t>Beet Monthly Forecast</t>
  </si>
  <si>
    <t>Florida Monthly Estimate</t>
  </si>
  <si>
    <t>Florida Monthly Forecast</t>
  </si>
  <si>
    <t>Table 5-E</t>
  </si>
  <si>
    <t>Louisiana Monthly Estimate</t>
  </si>
  <si>
    <t>Table 5-F</t>
  </si>
  <si>
    <t>Louisiana Monthly Forecast</t>
  </si>
  <si>
    <t>TABLE 10. U.S. SUGAR DELIVERIES FOR HUMAN USE AND PRODUCTS RE-EXPORT BY REPORTERS (THROUGH APRIL 2025) 1/</t>
  </si>
  <si>
    <t>APRIL</t>
  </si>
  <si>
    <t>JUL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</si>
</sst>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7.5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46">
    <xf numFmtId="0" fontId="0" fillId="0" borderId="0" xfId="0"/>
    <xf numFmtId="0" fontId="3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5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2" fontId="11" fillId="0" borderId="0" xfId="0" applyNumberFormat="1" applyFont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3" fontId="5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top"/>
    </xf>
    <xf numFmtId="2" fontId="5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2" fontId="8" fillId="0" borderId="0" xfId="0" applyNumberFormat="1" applyFont="1" applyAlignment="1">
      <alignment vertical="top" wrapText="1"/>
    </xf>
    <xf numFmtId="2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2" fontId="13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vertical="top" wrapText="1"/>
    </xf>
    <xf numFmtId="3" fontId="4" fillId="0" borderId="0" xfId="0" applyNumberFormat="1" applyFont="1"/>
    <xf numFmtId="3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8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5" fillId="0" borderId="0" xfId="0" applyNumberFormat="1" applyFont="1"/>
    <xf numFmtId="164" fontId="12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2" fontId="4" fillId="0" borderId="0" xfId="0" applyNumberFormat="1" applyFont="1" applyAlignment="1">
      <alignment vertical="top" wrapText="1"/>
    </xf>
    <xf numFmtId="0" fontId="13" fillId="0" borderId="0" xfId="0" applyFont="1"/>
    <xf numFmtId="2" fontId="13" fillId="0" borderId="0" xfId="0" applyNumberFormat="1" applyFont="1"/>
    <xf numFmtId="3" fontId="12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164" fontId="5" fillId="0" borderId="0" xfId="0" applyNumberFormat="1" applyFont="1"/>
    <xf numFmtId="3" fontId="14" fillId="0" borderId="0" xfId="0" applyNumberFormat="1" applyFont="1"/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5" xfId="1" applyFont="1" applyFill="1" applyBorder="1"/>
    <xf numFmtId="0" fontId="1" fillId="2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3" fontId="16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49" fontId="19" fillId="0" borderId="0" xfId="0" applyNumberFormat="1" applyFont="1" applyAlignment="1">
      <alignment horizontal="center" vertical="top" wrapText="1"/>
    </xf>
    <xf numFmtId="2" fontId="19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 inden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3"/>
    </xf>
    <xf numFmtId="0" fontId="17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2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/>
    <xf numFmtId="0" fontId="17" fillId="0" borderId="0" xfId="0" applyFont="1"/>
    <xf numFmtId="3" fontId="16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right" vertical="top" wrapText="1"/>
    </xf>
    <xf numFmtId="49" fontId="16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 wrapText="1"/>
    </xf>
    <xf numFmtId="3" fontId="5" fillId="0" borderId="0" xfId="0" applyNumberFormat="1" applyFont="1" applyAlignment="1">
      <alignment horizontal="right" wrapText="1"/>
    </xf>
    <xf numFmtId="165" fontId="16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165" fontId="21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right"/>
    </xf>
    <xf numFmtId="3" fontId="16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vertical="top" wrapText="1"/>
    </xf>
    <xf numFmtId="165" fontId="16" fillId="0" borderId="0" xfId="0" applyNumberFormat="1" applyFont="1"/>
    <xf numFmtId="0" fontId="21" fillId="0" borderId="0" xfId="0" applyFont="1" applyAlignment="1">
      <alignment vertical="top" wrapText="1"/>
    </xf>
    <xf numFmtId="164" fontId="16" fillId="0" borderId="0" xfId="0" applyNumberFormat="1" applyFont="1"/>
    <xf numFmtId="3" fontId="21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49" fontId="16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left"/>
    </xf>
    <xf numFmtId="0" fontId="16" fillId="0" borderId="0" xfId="0" applyFont="1" applyAlignment="1">
      <alignment horizontal="left" vertical="top" wrapText="1" indent="1"/>
    </xf>
    <xf numFmtId="0" fontId="16" fillId="0" borderId="0" xfId="0" applyFont="1" applyAlignment="1">
      <alignment horizontal="left" vertical="top" wrapText="1" indent="3"/>
    </xf>
    <xf numFmtId="2" fontId="16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Zeros="0" workbookViewId="0">
      <selection activeCell="D29" sqref="D29"/>
    </sheetView>
  </sheetViews>
  <sheetFormatPr defaultColWidth="11.42578125" defaultRowHeight="15" x14ac:dyDescent="0.25"/>
  <cols>
    <col min="1" max="1" width="21.5703125" customWidth="1"/>
    <col min="2" max="2" width="10" customWidth="1"/>
    <col min="4" max="4" width="25.28515625" customWidth="1"/>
  </cols>
  <sheetData>
    <row r="1" spans="1:10" ht="18.75" customHeight="1" x14ac:dyDescent="0.25">
      <c r="A1" s="118" t="s">
        <v>326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18.75" customHeigh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3"/>
    </row>
    <row r="3" spans="1:10" ht="18.75" customHeight="1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6"/>
    </row>
    <row r="4" spans="1:10" ht="15" customHeight="1" x14ac:dyDescent="0.25">
      <c r="A4" s="1" t="s">
        <v>0</v>
      </c>
      <c r="B4" s="129" t="s">
        <v>1</v>
      </c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A5" s="2" t="s">
        <v>2</v>
      </c>
      <c r="B5" s="127" t="s">
        <v>3</v>
      </c>
      <c r="C5" s="127"/>
      <c r="D5" s="127"/>
      <c r="E5" s="127"/>
      <c r="F5" s="127"/>
      <c r="G5" s="127"/>
      <c r="H5" s="127"/>
      <c r="I5" s="127"/>
      <c r="J5" s="128"/>
    </row>
    <row r="6" spans="1:10" x14ac:dyDescent="0.25">
      <c r="A6" s="2" t="s">
        <v>4</v>
      </c>
      <c r="B6" s="127" t="s">
        <v>5</v>
      </c>
      <c r="C6" s="127"/>
      <c r="D6" s="127"/>
      <c r="E6" s="127"/>
      <c r="F6" s="127"/>
      <c r="G6" s="127"/>
      <c r="H6" s="127"/>
      <c r="I6" s="127"/>
      <c r="J6" s="128"/>
    </row>
    <row r="7" spans="1:10" x14ac:dyDescent="0.25">
      <c r="A7" s="2" t="s">
        <v>6</v>
      </c>
      <c r="B7" s="127" t="s">
        <v>7</v>
      </c>
      <c r="C7" s="127"/>
      <c r="D7" s="127"/>
      <c r="E7" s="127"/>
      <c r="F7" s="127"/>
      <c r="G7" s="127"/>
      <c r="H7" s="127"/>
      <c r="I7" s="127"/>
      <c r="J7" s="128"/>
    </row>
    <row r="8" spans="1:10" x14ac:dyDescent="0.25">
      <c r="A8" s="2" t="s">
        <v>8</v>
      </c>
      <c r="B8" s="127" t="s">
        <v>9</v>
      </c>
      <c r="C8" s="127"/>
      <c r="D8" s="127"/>
      <c r="E8" s="127"/>
      <c r="F8" s="127"/>
      <c r="G8" s="127"/>
      <c r="H8" s="127"/>
      <c r="I8" s="127"/>
      <c r="J8" s="128"/>
    </row>
    <row r="9" spans="1:10" x14ac:dyDescent="0.25">
      <c r="A9" s="2" t="s">
        <v>10</v>
      </c>
      <c r="B9" s="127" t="s">
        <v>11</v>
      </c>
      <c r="C9" s="127"/>
      <c r="D9" s="127"/>
      <c r="E9" s="127"/>
      <c r="F9" s="127"/>
      <c r="G9" s="127"/>
      <c r="H9" s="127"/>
      <c r="I9" s="127"/>
      <c r="J9" s="128"/>
    </row>
    <row r="10" spans="1:10" x14ac:dyDescent="0.25">
      <c r="A10" s="2" t="s">
        <v>12</v>
      </c>
      <c r="B10" s="127" t="s">
        <v>13</v>
      </c>
      <c r="C10" s="127"/>
      <c r="D10" s="127"/>
      <c r="E10" s="127"/>
      <c r="F10" s="127"/>
      <c r="G10" s="127"/>
      <c r="H10" s="127"/>
      <c r="I10" s="127"/>
      <c r="J10" s="128"/>
    </row>
    <row r="11" spans="1:10" x14ac:dyDescent="0.25">
      <c r="A11" s="2" t="s">
        <v>14</v>
      </c>
      <c r="B11" s="127" t="s">
        <v>15</v>
      </c>
      <c r="C11" s="127"/>
      <c r="D11" s="127"/>
      <c r="E11" s="127"/>
      <c r="F11" s="127"/>
      <c r="G11" s="127"/>
      <c r="H11" s="127"/>
      <c r="I11" s="127"/>
      <c r="J11" s="128"/>
    </row>
    <row r="12" spans="1:10" x14ac:dyDescent="0.25">
      <c r="A12" s="2" t="s">
        <v>16</v>
      </c>
      <c r="B12" s="127" t="s">
        <v>17</v>
      </c>
      <c r="C12" s="127"/>
      <c r="D12" s="127"/>
      <c r="E12" s="127"/>
      <c r="F12" s="127"/>
      <c r="G12" s="127"/>
      <c r="H12" s="127"/>
      <c r="I12" s="127"/>
      <c r="J12" s="128"/>
    </row>
    <row r="13" spans="1:10" x14ac:dyDescent="0.25">
      <c r="A13" s="2" t="s">
        <v>18</v>
      </c>
      <c r="B13" s="127" t="s">
        <v>327</v>
      </c>
      <c r="C13" s="127"/>
      <c r="D13" s="127"/>
      <c r="E13" s="127"/>
      <c r="F13" s="127"/>
      <c r="G13" s="127"/>
      <c r="H13" s="127"/>
      <c r="I13" s="127"/>
      <c r="J13" s="128"/>
    </row>
    <row r="14" spans="1:10" x14ac:dyDescent="0.25">
      <c r="A14" s="2" t="s">
        <v>19</v>
      </c>
      <c r="B14" s="127" t="s">
        <v>328</v>
      </c>
      <c r="C14" s="127"/>
      <c r="D14" s="127"/>
      <c r="E14" s="127"/>
      <c r="F14" s="127"/>
      <c r="G14" s="127"/>
      <c r="H14" s="127"/>
      <c r="I14" s="127"/>
      <c r="J14" s="128"/>
    </row>
    <row r="15" spans="1:10" x14ac:dyDescent="0.25">
      <c r="A15" s="2" t="s">
        <v>20</v>
      </c>
      <c r="B15" s="127" t="s">
        <v>329</v>
      </c>
      <c r="C15" s="127"/>
      <c r="D15" s="127"/>
      <c r="E15" s="127"/>
      <c r="F15" s="127"/>
      <c r="G15" s="127"/>
      <c r="H15" s="127"/>
      <c r="I15" s="127"/>
      <c r="J15" s="128"/>
    </row>
    <row r="16" spans="1:10" x14ac:dyDescent="0.25">
      <c r="A16" s="60" t="s">
        <v>330</v>
      </c>
      <c r="B16" s="61" t="s">
        <v>331</v>
      </c>
      <c r="C16" s="58"/>
      <c r="D16" s="58"/>
      <c r="E16" s="58"/>
      <c r="F16" s="58"/>
      <c r="G16" s="58"/>
      <c r="H16" s="58"/>
      <c r="I16" s="58"/>
      <c r="J16" s="59"/>
    </row>
    <row r="17" spans="1:10" x14ac:dyDescent="0.25">
      <c r="A17" s="60" t="s">
        <v>332</v>
      </c>
      <c r="B17" s="61" t="s">
        <v>333</v>
      </c>
      <c r="C17" s="58"/>
      <c r="D17" s="58"/>
      <c r="E17" s="58"/>
      <c r="F17" s="58"/>
      <c r="G17" s="58"/>
      <c r="H17" s="58"/>
      <c r="I17" s="58"/>
      <c r="J17" s="59"/>
    </row>
    <row r="18" spans="1:10" x14ac:dyDescent="0.25">
      <c r="A18" s="2" t="s">
        <v>21</v>
      </c>
      <c r="B18" s="127" t="s">
        <v>22</v>
      </c>
      <c r="C18" s="127"/>
      <c r="D18" s="127"/>
      <c r="E18" s="127"/>
      <c r="F18" s="127"/>
      <c r="G18" s="127"/>
      <c r="H18" s="127"/>
      <c r="I18" s="127"/>
      <c r="J18" s="128"/>
    </row>
    <row r="19" spans="1:10" x14ac:dyDescent="0.25">
      <c r="A19" s="2" t="s">
        <v>23</v>
      </c>
      <c r="B19" s="127" t="s">
        <v>24</v>
      </c>
      <c r="C19" s="127"/>
      <c r="D19" s="127"/>
      <c r="E19" s="127"/>
      <c r="F19" s="127"/>
      <c r="G19" s="127"/>
      <c r="H19" s="127"/>
      <c r="I19" s="127"/>
      <c r="J19" s="128"/>
    </row>
    <row r="20" spans="1:10" x14ac:dyDescent="0.25">
      <c r="A20" s="2" t="s">
        <v>25</v>
      </c>
      <c r="B20" s="127" t="s">
        <v>26</v>
      </c>
      <c r="C20" s="127"/>
      <c r="D20" s="127"/>
      <c r="E20" s="127"/>
      <c r="F20" s="127"/>
      <c r="G20" s="127"/>
      <c r="H20" s="127"/>
      <c r="I20" s="127"/>
      <c r="J20" s="128"/>
    </row>
    <row r="21" spans="1:10" x14ac:dyDescent="0.25">
      <c r="A21" s="2" t="s">
        <v>27</v>
      </c>
      <c r="B21" s="127" t="s">
        <v>28</v>
      </c>
      <c r="C21" s="127"/>
      <c r="D21" s="127"/>
      <c r="E21" s="127"/>
      <c r="F21" s="127"/>
      <c r="G21" s="127"/>
      <c r="H21" s="127"/>
      <c r="I21" s="127"/>
      <c r="J21" s="128"/>
    </row>
    <row r="22" spans="1:10" x14ac:dyDescent="0.25">
      <c r="A22" s="2" t="s">
        <v>29</v>
      </c>
      <c r="B22" s="127" t="s">
        <v>30</v>
      </c>
      <c r="C22" s="127"/>
      <c r="D22" s="127"/>
      <c r="E22" s="127"/>
      <c r="F22" s="127"/>
      <c r="G22" s="127"/>
      <c r="H22" s="127"/>
      <c r="I22" s="127"/>
      <c r="J22" s="128"/>
    </row>
    <row r="23" spans="1:10" x14ac:dyDescent="0.25">
      <c r="A23" s="2" t="s">
        <v>31</v>
      </c>
      <c r="B23" s="127" t="s">
        <v>32</v>
      </c>
      <c r="C23" s="127"/>
      <c r="D23" s="127"/>
      <c r="E23" s="127"/>
      <c r="F23" s="127"/>
      <c r="G23" s="127"/>
      <c r="H23" s="127"/>
      <c r="I23" s="127"/>
      <c r="J23" s="128"/>
    </row>
    <row r="24" spans="1:10" x14ac:dyDescent="0.25">
      <c r="A24" s="3" t="s">
        <v>33</v>
      </c>
      <c r="B24" s="134" t="s">
        <v>34</v>
      </c>
      <c r="C24" s="134"/>
      <c r="D24" s="134"/>
      <c r="E24" s="134"/>
      <c r="F24" s="134"/>
      <c r="G24" s="134"/>
      <c r="H24" s="134"/>
      <c r="I24" s="134"/>
      <c r="J24" s="135"/>
    </row>
    <row r="25" spans="1:10" ht="15.75" customHeight="1" x14ac:dyDescent="0.25">
      <c r="A25" s="131" t="s">
        <v>35</v>
      </c>
      <c r="B25" s="132"/>
      <c r="C25" s="132"/>
      <c r="D25" s="132"/>
      <c r="E25" s="132"/>
      <c r="F25" s="132"/>
      <c r="G25" s="132"/>
      <c r="H25" s="132"/>
      <c r="I25" s="132"/>
      <c r="J25" s="133"/>
    </row>
  </sheetData>
  <mergeCells count="21">
    <mergeCell ref="B7:J7"/>
    <mergeCell ref="B8:J8"/>
    <mergeCell ref="B9:J9"/>
    <mergeCell ref="B5:J5"/>
    <mergeCell ref="B6:J6"/>
    <mergeCell ref="A1:J3"/>
    <mergeCell ref="B10:J10"/>
    <mergeCell ref="B4:J4"/>
    <mergeCell ref="A25:J25"/>
    <mergeCell ref="B19:J19"/>
    <mergeCell ref="B20:J20"/>
    <mergeCell ref="B21:J21"/>
    <mergeCell ref="B22:J22"/>
    <mergeCell ref="B23:J23"/>
    <mergeCell ref="B24:J24"/>
    <mergeCell ref="B11:J11"/>
    <mergeCell ref="B12:J12"/>
    <mergeCell ref="B13:J13"/>
    <mergeCell ref="B14:J14"/>
    <mergeCell ref="B15:J15"/>
    <mergeCell ref="B18:J18"/>
  </mergeCells>
  <hyperlinks>
    <hyperlink ref="A5:J5" location="Table1!A1" display="Table 1" xr:uid="{00000000-0004-0000-0000-000000000000}"/>
    <hyperlink ref="A6:J6" location="'Table 1-A'!A1" display="Table 1-A" xr:uid="{00000000-0004-0000-0000-000001000000}"/>
    <hyperlink ref="A7:J7" location="'Table 1-B'!A1" display="Table 1-B" xr:uid="{00000000-0004-0000-0000-000002000000}"/>
    <hyperlink ref="A8:J8" location="'Table 2'!A1" display="Table 2" xr:uid="{00000000-0004-0000-0000-000003000000}"/>
    <hyperlink ref="A9:J9" location="'Table 3'!A1" display="Table 3" xr:uid="{00000000-0004-0000-0000-000004000000}"/>
    <hyperlink ref="A10:J10" location="'Table 4'!A1" display="Table 4" xr:uid="{00000000-0004-0000-0000-000005000000}"/>
    <hyperlink ref="A11:J11" location="'Table 5'!A1" display="Table 5" xr:uid="{00000000-0004-0000-0000-000006000000}"/>
    <hyperlink ref="A12:J12" location="'Table 5-A'!A1" display="Table 5-A" xr:uid="{00000000-0004-0000-0000-000007000000}"/>
    <hyperlink ref="A13:J13" location="'Table 5-B'!A1" display="Table 5-B" xr:uid="{00000000-0004-0000-0000-000008000000}"/>
    <hyperlink ref="A14:J14" location="'Table 5-C'!A1" display="Table 5-C" xr:uid="{00000000-0004-0000-0000-000009000000}"/>
    <hyperlink ref="A15:J15" location="'Table 5-D'!A1" display="Table 5-D" xr:uid="{00000000-0004-0000-0000-00000A000000}"/>
    <hyperlink ref="A18:J18" location="'Table 6'!A1" display="Table 6" xr:uid="{00000000-0004-0000-0000-00000B000000}"/>
    <hyperlink ref="A19:J19" location="'Table 6-A'!A1" display="Table 6-A" xr:uid="{00000000-0004-0000-0000-00000C000000}"/>
    <hyperlink ref="A20:J20" location="'Table 7'!A1" display="Table 7" xr:uid="{00000000-0004-0000-0000-00000D000000}"/>
    <hyperlink ref="A21:J21" location="'Table 8'!A1" display="Table 8" xr:uid="{00000000-0004-0000-0000-00000E000000}"/>
    <hyperlink ref="A22:J22" location="'Table 9'!A1" display="Table 9" xr:uid="{00000000-0004-0000-0000-00000F000000}"/>
    <hyperlink ref="A23:J23" location="'Table 10'!A1" display="Table 10" xr:uid="{00000000-0004-0000-0000-000010000000}"/>
    <hyperlink ref="A24:J24" location="'Table 11'!A1" display="Table 11" xr:uid="{00000000-0004-0000-0000-000011000000}"/>
    <hyperlink ref="A16" location="'Table 5-E'!A1" display="Table 5-E" xr:uid="{DB3D05AE-DC7A-4BDA-8DFE-4CEE0F76CCC0}"/>
    <hyperlink ref="B16" location="'Table 5-E'!A1" display="Louisiana Monthly Estimate" xr:uid="{032F5E23-8EFC-4374-B992-C37EAD1822E7}"/>
    <hyperlink ref="A17" location="'Table 5-F'!A1" display="Table 5-F" xr:uid="{B3C4085C-DBFE-4BC0-9874-8CE178D8985F}"/>
    <hyperlink ref="B17" location="'Table 5-F'!A1" display="Louisiana Monthly Forecast" xr:uid="{63B3530A-D828-4C42-B417-3B0CDF0CD3ED}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workbookViewId="0">
      <selection activeCell="B4" sqref="B4:B32"/>
    </sheetView>
  </sheetViews>
  <sheetFormatPr defaultColWidth="11.42578125" defaultRowHeight="15" x14ac:dyDescent="0.25"/>
  <cols>
    <col min="1" max="1" width="63.85546875" customWidth="1"/>
    <col min="2" max="2" width="12.42578125" bestFit="1" customWidth="1"/>
  </cols>
  <sheetData>
    <row r="1" spans="1:16" ht="21" customHeight="1" x14ac:dyDescent="0.25">
      <c r="A1" s="136" t="s">
        <v>267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6" x14ac:dyDescent="0.25">
      <c r="A2" s="21"/>
      <c r="B2" s="24"/>
      <c r="C2" s="24"/>
      <c r="D2" s="24"/>
      <c r="E2" s="24"/>
      <c r="F2" s="24"/>
      <c r="G2" s="24"/>
      <c r="H2" s="24"/>
    </row>
    <row r="3" spans="1:16" x14ac:dyDescent="0.25">
      <c r="A3" s="90" t="s">
        <v>36</v>
      </c>
      <c r="B3" s="91" t="s">
        <v>318</v>
      </c>
      <c r="C3" s="35"/>
      <c r="D3" s="35"/>
      <c r="E3" s="35"/>
      <c r="F3" s="35"/>
      <c r="G3" s="35"/>
      <c r="H3" s="35"/>
      <c r="I3" s="35"/>
      <c r="J3" s="35"/>
      <c r="K3" s="35"/>
      <c r="L3" s="34"/>
      <c r="M3" s="21"/>
      <c r="N3" s="21"/>
      <c r="O3" s="21"/>
      <c r="P3" s="21"/>
    </row>
    <row r="4" spans="1:16" x14ac:dyDescent="0.25">
      <c r="A4" s="93" t="s">
        <v>136</v>
      </c>
      <c r="B4" s="94">
        <v>1086192</v>
      </c>
      <c r="C4" s="36"/>
      <c r="D4" s="36"/>
      <c r="E4" s="36"/>
      <c r="F4" s="36"/>
      <c r="G4" s="36"/>
      <c r="H4" s="36"/>
      <c r="I4" s="36"/>
      <c r="J4" s="36"/>
      <c r="K4" s="36"/>
      <c r="L4" s="25"/>
      <c r="M4" s="32"/>
      <c r="N4" s="32"/>
      <c r="O4" s="32"/>
      <c r="P4" s="21"/>
    </row>
    <row r="5" spans="1:16" x14ac:dyDescent="0.25">
      <c r="A5" s="93" t="s">
        <v>137</v>
      </c>
      <c r="B5" s="98">
        <v>99.162118667786203</v>
      </c>
      <c r="C5" s="37"/>
      <c r="D5" s="37"/>
      <c r="E5" s="38"/>
      <c r="F5" s="38"/>
      <c r="G5" s="38"/>
      <c r="H5" s="38"/>
      <c r="I5" s="38"/>
      <c r="J5" s="38"/>
      <c r="K5" s="38"/>
      <c r="L5" s="39"/>
      <c r="M5" s="40"/>
      <c r="N5" s="32"/>
      <c r="O5" s="32"/>
      <c r="P5" s="21"/>
    </row>
    <row r="6" spans="1:16" x14ac:dyDescent="0.25">
      <c r="A6" s="93" t="s">
        <v>138</v>
      </c>
      <c r="B6" s="63">
        <v>1077091</v>
      </c>
      <c r="C6" s="8"/>
      <c r="D6" s="8"/>
      <c r="E6" s="36"/>
      <c r="F6" s="36"/>
      <c r="G6" s="36"/>
      <c r="H6" s="36"/>
      <c r="I6" s="36"/>
      <c r="J6" s="36"/>
      <c r="K6" s="36"/>
      <c r="L6" s="25"/>
      <c r="M6" s="32"/>
      <c r="N6" s="32"/>
      <c r="O6" s="32"/>
      <c r="P6" s="21"/>
    </row>
    <row r="7" spans="1:16" x14ac:dyDescent="0.25">
      <c r="A7" s="93" t="s">
        <v>139</v>
      </c>
      <c r="B7" s="98">
        <v>32.495716703602596</v>
      </c>
      <c r="C7" s="37"/>
      <c r="D7" s="37"/>
      <c r="E7" s="38"/>
      <c r="F7" s="38"/>
      <c r="G7" s="38"/>
      <c r="H7" s="38"/>
      <c r="I7" s="38"/>
      <c r="J7" s="38"/>
      <c r="K7" s="38"/>
      <c r="L7" s="39"/>
      <c r="M7" s="40"/>
      <c r="N7" s="32"/>
      <c r="O7" s="32"/>
      <c r="P7" s="21"/>
    </row>
    <row r="8" spans="1:16" x14ac:dyDescent="0.25">
      <c r="A8" s="93" t="s">
        <v>140</v>
      </c>
      <c r="B8" s="63">
        <v>35000844</v>
      </c>
      <c r="C8" s="8"/>
      <c r="D8" s="8"/>
      <c r="E8" s="36"/>
      <c r="F8" s="36"/>
      <c r="G8" s="36"/>
      <c r="H8" s="36"/>
      <c r="I8" s="36"/>
      <c r="J8" s="36"/>
      <c r="K8" s="36"/>
      <c r="L8" s="25"/>
      <c r="M8" s="32"/>
      <c r="N8" s="32"/>
      <c r="O8" s="32"/>
      <c r="P8" s="21"/>
    </row>
    <row r="9" spans="1:16" x14ac:dyDescent="0.25">
      <c r="A9" s="101" t="s">
        <v>141</v>
      </c>
      <c r="B9" s="63">
        <v>0</v>
      </c>
      <c r="C9" s="8"/>
      <c r="D9" s="8"/>
      <c r="E9" s="36"/>
      <c r="F9" s="36"/>
      <c r="G9" s="36"/>
      <c r="H9" s="36"/>
      <c r="I9" s="36"/>
      <c r="J9" s="36"/>
      <c r="K9" s="36"/>
      <c r="L9" s="25"/>
      <c r="M9" s="32"/>
      <c r="N9" s="32"/>
      <c r="O9" s="32"/>
      <c r="P9" s="21"/>
    </row>
    <row r="10" spans="1:16" x14ac:dyDescent="0.25">
      <c r="A10" s="93" t="s">
        <v>142</v>
      </c>
      <c r="B10" s="63">
        <v>35000844</v>
      </c>
      <c r="C10" s="8"/>
      <c r="D10" s="8"/>
      <c r="E10" s="36"/>
      <c r="F10" s="36"/>
      <c r="G10" s="36"/>
      <c r="H10" s="36"/>
      <c r="I10" s="36"/>
      <c r="J10" s="36"/>
      <c r="K10" s="36"/>
      <c r="L10" s="25"/>
      <c r="M10" s="32"/>
      <c r="N10" s="32"/>
      <c r="O10" s="32"/>
      <c r="P10" s="21"/>
    </row>
    <row r="11" spans="1:16" x14ac:dyDescent="0.25">
      <c r="A11" s="93" t="s">
        <v>143</v>
      </c>
      <c r="B11" s="98">
        <v>-7.9720032534072596</v>
      </c>
      <c r="C11" s="37"/>
      <c r="D11" s="37"/>
      <c r="E11" s="38"/>
      <c r="F11" s="38"/>
      <c r="G11" s="38"/>
      <c r="H11" s="38"/>
      <c r="I11" s="38"/>
      <c r="J11" s="38"/>
      <c r="K11" s="38"/>
      <c r="L11" s="39"/>
      <c r="M11" s="40"/>
      <c r="N11" s="32"/>
      <c r="O11" s="32"/>
      <c r="P11" s="21"/>
    </row>
    <row r="12" spans="1:16" x14ac:dyDescent="0.25">
      <c r="A12" s="93" t="s">
        <v>144</v>
      </c>
      <c r="B12" s="63">
        <v>32210575.577599999</v>
      </c>
      <c r="C12" s="8"/>
      <c r="D12" s="8"/>
      <c r="E12" s="36"/>
      <c r="F12" s="36"/>
      <c r="G12" s="36"/>
      <c r="H12" s="36"/>
      <c r="I12" s="36"/>
      <c r="J12" s="36"/>
      <c r="K12" s="36"/>
      <c r="L12" s="25"/>
      <c r="M12" s="32"/>
      <c r="N12" s="32"/>
      <c r="O12" s="32"/>
      <c r="P12" s="21"/>
    </row>
    <row r="13" spans="1:16" x14ac:dyDescent="0.25">
      <c r="A13" s="93" t="s">
        <v>145</v>
      </c>
      <c r="B13" s="98">
        <v>17.961820535298401</v>
      </c>
      <c r="C13" s="46"/>
      <c r="D13" s="46"/>
      <c r="E13" s="47"/>
      <c r="F13" s="47"/>
      <c r="G13" s="47"/>
      <c r="H13" s="47"/>
      <c r="I13" s="47"/>
      <c r="J13" s="47"/>
      <c r="K13" s="47"/>
      <c r="L13" s="48"/>
      <c r="M13" s="40"/>
      <c r="N13" s="40"/>
      <c r="O13" s="32"/>
      <c r="P13" s="21"/>
    </row>
    <row r="14" spans="1:16" x14ac:dyDescent="0.25">
      <c r="A14" s="101" t="s">
        <v>146</v>
      </c>
      <c r="B14" s="98">
        <v>98.516620674395497</v>
      </c>
      <c r="C14" s="37"/>
      <c r="D14" s="37"/>
      <c r="E14" s="38"/>
      <c r="F14" s="38"/>
      <c r="G14" s="38"/>
      <c r="H14" s="38"/>
      <c r="I14" s="38"/>
      <c r="J14" s="38"/>
      <c r="K14" s="38"/>
      <c r="L14" s="39"/>
      <c r="M14" s="40"/>
      <c r="N14" s="40"/>
      <c r="O14" s="32"/>
      <c r="P14" s="21"/>
    </row>
    <row r="15" spans="1:16" x14ac:dyDescent="0.25">
      <c r="A15" s="93" t="s">
        <v>147</v>
      </c>
      <c r="B15" s="98">
        <v>17.695378602975602</v>
      </c>
      <c r="C15" s="37"/>
      <c r="D15" s="37"/>
      <c r="E15" s="38"/>
      <c r="F15" s="38"/>
      <c r="G15" s="38"/>
      <c r="H15" s="38"/>
      <c r="I15" s="38"/>
      <c r="J15" s="38"/>
      <c r="K15" s="38"/>
      <c r="L15" s="39"/>
      <c r="M15" s="40"/>
      <c r="N15" s="40"/>
      <c r="O15" s="32"/>
      <c r="P15" s="21"/>
    </row>
    <row r="16" spans="1:16" x14ac:dyDescent="0.25">
      <c r="A16" s="93" t="s">
        <v>148</v>
      </c>
      <c r="B16" s="98">
        <v>81.551997144210702</v>
      </c>
      <c r="C16" s="37"/>
      <c r="D16" s="37"/>
      <c r="E16" s="38"/>
      <c r="F16" s="38"/>
      <c r="G16" s="38"/>
      <c r="H16" s="38"/>
      <c r="I16" s="38"/>
      <c r="J16" s="38"/>
      <c r="K16" s="38"/>
      <c r="L16" s="39"/>
      <c r="M16" s="40"/>
      <c r="N16" s="40"/>
      <c r="O16" s="32"/>
      <c r="P16" s="21"/>
    </row>
    <row r="17" spans="1:22" x14ac:dyDescent="0.25">
      <c r="A17" s="93" t="s">
        <v>149</v>
      </c>
      <c r="B17" s="63">
        <v>4973800.2917801496</v>
      </c>
      <c r="C17" s="8"/>
      <c r="D17" s="8"/>
      <c r="E17" s="36"/>
      <c r="F17" s="36"/>
      <c r="G17" s="36"/>
      <c r="H17" s="36"/>
      <c r="I17" s="36"/>
      <c r="J17" s="36"/>
      <c r="K17" s="36"/>
      <c r="L17" s="25"/>
      <c r="M17" s="32"/>
      <c r="N17" s="32"/>
      <c r="O17" s="32"/>
      <c r="P17" s="21"/>
    </row>
    <row r="18" spans="1:22" x14ac:dyDescent="0.25">
      <c r="A18" s="93" t="s">
        <v>150</v>
      </c>
      <c r="B18" s="105">
        <v>1159420</v>
      </c>
      <c r="C18" s="31"/>
      <c r="D18" s="31"/>
      <c r="E18" s="31"/>
      <c r="F18" s="31"/>
      <c r="G18" s="33"/>
      <c r="H18" s="31"/>
      <c r="I18" s="32"/>
      <c r="J18" s="32"/>
      <c r="K18" s="32"/>
      <c r="L18" s="32"/>
      <c r="M18" s="32"/>
      <c r="N18" s="32"/>
      <c r="O18" s="32"/>
      <c r="P18" s="21"/>
    </row>
    <row r="19" spans="1:22" x14ac:dyDescent="0.25">
      <c r="A19" s="93" t="s">
        <v>151</v>
      </c>
      <c r="B19" s="109">
        <v>0.34531771618567902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32"/>
      <c r="O19" s="32"/>
      <c r="P19" s="21"/>
    </row>
    <row r="20" spans="1:22" x14ac:dyDescent="0.25">
      <c r="A20" s="93" t="s">
        <v>152</v>
      </c>
      <c r="B20" s="17">
        <v>400368.26650000003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1"/>
    </row>
    <row r="21" spans="1:22" x14ac:dyDescent="0.25">
      <c r="A21" s="93" t="s">
        <v>153</v>
      </c>
      <c r="B21" s="17">
        <v>5374168.5582801504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1"/>
    </row>
    <row r="22" spans="1:22" x14ac:dyDescent="0.25">
      <c r="A22" s="93" t="s">
        <v>154</v>
      </c>
      <c r="B22" s="17">
        <v>664316.1875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1"/>
    </row>
    <row r="23" spans="1:22" x14ac:dyDescent="0.25">
      <c r="A23" s="93" t="s">
        <v>155</v>
      </c>
      <c r="B23" s="17">
        <v>705314.04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21"/>
    </row>
    <row r="24" spans="1:22" x14ac:dyDescent="0.25">
      <c r="A24" s="93" t="s">
        <v>156</v>
      </c>
      <c r="B24" s="17">
        <v>101218063.7529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21"/>
    </row>
    <row r="25" spans="1:22" x14ac:dyDescent="0.25">
      <c r="A25" s="108" t="s">
        <v>157</v>
      </c>
      <c r="B25" s="17">
        <v>5415166.4107801504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21"/>
      <c r="Q25" s="21"/>
      <c r="R25" s="21"/>
      <c r="S25" s="21"/>
      <c r="T25" s="21"/>
      <c r="U25" s="21"/>
      <c r="V25" s="21"/>
    </row>
    <row r="26" spans="1:22" x14ac:dyDescent="0.25">
      <c r="A26" s="93" t="s">
        <v>158</v>
      </c>
      <c r="B26" s="17">
        <v>227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21"/>
      <c r="Q26" s="21"/>
      <c r="R26" s="21"/>
      <c r="S26" s="21"/>
      <c r="T26" s="21"/>
      <c r="U26" s="21"/>
      <c r="V26" s="21"/>
    </row>
    <row r="27" spans="1:22" x14ac:dyDescent="0.25">
      <c r="A27" s="93" t="s">
        <v>159</v>
      </c>
      <c r="B27" s="17">
        <v>20227.242290748902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21"/>
      <c r="Q27" s="21"/>
      <c r="R27" s="21"/>
      <c r="S27" s="21"/>
      <c r="T27" s="21"/>
      <c r="U27" s="21"/>
      <c r="V27" s="21"/>
    </row>
    <row r="28" spans="1:22" x14ac:dyDescent="0.25">
      <c r="A28" s="93" t="s">
        <v>160</v>
      </c>
      <c r="B28" s="17">
        <v>4591584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21"/>
      <c r="Q28" s="21"/>
      <c r="R28" s="21"/>
      <c r="S28" s="21"/>
      <c r="T28" s="21"/>
      <c r="U28" s="21"/>
      <c r="V28" s="21"/>
    </row>
    <row r="29" spans="1:22" x14ac:dyDescent="0.25">
      <c r="A29" s="93" t="s">
        <v>161</v>
      </c>
      <c r="B29" s="55">
        <v>0.12964415548098401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32"/>
      <c r="O29" s="32"/>
      <c r="P29" s="21"/>
      <c r="Q29" s="21"/>
      <c r="R29" s="21"/>
      <c r="S29" s="21"/>
      <c r="T29" s="21"/>
      <c r="U29" s="21"/>
      <c r="V29" s="21"/>
    </row>
    <row r="30" spans="1:22" x14ac:dyDescent="0.25">
      <c r="A30" s="93" t="s">
        <v>162</v>
      </c>
      <c r="B30" s="17">
        <v>595272.03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21"/>
      <c r="Q30" s="21"/>
      <c r="R30" s="21"/>
      <c r="S30" s="21"/>
      <c r="T30" s="21"/>
      <c r="U30" s="21"/>
      <c r="V30" s="21"/>
    </row>
    <row r="31" spans="1:22" x14ac:dyDescent="0.25">
      <c r="A31" s="101" t="s">
        <v>163</v>
      </c>
      <c r="B31" s="17">
        <v>110042.01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21"/>
      <c r="Q31" s="21"/>
      <c r="R31" s="21"/>
      <c r="S31" s="21"/>
      <c r="T31" s="21"/>
      <c r="U31" s="21"/>
      <c r="V31" s="21"/>
    </row>
    <row r="32" spans="1:22" x14ac:dyDescent="0.25">
      <c r="A32" s="93" t="s">
        <v>164</v>
      </c>
      <c r="B32" s="17">
        <v>705314.04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21"/>
      <c r="Q32" s="21"/>
      <c r="R32" s="21"/>
      <c r="S32" s="21"/>
      <c r="T32" s="21"/>
      <c r="U32" s="21"/>
      <c r="V32" s="21"/>
    </row>
    <row r="33" spans="1:1" x14ac:dyDescent="0.25">
      <c r="A33" s="26"/>
    </row>
    <row r="34" spans="1:1" x14ac:dyDescent="0.25">
      <c r="A34" s="28" t="s">
        <v>165</v>
      </c>
    </row>
  </sheetData>
  <mergeCells count="1">
    <mergeCell ref="A1:L1"/>
  </mergeCell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9"/>
  <sheetViews>
    <sheetView workbookViewId="0">
      <selection activeCell="B3" sqref="B3:K17"/>
    </sheetView>
  </sheetViews>
  <sheetFormatPr defaultColWidth="11.42578125" defaultRowHeight="15" x14ac:dyDescent="0.25"/>
  <cols>
    <col min="1" max="1" width="42.7109375" customWidth="1"/>
  </cols>
  <sheetData>
    <row r="1" spans="1:15" ht="21" customHeight="1" x14ac:dyDescent="0.25">
      <c r="A1" s="136" t="s">
        <v>268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5" x14ac:dyDescent="0.25">
      <c r="A2" s="50"/>
      <c r="B2" s="51"/>
      <c r="C2" s="51"/>
      <c r="D2" s="51"/>
      <c r="E2" s="51"/>
      <c r="F2" s="51"/>
      <c r="G2" s="29"/>
      <c r="H2" s="29"/>
      <c r="I2" s="29"/>
    </row>
    <row r="3" spans="1:15" ht="15" customHeight="1" x14ac:dyDescent="0.25">
      <c r="A3" s="90" t="s">
        <v>36</v>
      </c>
      <c r="B3" s="91" t="s">
        <v>309</v>
      </c>
      <c r="C3" s="91" t="s">
        <v>310</v>
      </c>
      <c r="D3" s="91" t="s">
        <v>311</v>
      </c>
      <c r="E3" s="91" t="s">
        <v>312</v>
      </c>
      <c r="F3" s="91" t="s">
        <v>313</v>
      </c>
      <c r="G3" s="91" t="s">
        <v>314</v>
      </c>
      <c r="H3" s="91" t="s">
        <v>315</v>
      </c>
      <c r="I3" s="91" t="s">
        <v>316</v>
      </c>
      <c r="J3" s="91" t="s">
        <v>317</v>
      </c>
      <c r="K3" s="91" t="s">
        <v>318</v>
      </c>
      <c r="L3" s="34"/>
    </row>
    <row r="4" spans="1:15" x14ac:dyDescent="0.25">
      <c r="A4" s="93" t="s">
        <v>166</v>
      </c>
      <c r="B4" s="94">
        <v>408475</v>
      </c>
      <c r="C4" s="94">
        <v>408475</v>
      </c>
      <c r="D4" s="94">
        <v>408475</v>
      </c>
      <c r="E4" s="94">
        <v>405727</v>
      </c>
      <c r="F4" s="94">
        <v>405727</v>
      </c>
      <c r="G4" s="94">
        <v>405727</v>
      </c>
      <c r="H4" s="94">
        <v>401297</v>
      </c>
      <c r="I4" s="94">
        <v>397479</v>
      </c>
      <c r="J4" s="94">
        <v>397479</v>
      </c>
      <c r="K4" s="94">
        <v>397242</v>
      </c>
      <c r="L4" s="25"/>
      <c r="M4" s="17"/>
    </row>
    <row r="5" spans="1:15" x14ac:dyDescent="0.25">
      <c r="A5" s="93" t="s">
        <v>167</v>
      </c>
      <c r="B5" s="95">
        <v>95.532896750107099</v>
      </c>
      <c r="C5" s="95">
        <v>95.532896750107099</v>
      </c>
      <c r="D5" s="95">
        <v>95.532896750107099</v>
      </c>
      <c r="E5" s="96">
        <v>95.562533427649598</v>
      </c>
      <c r="F5" s="96">
        <v>95.562533427649598</v>
      </c>
      <c r="G5" s="96">
        <v>95.562533427649598</v>
      </c>
      <c r="H5" s="96">
        <v>95.652845647986396</v>
      </c>
      <c r="I5" s="96">
        <v>95.6110888877148</v>
      </c>
      <c r="J5" s="96">
        <v>95.504919756766995</v>
      </c>
      <c r="K5" s="96">
        <v>95.458687651356101</v>
      </c>
      <c r="L5" s="43"/>
      <c r="M5" s="45"/>
      <c r="N5" s="45"/>
      <c r="O5" s="45"/>
    </row>
    <row r="6" spans="1:15" x14ac:dyDescent="0.25">
      <c r="A6" s="93" t="s">
        <v>168</v>
      </c>
      <c r="B6" s="63">
        <v>390228</v>
      </c>
      <c r="C6" s="63">
        <v>390228</v>
      </c>
      <c r="D6" s="63">
        <v>390228</v>
      </c>
      <c r="E6" s="94">
        <v>387723</v>
      </c>
      <c r="F6" s="94">
        <v>387723</v>
      </c>
      <c r="G6" s="94">
        <v>387723</v>
      </c>
      <c r="H6" s="94">
        <v>383852</v>
      </c>
      <c r="I6" s="94">
        <v>380034</v>
      </c>
      <c r="J6" s="94">
        <v>379612</v>
      </c>
      <c r="K6" s="94">
        <v>379202</v>
      </c>
      <c r="L6" s="25"/>
      <c r="M6" s="17"/>
    </row>
    <row r="7" spans="1:15" x14ac:dyDescent="0.25">
      <c r="A7" s="93" t="s">
        <v>169</v>
      </c>
      <c r="B7" s="95">
        <v>47.554644208001498</v>
      </c>
      <c r="C7" s="95">
        <v>47.554644208001498</v>
      </c>
      <c r="D7" s="95">
        <v>47.554644208001498</v>
      </c>
      <c r="E7" s="96">
        <v>47.022111146359599</v>
      </c>
      <c r="F7" s="96">
        <v>47.022111146359599</v>
      </c>
      <c r="G7" s="96">
        <v>47.022111146359599</v>
      </c>
      <c r="H7" s="96">
        <v>46.890621906359698</v>
      </c>
      <c r="I7" s="96">
        <v>46.738078698221699</v>
      </c>
      <c r="J7" s="96">
        <v>45.403999346701397</v>
      </c>
      <c r="K7" s="96">
        <v>45.4526558404228</v>
      </c>
      <c r="L7" s="43"/>
      <c r="M7" s="45"/>
      <c r="N7" s="45"/>
    </row>
    <row r="8" spans="1:15" x14ac:dyDescent="0.25">
      <c r="A8" s="93" t="s">
        <v>170</v>
      </c>
      <c r="B8" s="63">
        <v>18557153.699999999</v>
      </c>
      <c r="C8" s="63">
        <v>18557153.699999999</v>
      </c>
      <c r="D8" s="63">
        <v>18557153.699999999</v>
      </c>
      <c r="E8" s="94">
        <v>18231554</v>
      </c>
      <c r="F8" s="94">
        <v>18231554</v>
      </c>
      <c r="G8" s="94">
        <v>18231554</v>
      </c>
      <c r="H8" s="94">
        <v>17999059</v>
      </c>
      <c r="I8" s="94">
        <v>17762059</v>
      </c>
      <c r="J8" s="94">
        <v>17235903</v>
      </c>
      <c r="K8" s="94">
        <v>17235738</v>
      </c>
      <c r="L8" s="25"/>
      <c r="M8" s="17"/>
    </row>
    <row r="9" spans="1:15" x14ac:dyDescent="0.25">
      <c r="A9" s="93" t="s">
        <v>171</v>
      </c>
      <c r="B9" s="95">
        <v>11.192967486711099</v>
      </c>
      <c r="C9" s="95">
        <v>11.1929242182221</v>
      </c>
      <c r="D9" s="95">
        <v>11.1929242182221</v>
      </c>
      <c r="E9" s="96">
        <v>11.258223148723401</v>
      </c>
      <c r="F9" s="96">
        <v>11.258223148723401</v>
      </c>
      <c r="G9" s="96">
        <v>11.258223148723401</v>
      </c>
      <c r="H9" s="96">
        <v>11.097347693565499</v>
      </c>
      <c r="I9" s="96">
        <v>11.094745101342101</v>
      </c>
      <c r="J9" s="96">
        <v>11.195058618628799</v>
      </c>
      <c r="K9" s="96">
        <v>11.189993676511</v>
      </c>
      <c r="L9" s="43"/>
      <c r="M9" s="45"/>
      <c r="N9" s="45"/>
      <c r="O9" s="45"/>
    </row>
    <row r="10" spans="1:15" x14ac:dyDescent="0.25">
      <c r="A10" s="93" t="s">
        <v>172</v>
      </c>
      <c r="B10" s="63">
        <v>2077096.1801</v>
      </c>
      <c r="C10" s="63">
        <v>2077088.1507000001</v>
      </c>
      <c r="D10" s="63">
        <v>2077088.1507000001</v>
      </c>
      <c r="E10" s="94">
        <v>2052549.0327999999</v>
      </c>
      <c r="F10" s="94">
        <v>2052549.0327999999</v>
      </c>
      <c r="G10" s="94">
        <v>2052549.0327999999</v>
      </c>
      <c r="H10" s="94">
        <v>1997418.1588000001</v>
      </c>
      <c r="I10" s="94">
        <v>1970655.1708</v>
      </c>
      <c r="J10" s="94">
        <v>1929569.4443000001</v>
      </c>
      <c r="K10" s="94">
        <v>1928677.9923</v>
      </c>
      <c r="L10" s="25"/>
      <c r="M10" s="17"/>
    </row>
    <row r="11" spans="1:15" x14ac:dyDescent="0.25">
      <c r="A11" s="93" t="s">
        <v>173</v>
      </c>
      <c r="B11" s="63">
        <v>0</v>
      </c>
      <c r="C11" s="63">
        <v>0</v>
      </c>
      <c r="D11" s="63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25"/>
      <c r="M11" s="17"/>
    </row>
    <row r="12" spans="1:15" x14ac:dyDescent="0.25">
      <c r="A12" s="93" t="s">
        <v>174</v>
      </c>
      <c r="B12" s="63">
        <v>0</v>
      </c>
      <c r="C12" s="63">
        <v>0</v>
      </c>
      <c r="D12" s="63">
        <v>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25"/>
      <c r="M12" s="17"/>
    </row>
    <row r="13" spans="1:15" x14ac:dyDescent="0.25">
      <c r="A13" s="108" t="s">
        <v>175</v>
      </c>
      <c r="B13" s="110">
        <v>2077096.1801</v>
      </c>
      <c r="C13" s="110">
        <v>2077088.1507000001</v>
      </c>
      <c r="D13" s="110">
        <v>2077088.1507000001</v>
      </c>
      <c r="E13" s="111">
        <v>2052549.0327999999</v>
      </c>
      <c r="F13" s="111">
        <v>2052549.0327999999</v>
      </c>
      <c r="G13" s="111">
        <v>2052549.0327999999</v>
      </c>
      <c r="H13" s="111">
        <v>1997418.1588000001</v>
      </c>
      <c r="I13" s="111">
        <v>1970655.1708</v>
      </c>
      <c r="J13" s="111">
        <v>1929569.4443000001</v>
      </c>
      <c r="K13" s="111">
        <v>1928677.9923</v>
      </c>
      <c r="L13" s="54"/>
      <c r="M13" s="17"/>
    </row>
    <row r="14" spans="1:15" x14ac:dyDescent="0.25">
      <c r="A14" s="93" t="s">
        <v>176</v>
      </c>
      <c r="B14" s="63">
        <v>772581</v>
      </c>
      <c r="C14" s="63">
        <v>772581</v>
      </c>
      <c r="D14" s="63">
        <v>772581</v>
      </c>
      <c r="E14" s="94">
        <v>833439</v>
      </c>
      <c r="F14" s="94">
        <v>833439</v>
      </c>
      <c r="G14" s="94">
        <v>833439</v>
      </c>
      <c r="H14" s="94">
        <v>833439</v>
      </c>
      <c r="I14" s="94">
        <v>833439</v>
      </c>
      <c r="J14" s="94">
        <v>833439</v>
      </c>
      <c r="K14" s="94">
        <v>835041</v>
      </c>
      <c r="L14" s="25"/>
      <c r="M14" s="17"/>
    </row>
    <row r="15" spans="1:15" x14ac:dyDescent="0.25">
      <c r="A15" s="93" t="s">
        <v>177</v>
      </c>
      <c r="B15" s="63">
        <v>16217</v>
      </c>
      <c r="C15" s="63">
        <v>16217</v>
      </c>
      <c r="D15" s="63">
        <v>16217</v>
      </c>
      <c r="E15" s="94">
        <v>16207</v>
      </c>
      <c r="F15" s="94">
        <v>16207</v>
      </c>
      <c r="G15" s="94">
        <v>16207</v>
      </c>
      <c r="H15" s="94">
        <v>15641</v>
      </c>
      <c r="I15" s="94">
        <v>15641</v>
      </c>
      <c r="J15" s="94">
        <v>15641</v>
      </c>
      <c r="K15" s="94">
        <v>15814</v>
      </c>
      <c r="L15" s="25"/>
      <c r="M15" s="17"/>
    </row>
    <row r="16" spans="1:15" x14ac:dyDescent="0.25">
      <c r="A16" s="93" t="s">
        <v>178</v>
      </c>
      <c r="B16" s="63">
        <v>47.640192390701102</v>
      </c>
      <c r="C16" s="63">
        <v>47.640192390701102</v>
      </c>
      <c r="D16" s="63">
        <v>47.640192390701102</v>
      </c>
      <c r="E16" s="94">
        <v>51.4246313321404</v>
      </c>
      <c r="F16" s="94">
        <v>51.4246313321404</v>
      </c>
      <c r="G16" s="94">
        <v>51.4246313321404</v>
      </c>
      <c r="H16" s="94">
        <v>53.285531615625601</v>
      </c>
      <c r="I16" s="94">
        <v>53.285531615625601</v>
      </c>
      <c r="J16" s="94">
        <v>53.285531615625601</v>
      </c>
      <c r="K16" s="94">
        <v>52.803907929682602</v>
      </c>
      <c r="L16" s="25"/>
      <c r="M16" s="17"/>
    </row>
    <row r="17" spans="1:13" x14ac:dyDescent="0.25">
      <c r="A17" s="93" t="s">
        <v>179</v>
      </c>
      <c r="B17" s="63">
        <v>41541923.601599999</v>
      </c>
      <c r="C17" s="63">
        <v>41541763.013599999</v>
      </c>
      <c r="D17" s="63">
        <v>41541763.013599999</v>
      </c>
      <c r="E17" s="94">
        <v>41050980.656000003</v>
      </c>
      <c r="F17" s="94">
        <v>41050980.656000003</v>
      </c>
      <c r="G17" s="94">
        <v>41050980.656000003</v>
      </c>
      <c r="H17" s="94">
        <v>39948363.174999997</v>
      </c>
      <c r="I17" s="94">
        <v>39413103.414999999</v>
      </c>
      <c r="J17" s="94">
        <v>38591388.886699997</v>
      </c>
      <c r="K17" s="94">
        <v>38573559.846199997</v>
      </c>
      <c r="L17" s="25"/>
      <c r="M17" s="17"/>
    </row>
    <row r="18" spans="1:13" x14ac:dyDescent="0.25">
      <c r="A18" s="26"/>
      <c r="B18" s="23"/>
      <c r="C18" s="23"/>
      <c r="D18" s="23"/>
      <c r="E18" s="23"/>
      <c r="F18" s="23"/>
      <c r="G18" s="49"/>
      <c r="H18" s="23"/>
      <c r="I18" s="29"/>
    </row>
    <row r="19" spans="1:13" x14ac:dyDescent="0.25">
      <c r="A19" s="28" t="s">
        <v>180</v>
      </c>
      <c r="B19" s="29"/>
      <c r="C19" s="51"/>
      <c r="D19" s="51"/>
      <c r="E19" s="51"/>
      <c r="F19" s="51"/>
      <c r="G19" s="29"/>
      <c r="H19" s="29"/>
      <c r="I19" s="29"/>
    </row>
  </sheetData>
  <mergeCells count="1">
    <mergeCell ref="A1:L1"/>
  </mergeCells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9"/>
  <sheetViews>
    <sheetView workbookViewId="0">
      <selection activeCell="E28" sqref="E28"/>
    </sheetView>
  </sheetViews>
  <sheetFormatPr defaultColWidth="11.42578125" defaultRowHeight="15" x14ac:dyDescent="0.25"/>
  <cols>
    <col min="1" max="1" width="42.7109375" customWidth="1"/>
  </cols>
  <sheetData>
    <row r="1" spans="1:16" ht="21" customHeight="1" x14ac:dyDescent="0.25">
      <c r="A1" s="143" t="s">
        <v>269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6" x14ac:dyDescent="0.25">
      <c r="A2" s="50"/>
      <c r="B2" s="51"/>
      <c r="C2" s="51"/>
      <c r="D2" s="51"/>
      <c r="E2" s="51"/>
      <c r="F2" s="51"/>
      <c r="G2" s="29"/>
      <c r="H2" s="29"/>
      <c r="I2" s="29"/>
    </row>
    <row r="3" spans="1:16" x14ac:dyDescent="0.25">
      <c r="A3" s="112" t="s">
        <v>36</v>
      </c>
      <c r="B3" s="91" t="s">
        <v>318</v>
      </c>
      <c r="C3" s="35"/>
      <c r="D3" s="35"/>
      <c r="E3" s="35"/>
      <c r="F3" s="35"/>
      <c r="G3" s="35"/>
      <c r="H3" s="35"/>
      <c r="I3" s="35"/>
      <c r="J3" s="35"/>
      <c r="K3" s="35"/>
      <c r="L3" s="34"/>
    </row>
    <row r="4" spans="1:16" x14ac:dyDescent="0.25">
      <c r="A4" s="93" t="s">
        <v>166</v>
      </c>
      <c r="B4" s="94">
        <v>407243</v>
      </c>
      <c r="C4" s="36"/>
      <c r="D4" s="36"/>
      <c r="E4" s="36"/>
      <c r="F4" s="36"/>
      <c r="G4" s="36"/>
      <c r="H4" s="36"/>
      <c r="I4" s="36"/>
      <c r="J4" s="36"/>
      <c r="K4" s="36"/>
      <c r="L4" s="25"/>
      <c r="M4" s="17"/>
      <c r="N4" s="17"/>
      <c r="O4" s="17"/>
      <c r="P4" s="17"/>
    </row>
    <row r="5" spans="1:16" x14ac:dyDescent="0.25">
      <c r="A5" s="93" t="s">
        <v>167</v>
      </c>
      <c r="B5" s="63">
        <v>95.043008719609702</v>
      </c>
      <c r="C5" s="8"/>
      <c r="D5" s="8"/>
      <c r="E5" s="36"/>
      <c r="F5" s="36"/>
      <c r="G5" s="36"/>
      <c r="H5" s="36"/>
      <c r="I5" s="36"/>
      <c r="J5" s="36"/>
      <c r="K5" s="36"/>
      <c r="L5" s="25"/>
      <c r="M5" s="17"/>
      <c r="N5" s="17"/>
      <c r="O5" s="17"/>
      <c r="P5" s="17"/>
    </row>
    <row r="6" spans="1:16" x14ac:dyDescent="0.25">
      <c r="A6" s="93" t="s">
        <v>168</v>
      </c>
      <c r="B6" s="63">
        <v>387056</v>
      </c>
      <c r="C6" s="8"/>
      <c r="D6" s="8"/>
      <c r="E6" s="36"/>
      <c r="F6" s="36"/>
      <c r="G6" s="36"/>
      <c r="H6" s="36"/>
      <c r="I6" s="36"/>
      <c r="J6" s="36"/>
      <c r="K6" s="36"/>
      <c r="L6" s="25"/>
      <c r="M6" s="17"/>
      <c r="N6" s="17"/>
      <c r="O6" s="17"/>
      <c r="P6" s="17"/>
    </row>
    <row r="7" spans="1:16" x14ac:dyDescent="0.25">
      <c r="A7" s="93" t="s">
        <v>169</v>
      </c>
      <c r="B7" s="63">
        <v>46.523872514571501</v>
      </c>
      <c r="C7" s="8"/>
      <c r="D7" s="8"/>
      <c r="E7" s="36"/>
      <c r="F7" s="36"/>
      <c r="G7" s="36"/>
      <c r="H7" s="36"/>
      <c r="I7" s="36"/>
      <c r="J7" s="36"/>
      <c r="K7" s="36"/>
      <c r="L7" s="25"/>
      <c r="M7" s="17"/>
      <c r="N7" s="17"/>
      <c r="O7" s="17"/>
      <c r="P7" s="17"/>
    </row>
    <row r="8" spans="1:16" x14ac:dyDescent="0.25">
      <c r="A8" s="93" t="s">
        <v>170</v>
      </c>
      <c r="B8" s="63">
        <v>18007344</v>
      </c>
      <c r="C8" s="8"/>
      <c r="D8" s="8"/>
      <c r="E8" s="36"/>
      <c r="F8" s="36"/>
      <c r="G8" s="36"/>
      <c r="H8" s="36"/>
      <c r="I8" s="36"/>
      <c r="J8" s="36"/>
      <c r="K8" s="36"/>
      <c r="L8" s="25"/>
      <c r="M8" s="17"/>
      <c r="N8" s="17"/>
      <c r="O8" s="17"/>
      <c r="P8" s="17"/>
    </row>
    <row r="9" spans="1:16" x14ac:dyDescent="0.25">
      <c r="A9" s="93" t="s">
        <v>171</v>
      </c>
      <c r="B9" s="63">
        <v>11.194662065099701</v>
      </c>
      <c r="C9" s="8"/>
      <c r="D9" s="8"/>
      <c r="E9" s="36"/>
      <c r="F9" s="36"/>
      <c r="G9" s="36"/>
      <c r="H9" s="36"/>
      <c r="I9" s="36"/>
      <c r="J9" s="36"/>
      <c r="K9" s="36"/>
      <c r="L9" s="25"/>
      <c r="M9" s="17"/>
      <c r="N9" s="17"/>
      <c r="O9" s="17"/>
      <c r="P9" s="17"/>
    </row>
    <row r="10" spans="1:16" x14ac:dyDescent="0.25">
      <c r="A10" s="93" t="s">
        <v>172</v>
      </c>
      <c r="B10" s="63">
        <v>2015861.3077</v>
      </c>
      <c r="C10" s="8"/>
      <c r="D10" s="8"/>
      <c r="E10" s="36"/>
      <c r="F10" s="36"/>
      <c r="G10" s="36"/>
      <c r="H10" s="36"/>
      <c r="I10" s="36"/>
      <c r="J10" s="36"/>
      <c r="K10" s="36"/>
      <c r="L10" s="25"/>
      <c r="M10" s="17"/>
      <c r="N10" s="17"/>
      <c r="O10" s="17"/>
      <c r="P10" s="17"/>
    </row>
    <row r="11" spans="1:16" x14ac:dyDescent="0.25">
      <c r="A11" s="93" t="s">
        <v>173</v>
      </c>
      <c r="B11" s="63">
        <v>0</v>
      </c>
      <c r="C11" s="8"/>
      <c r="D11" s="8"/>
      <c r="E11" s="36"/>
      <c r="F11" s="36"/>
      <c r="G11" s="36"/>
      <c r="H11" s="36"/>
      <c r="I11" s="36"/>
      <c r="J11" s="36"/>
      <c r="K11" s="36"/>
      <c r="L11" s="25"/>
      <c r="M11" s="17"/>
      <c r="N11" s="17"/>
      <c r="O11" s="17"/>
      <c r="P11" s="17"/>
    </row>
    <row r="12" spans="1:16" x14ac:dyDescent="0.25">
      <c r="A12" s="93" t="s">
        <v>174</v>
      </c>
      <c r="B12" s="63">
        <v>0</v>
      </c>
      <c r="C12" s="8"/>
      <c r="D12" s="8"/>
      <c r="E12" s="36"/>
      <c r="F12" s="36"/>
      <c r="G12" s="36"/>
      <c r="H12" s="36"/>
      <c r="I12" s="36"/>
      <c r="J12" s="36"/>
      <c r="K12" s="36"/>
      <c r="L12" s="25"/>
      <c r="M12" s="17"/>
      <c r="N12" s="17"/>
      <c r="O12" s="17"/>
      <c r="P12" s="17"/>
    </row>
    <row r="13" spans="1:16" x14ac:dyDescent="0.25">
      <c r="A13" s="108" t="s">
        <v>175</v>
      </c>
      <c r="B13" s="110">
        <v>2015861.3077</v>
      </c>
      <c r="C13" s="52"/>
      <c r="D13" s="52"/>
      <c r="E13" s="53"/>
      <c r="F13" s="53"/>
      <c r="G13" s="53"/>
      <c r="H13" s="53"/>
      <c r="I13" s="53"/>
      <c r="J13" s="53"/>
      <c r="K13" s="53"/>
      <c r="L13" s="54"/>
      <c r="M13" s="17"/>
      <c r="N13" s="17"/>
      <c r="O13" s="17"/>
      <c r="P13" s="17"/>
    </row>
    <row r="14" spans="1:16" x14ac:dyDescent="0.25">
      <c r="A14" s="93" t="s">
        <v>176</v>
      </c>
      <c r="B14" s="63">
        <v>867110</v>
      </c>
      <c r="C14" s="8"/>
      <c r="D14" s="8"/>
      <c r="E14" s="36"/>
      <c r="F14" s="36"/>
      <c r="G14" s="36"/>
      <c r="H14" s="36"/>
      <c r="I14" s="36"/>
      <c r="J14" s="36"/>
      <c r="K14" s="36"/>
      <c r="L14" s="25"/>
      <c r="M14" s="17"/>
      <c r="N14" s="17"/>
      <c r="O14" s="17"/>
      <c r="P14" s="17"/>
    </row>
    <row r="15" spans="1:16" x14ac:dyDescent="0.25">
      <c r="A15" s="93" t="s">
        <v>177</v>
      </c>
      <c r="B15" s="63">
        <v>18487</v>
      </c>
      <c r="C15" s="8"/>
      <c r="D15" s="8"/>
      <c r="E15" s="36"/>
      <c r="F15" s="36"/>
      <c r="G15" s="36"/>
      <c r="H15" s="36"/>
      <c r="I15" s="36"/>
      <c r="J15" s="36"/>
      <c r="K15" s="36"/>
      <c r="L15" s="25"/>
      <c r="M15" s="17"/>
      <c r="N15" s="17"/>
      <c r="O15" s="17"/>
      <c r="P15" s="17"/>
    </row>
    <row r="16" spans="1:16" x14ac:dyDescent="0.25">
      <c r="A16" s="93" t="s">
        <v>178</v>
      </c>
      <c r="B16" s="63">
        <v>46.903770216909201</v>
      </c>
      <c r="C16" s="8"/>
      <c r="D16" s="8"/>
      <c r="E16" s="36"/>
      <c r="F16" s="36"/>
      <c r="G16" s="36"/>
      <c r="H16" s="36"/>
      <c r="I16" s="36"/>
      <c r="J16" s="36"/>
      <c r="K16" s="36"/>
      <c r="L16" s="25"/>
      <c r="M16" s="17"/>
      <c r="N16" s="17"/>
      <c r="O16" s="17"/>
      <c r="P16" s="17"/>
    </row>
    <row r="17" spans="1:17" x14ac:dyDescent="0.25">
      <c r="A17" s="93" t="s">
        <v>179</v>
      </c>
      <c r="B17" s="63">
        <v>40317226.1536</v>
      </c>
      <c r="C17" s="8"/>
      <c r="D17" s="8"/>
      <c r="E17" s="36"/>
      <c r="F17" s="36"/>
      <c r="G17" s="36"/>
      <c r="H17" s="36"/>
      <c r="I17" s="36"/>
      <c r="J17" s="36"/>
      <c r="K17" s="36"/>
      <c r="L17" s="25"/>
      <c r="M17" s="17"/>
      <c r="N17" s="17"/>
      <c r="O17" s="17"/>
      <c r="P17" s="17"/>
      <c r="Q17" s="17"/>
    </row>
    <row r="18" spans="1:17" x14ac:dyDescent="0.25">
      <c r="A18" s="26"/>
      <c r="B18" s="23"/>
      <c r="C18" s="23"/>
      <c r="D18" s="23"/>
      <c r="E18" s="23"/>
      <c r="F18" s="23"/>
      <c r="G18" s="49"/>
      <c r="H18" s="23"/>
      <c r="I18" s="29"/>
    </row>
    <row r="19" spans="1:17" x14ac:dyDescent="0.25">
      <c r="A19" s="28" t="s">
        <v>180</v>
      </c>
      <c r="B19" s="29"/>
      <c r="C19" s="51"/>
      <c r="D19" s="51"/>
      <c r="E19" s="51"/>
      <c r="F19" s="51"/>
      <c r="G19" s="29"/>
      <c r="H19" s="29"/>
      <c r="I19" s="29"/>
    </row>
  </sheetData>
  <mergeCells count="1">
    <mergeCell ref="A1:L1"/>
  </mergeCells>
  <pageMargins left="0.7" right="0.7" top="0.75" bottom="0.75" header="0.3" footer="0.3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9"/>
  <sheetViews>
    <sheetView workbookViewId="0">
      <selection activeCell="B3" sqref="B3:K17"/>
    </sheetView>
  </sheetViews>
  <sheetFormatPr defaultColWidth="11.42578125" defaultRowHeight="15" x14ac:dyDescent="0.25"/>
  <cols>
    <col min="1" max="1" width="42.7109375" customWidth="1"/>
  </cols>
  <sheetData>
    <row r="1" spans="1:14" ht="21" customHeight="1" x14ac:dyDescent="0.25">
      <c r="A1" s="136" t="s">
        <v>319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x14ac:dyDescent="0.25">
      <c r="A2" s="50"/>
      <c r="B2" s="51"/>
      <c r="C2" s="51"/>
      <c r="D2" s="51"/>
      <c r="E2" s="51"/>
      <c r="F2" s="51"/>
      <c r="G2" s="29"/>
      <c r="H2" s="29"/>
      <c r="I2" s="29"/>
    </row>
    <row r="3" spans="1:14" x14ac:dyDescent="0.25">
      <c r="A3" s="112" t="s">
        <v>36</v>
      </c>
      <c r="B3" s="91" t="s">
        <v>309</v>
      </c>
      <c r="C3" s="91" t="s">
        <v>310</v>
      </c>
      <c r="D3" s="91" t="s">
        <v>311</v>
      </c>
      <c r="E3" s="91" t="s">
        <v>312</v>
      </c>
      <c r="F3" s="91" t="s">
        <v>313</v>
      </c>
      <c r="G3" s="91" t="s">
        <v>314</v>
      </c>
      <c r="H3" s="91" t="s">
        <v>315</v>
      </c>
      <c r="I3" s="91" t="s">
        <v>316</v>
      </c>
      <c r="J3" s="91" t="s">
        <v>317</v>
      </c>
      <c r="K3" s="91" t="s">
        <v>318</v>
      </c>
      <c r="L3" s="34"/>
    </row>
    <row r="4" spans="1:14" x14ac:dyDescent="0.25">
      <c r="A4" s="93" t="s">
        <v>166</v>
      </c>
      <c r="B4" s="94">
        <v>513241</v>
      </c>
      <c r="C4" s="94">
        <v>513241</v>
      </c>
      <c r="D4" s="94">
        <v>529544</v>
      </c>
      <c r="E4" s="94">
        <v>529544</v>
      </c>
      <c r="F4" s="94">
        <v>529485</v>
      </c>
      <c r="G4" s="94">
        <v>528661</v>
      </c>
      <c r="H4" s="94">
        <v>528661</v>
      </c>
      <c r="I4" s="94">
        <v>528661</v>
      </c>
      <c r="J4" s="94">
        <v>528661</v>
      </c>
      <c r="K4" s="94">
        <v>528661</v>
      </c>
      <c r="L4" s="25"/>
      <c r="M4" s="17"/>
    </row>
    <row r="5" spans="1:14" x14ac:dyDescent="0.25">
      <c r="A5" s="93" t="s">
        <v>167</v>
      </c>
      <c r="B5" s="63">
        <v>95.654400174576807</v>
      </c>
      <c r="C5" s="63">
        <v>95.654400174576807</v>
      </c>
      <c r="D5" s="63">
        <v>94.326231625700601</v>
      </c>
      <c r="E5" s="94">
        <v>94.326231625700601</v>
      </c>
      <c r="F5" s="94">
        <v>94.168182290338706</v>
      </c>
      <c r="G5" s="94">
        <v>94.067918760793802</v>
      </c>
      <c r="H5" s="94">
        <v>94.067918760793802</v>
      </c>
      <c r="I5" s="94">
        <v>94.067918760793802</v>
      </c>
      <c r="J5" s="94">
        <v>94.067918760793802</v>
      </c>
      <c r="K5" s="94">
        <v>94.067918760793802</v>
      </c>
      <c r="L5" s="25"/>
      <c r="M5" s="17"/>
    </row>
    <row r="6" spans="1:14" x14ac:dyDescent="0.25">
      <c r="A6" s="93" t="s">
        <v>168</v>
      </c>
      <c r="B6" s="63">
        <v>490937.59999999998</v>
      </c>
      <c r="C6" s="63">
        <v>490937.59999999998</v>
      </c>
      <c r="D6" s="63">
        <v>499498.9</v>
      </c>
      <c r="E6" s="94">
        <v>499498.9</v>
      </c>
      <c r="F6" s="94">
        <v>498606.4</v>
      </c>
      <c r="G6" s="94">
        <v>497300.4</v>
      </c>
      <c r="H6" s="94">
        <v>497300.4</v>
      </c>
      <c r="I6" s="94">
        <v>497300.4</v>
      </c>
      <c r="J6" s="94">
        <v>497300.4</v>
      </c>
      <c r="K6" s="94">
        <v>497300.4</v>
      </c>
      <c r="L6" s="25"/>
      <c r="M6" s="17"/>
    </row>
    <row r="7" spans="1:14" x14ac:dyDescent="0.25">
      <c r="A7" s="93" t="s">
        <v>169</v>
      </c>
      <c r="B7" s="63">
        <v>32.5575488677176</v>
      </c>
      <c r="C7" s="63">
        <v>32.5575488677176</v>
      </c>
      <c r="D7" s="63">
        <v>34.820948854942401</v>
      </c>
      <c r="E7" s="94">
        <v>34.620502067171699</v>
      </c>
      <c r="F7" s="94">
        <v>34.707874872845601</v>
      </c>
      <c r="G7" s="94">
        <v>34.966046357493397</v>
      </c>
      <c r="H7" s="94">
        <v>34.884041597392603</v>
      </c>
      <c r="I7" s="94">
        <v>35.132241679274699</v>
      </c>
      <c r="J7" s="94">
        <v>35.132241679274699</v>
      </c>
      <c r="K7" s="94">
        <v>35.132241679274699</v>
      </c>
      <c r="L7" s="25"/>
      <c r="M7" s="17"/>
    </row>
    <row r="8" spans="1:14" x14ac:dyDescent="0.25">
      <c r="A8" s="93" t="s">
        <v>170</v>
      </c>
      <c r="B8" s="63">
        <v>15983724.903000001</v>
      </c>
      <c r="C8" s="63">
        <v>15983724.903000001</v>
      </c>
      <c r="D8" s="63">
        <v>17393025.649999999</v>
      </c>
      <c r="E8" s="94">
        <v>17292902.699999999</v>
      </c>
      <c r="F8" s="94">
        <v>17305568.541999999</v>
      </c>
      <c r="G8" s="94">
        <v>17388628.84</v>
      </c>
      <c r="H8" s="94">
        <v>17347847.84</v>
      </c>
      <c r="I8" s="94">
        <v>17471277.84</v>
      </c>
      <c r="J8" s="94">
        <v>17471277.84</v>
      </c>
      <c r="K8" s="94">
        <v>17471277.84</v>
      </c>
      <c r="L8" s="25"/>
      <c r="M8" s="17"/>
    </row>
    <row r="9" spans="1:14" x14ac:dyDescent="0.25">
      <c r="A9" s="93" t="s">
        <v>171</v>
      </c>
      <c r="B9" s="63">
        <v>12.005684449935901</v>
      </c>
      <c r="C9" s="63">
        <v>12.005684449935901</v>
      </c>
      <c r="D9" s="63">
        <v>11.935956641908399</v>
      </c>
      <c r="E9" s="94">
        <v>11.914324984318601</v>
      </c>
      <c r="F9" s="94">
        <v>12.0086842397368</v>
      </c>
      <c r="G9" s="94">
        <v>12.010210841328201</v>
      </c>
      <c r="H9" s="94">
        <v>12.065371272590101</v>
      </c>
      <c r="I9" s="94">
        <v>12.0633551993241</v>
      </c>
      <c r="J9" s="94">
        <v>12.0633551993241</v>
      </c>
      <c r="K9" s="94">
        <v>12.0633551993241</v>
      </c>
      <c r="L9" s="25"/>
      <c r="M9" s="17"/>
    </row>
    <row r="10" spans="1:14" x14ac:dyDescent="0.25">
      <c r="A10" s="93" t="s">
        <v>172</v>
      </c>
      <c r="B10" s="63">
        <v>1918955.5752000001</v>
      </c>
      <c r="C10" s="63">
        <v>1918955.5752000001</v>
      </c>
      <c r="D10" s="63">
        <v>2076024.0003</v>
      </c>
      <c r="E10" s="94">
        <v>2060332.6269</v>
      </c>
      <c r="F10" s="94">
        <v>2078171.0821</v>
      </c>
      <c r="G10" s="94">
        <v>2088410.9861000001</v>
      </c>
      <c r="H10" s="94">
        <v>2093082.2497</v>
      </c>
      <c r="I10" s="94">
        <v>2107622.3037</v>
      </c>
      <c r="J10" s="94">
        <v>2107622.3037</v>
      </c>
      <c r="K10" s="94">
        <v>2107622.3037</v>
      </c>
      <c r="L10" s="25"/>
      <c r="M10" s="17"/>
    </row>
    <row r="11" spans="1:14" x14ac:dyDescent="0.25">
      <c r="A11" s="93" t="s">
        <v>173</v>
      </c>
      <c r="B11" s="63">
        <v>5622.7</v>
      </c>
      <c r="C11" s="63">
        <v>5622.7</v>
      </c>
      <c r="D11" s="63">
        <v>117280.0545</v>
      </c>
      <c r="E11" s="94">
        <v>117280.0545</v>
      </c>
      <c r="F11" s="94">
        <v>124695.82460000001</v>
      </c>
      <c r="G11" s="94">
        <v>124695.82460000001</v>
      </c>
      <c r="H11" s="94">
        <v>123664.23910000001</v>
      </c>
      <c r="I11" s="94">
        <v>123664.23910000001</v>
      </c>
      <c r="J11" s="94">
        <v>123664.23910000001</v>
      </c>
      <c r="K11" s="94">
        <v>123664.23910000001</v>
      </c>
      <c r="L11" s="25"/>
      <c r="M11" s="17"/>
    </row>
    <row r="12" spans="1:14" x14ac:dyDescent="0.25">
      <c r="A12" s="93" t="s">
        <v>174</v>
      </c>
      <c r="B12" s="63">
        <v>112206.16</v>
      </c>
      <c r="C12" s="63">
        <v>86129.16</v>
      </c>
      <c r="D12" s="63">
        <v>97000</v>
      </c>
      <c r="E12" s="94">
        <v>97000</v>
      </c>
      <c r="F12" s="94">
        <v>97000</v>
      </c>
      <c r="G12" s="94">
        <v>97000</v>
      </c>
      <c r="H12" s="94">
        <v>97000</v>
      </c>
      <c r="I12" s="94">
        <v>97000</v>
      </c>
      <c r="J12" s="94">
        <v>97000</v>
      </c>
      <c r="K12" s="94">
        <v>97000</v>
      </c>
      <c r="L12" s="25"/>
      <c r="M12" s="17"/>
    </row>
    <row r="13" spans="1:14" x14ac:dyDescent="0.25">
      <c r="A13" s="108" t="s">
        <v>175</v>
      </c>
      <c r="B13" s="110">
        <v>2025539.0352</v>
      </c>
      <c r="C13" s="110">
        <v>1999462.0352</v>
      </c>
      <c r="D13" s="110">
        <v>2055743.9458000001</v>
      </c>
      <c r="E13" s="111">
        <v>2040052.5723999999</v>
      </c>
      <c r="F13" s="111">
        <v>2050475.2575000001</v>
      </c>
      <c r="G13" s="111">
        <v>2060715.1614999999</v>
      </c>
      <c r="H13" s="111">
        <v>2066418.0105999999</v>
      </c>
      <c r="I13" s="111">
        <v>2080958.0645999999</v>
      </c>
      <c r="J13" s="111">
        <v>2080958.0645999999</v>
      </c>
      <c r="K13" s="111">
        <v>2080958.0645999999</v>
      </c>
      <c r="L13" s="54"/>
      <c r="M13" s="17"/>
    </row>
    <row r="14" spans="1:14" x14ac:dyDescent="0.25">
      <c r="A14" s="93" t="s">
        <v>176</v>
      </c>
      <c r="B14" s="63">
        <v>500908.83679999999</v>
      </c>
      <c r="C14" s="63">
        <v>696192.83669999999</v>
      </c>
      <c r="D14" s="63">
        <v>832019.35</v>
      </c>
      <c r="E14" s="94">
        <v>830485.3</v>
      </c>
      <c r="F14" s="94">
        <v>834267.1581</v>
      </c>
      <c r="G14" s="94">
        <v>829345.17299999995</v>
      </c>
      <c r="H14" s="94">
        <v>829345.17299999995</v>
      </c>
      <c r="I14" s="94">
        <v>836559.17299999995</v>
      </c>
      <c r="J14" s="94">
        <v>836559.17299999995</v>
      </c>
      <c r="K14" s="94">
        <v>836559.17299999995</v>
      </c>
      <c r="L14" s="25"/>
      <c r="M14" s="17"/>
    </row>
    <row r="15" spans="1:14" x14ac:dyDescent="0.25">
      <c r="A15" s="93" t="s">
        <v>177</v>
      </c>
      <c r="B15" s="63">
        <v>23873.45</v>
      </c>
      <c r="C15" s="63">
        <v>23873.45</v>
      </c>
      <c r="D15" s="63">
        <v>26254.1</v>
      </c>
      <c r="E15" s="94">
        <v>26254.1</v>
      </c>
      <c r="F15" s="94">
        <v>26375.576700000001</v>
      </c>
      <c r="G15" s="94">
        <v>26375.576700000001</v>
      </c>
      <c r="H15" s="94">
        <v>26375.576700000001</v>
      </c>
      <c r="I15" s="94">
        <v>26375.576700000001</v>
      </c>
      <c r="J15" s="94">
        <v>26375.576700000001</v>
      </c>
      <c r="K15" s="94">
        <v>26375.576700000001</v>
      </c>
      <c r="L15" s="25"/>
      <c r="M15" s="17"/>
    </row>
    <row r="16" spans="1:14" x14ac:dyDescent="0.25">
      <c r="A16" s="93" t="s">
        <v>178</v>
      </c>
      <c r="B16" s="63">
        <v>20.9818370114081</v>
      </c>
      <c r="C16" s="63">
        <v>29.161802617552102</v>
      </c>
      <c r="D16" s="63">
        <v>31.691025401746799</v>
      </c>
      <c r="E16" s="94">
        <v>31.632594528092799</v>
      </c>
      <c r="F16" s="94">
        <v>31.630290688582399</v>
      </c>
      <c r="G16" s="94">
        <v>31.443679220102101</v>
      </c>
      <c r="H16" s="94">
        <v>31.443679220102101</v>
      </c>
      <c r="I16" s="94">
        <v>31.717189827360201</v>
      </c>
      <c r="J16" s="94">
        <v>31.717189827360201</v>
      </c>
      <c r="K16" s="94">
        <v>31.717189827360201</v>
      </c>
      <c r="L16" s="25"/>
      <c r="M16" s="17"/>
    </row>
    <row r="17" spans="1:13" x14ac:dyDescent="0.25">
      <c r="A17" s="93" t="s">
        <v>179</v>
      </c>
      <c r="B17" s="63">
        <v>40510780.7038</v>
      </c>
      <c r="C17" s="63">
        <v>39989240.7038</v>
      </c>
      <c r="D17" s="63">
        <v>41114878.9155</v>
      </c>
      <c r="E17" s="94">
        <v>40801051.446999997</v>
      </c>
      <c r="F17" s="94">
        <v>41009505.149999999</v>
      </c>
      <c r="G17" s="94">
        <v>41214303.231200002</v>
      </c>
      <c r="H17" s="94">
        <v>41328360.213200003</v>
      </c>
      <c r="I17" s="94">
        <v>41619161.293200001</v>
      </c>
      <c r="J17" s="94">
        <v>41619161.293200001</v>
      </c>
      <c r="K17" s="94">
        <v>41619161.293200001</v>
      </c>
      <c r="L17" s="25"/>
      <c r="M17" s="17"/>
    </row>
    <row r="18" spans="1:13" x14ac:dyDescent="0.25">
      <c r="A18" s="26"/>
      <c r="B18" s="23"/>
      <c r="C18" s="23"/>
      <c r="D18" s="23"/>
      <c r="E18" s="23"/>
      <c r="F18" s="23"/>
      <c r="G18" s="49"/>
      <c r="H18" s="23"/>
      <c r="I18" s="29"/>
    </row>
    <row r="19" spans="1:13" x14ac:dyDescent="0.25">
      <c r="A19" s="28" t="s">
        <v>180</v>
      </c>
      <c r="B19" s="29"/>
      <c r="C19" s="51"/>
      <c r="D19" s="51"/>
      <c r="E19" s="51"/>
      <c r="F19" s="51"/>
      <c r="G19" s="29"/>
      <c r="H19" s="29"/>
      <c r="I19" s="29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9"/>
  <sheetViews>
    <sheetView workbookViewId="0">
      <selection activeCell="B4" sqref="B4:B17"/>
    </sheetView>
  </sheetViews>
  <sheetFormatPr defaultColWidth="11.42578125" defaultRowHeight="15" x14ac:dyDescent="0.25"/>
  <cols>
    <col min="1" max="1" width="42.7109375" customWidth="1"/>
  </cols>
  <sheetData>
    <row r="1" spans="1:17" ht="21" customHeight="1" x14ac:dyDescent="0.25">
      <c r="A1" s="136" t="s">
        <v>320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7" x14ac:dyDescent="0.25">
      <c r="A2" s="50"/>
      <c r="B2" s="51"/>
      <c r="C2" s="51"/>
      <c r="D2" s="51"/>
      <c r="E2" s="51"/>
      <c r="F2" s="51"/>
      <c r="G2" s="29"/>
      <c r="H2" s="29"/>
      <c r="I2" s="29"/>
    </row>
    <row r="3" spans="1:17" x14ac:dyDescent="0.25">
      <c r="A3" s="112" t="s">
        <v>36</v>
      </c>
      <c r="B3" s="91" t="s">
        <v>318</v>
      </c>
      <c r="C3" s="35"/>
      <c r="D3" s="35"/>
      <c r="E3" s="35"/>
      <c r="F3" s="35"/>
      <c r="G3" s="35"/>
      <c r="H3" s="35"/>
      <c r="I3" s="35"/>
      <c r="J3" s="35"/>
      <c r="K3" s="35"/>
      <c r="L3" s="34"/>
    </row>
    <row r="4" spans="1:17" x14ac:dyDescent="0.25">
      <c r="A4" s="93" t="s">
        <v>166</v>
      </c>
      <c r="B4" s="94">
        <v>526872</v>
      </c>
      <c r="C4" s="36"/>
      <c r="D4" s="36"/>
      <c r="E4" s="36"/>
      <c r="F4" s="36"/>
      <c r="G4" s="36"/>
      <c r="H4" s="36"/>
      <c r="I4" s="36"/>
      <c r="J4" s="36"/>
      <c r="K4" s="36"/>
      <c r="L4" s="25"/>
      <c r="M4" s="17"/>
      <c r="N4" s="17"/>
      <c r="O4" s="17"/>
      <c r="P4" s="17"/>
    </row>
    <row r="5" spans="1:17" x14ac:dyDescent="0.25">
      <c r="A5" s="93" t="s">
        <v>167</v>
      </c>
      <c r="B5" s="98">
        <v>94.494981703335895</v>
      </c>
      <c r="C5" s="37"/>
      <c r="D5" s="37"/>
      <c r="E5" s="38"/>
      <c r="F5" s="38"/>
      <c r="G5" s="38"/>
      <c r="H5" s="38"/>
      <c r="I5" s="38"/>
      <c r="J5" s="38"/>
      <c r="K5" s="38"/>
      <c r="L5" s="39"/>
      <c r="M5" s="55"/>
      <c r="N5" s="55"/>
      <c r="O5" s="55"/>
      <c r="P5" s="55"/>
    </row>
    <row r="6" spans="1:17" x14ac:dyDescent="0.25">
      <c r="A6" s="93" t="s">
        <v>168</v>
      </c>
      <c r="B6" s="63">
        <v>497867.6</v>
      </c>
      <c r="C6" s="8"/>
      <c r="D6" s="8"/>
      <c r="E6" s="36"/>
      <c r="F6" s="36"/>
      <c r="G6" s="36"/>
      <c r="H6" s="36"/>
      <c r="I6" s="36"/>
      <c r="J6" s="36"/>
      <c r="K6" s="36"/>
      <c r="L6" s="25"/>
      <c r="M6" s="17"/>
      <c r="N6" s="17"/>
      <c r="O6" s="17"/>
      <c r="P6" s="17"/>
    </row>
    <row r="7" spans="1:17" x14ac:dyDescent="0.25">
      <c r="A7" s="93" t="s">
        <v>169</v>
      </c>
      <c r="B7" s="98">
        <v>35.291399560847097</v>
      </c>
      <c r="C7" s="37"/>
      <c r="D7" s="37"/>
      <c r="E7" s="38"/>
      <c r="F7" s="38"/>
      <c r="G7" s="38"/>
      <c r="H7" s="38"/>
      <c r="I7" s="38"/>
      <c r="J7" s="38"/>
      <c r="K7" s="38"/>
      <c r="L7" s="39"/>
      <c r="M7" s="55"/>
      <c r="N7" s="55"/>
      <c r="O7" s="55"/>
      <c r="P7" s="55"/>
    </row>
    <row r="8" spans="1:17" x14ac:dyDescent="0.25">
      <c r="A8" s="93" t="s">
        <v>170</v>
      </c>
      <c r="B8" s="63">
        <v>17570444.399999999</v>
      </c>
      <c r="C8" s="8"/>
      <c r="D8" s="8"/>
      <c r="E8" s="36"/>
      <c r="F8" s="36"/>
      <c r="G8" s="36"/>
      <c r="H8" s="36"/>
      <c r="I8" s="36"/>
      <c r="J8" s="36"/>
      <c r="K8" s="36"/>
      <c r="L8" s="25"/>
      <c r="M8" s="17"/>
      <c r="N8" s="17"/>
      <c r="O8" s="17"/>
      <c r="P8" s="17"/>
    </row>
    <row r="9" spans="1:17" x14ac:dyDescent="0.25">
      <c r="A9" s="93" t="s">
        <v>171</v>
      </c>
      <c r="B9" s="95">
        <v>12.2073609857016</v>
      </c>
      <c r="C9" s="41"/>
      <c r="D9" s="41"/>
      <c r="E9" s="42"/>
      <c r="F9" s="42"/>
      <c r="G9" s="42"/>
      <c r="H9" s="42"/>
      <c r="I9" s="42"/>
      <c r="J9" s="42"/>
      <c r="K9" s="42"/>
      <c r="L9" s="43"/>
      <c r="M9" s="45"/>
      <c r="N9" s="45"/>
      <c r="O9" s="45"/>
      <c r="P9" s="45"/>
      <c r="Q9" s="45"/>
    </row>
    <row r="10" spans="1:17" x14ac:dyDescent="0.25">
      <c r="A10" s="93" t="s">
        <v>172</v>
      </c>
      <c r="B10" s="63">
        <v>2144887.5747000002</v>
      </c>
      <c r="C10" s="8"/>
      <c r="D10" s="8"/>
      <c r="E10" s="36"/>
      <c r="F10" s="36"/>
      <c r="G10" s="36"/>
      <c r="H10" s="36"/>
      <c r="I10" s="36"/>
      <c r="J10" s="36"/>
      <c r="K10" s="36"/>
      <c r="L10" s="25"/>
      <c r="M10" s="17"/>
      <c r="N10" s="17"/>
      <c r="O10" s="17"/>
      <c r="P10" s="17"/>
    </row>
    <row r="11" spans="1:17" x14ac:dyDescent="0.25">
      <c r="A11" s="93" t="s">
        <v>173</v>
      </c>
      <c r="B11" s="63">
        <v>97000</v>
      </c>
      <c r="C11" s="8"/>
      <c r="D11" s="8"/>
      <c r="E11" s="36"/>
      <c r="F11" s="36"/>
      <c r="G11" s="36"/>
      <c r="H11" s="36"/>
      <c r="I11" s="36"/>
      <c r="J11" s="36"/>
      <c r="K11" s="36"/>
      <c r="L11" s="25"/>
      <c r="M11" s="17"/>
      <c r="N11" s="17"/>
      <c r="O11" s="17"/>
      <c r="P11" s="17"/>
    </row>
    <row r="12" spans="1:17" x14ac:dyDescent="0.25">
      <c r="A12" s="93" t="s">
        <v>174</v>
      </c>
      <c r="B12" s="63">
        <v>95000</v>
      </c>
      <c r="C12" s="8"/>
      <c r="D12" s="8"/>
      <c r="E12" s="36"/>
      <c r="F12" s="36"/>
      <c r="G12" s="36"/>
      <c r="H12" s="36"/>
      <c r="I12" s="36"/>
      <c r="J12" s="36"/>
      <c r="K12" s="36"/>
      <c r="L12" s="25"/>
      <c r="M12" s="17"/>
      <c r="N12" s="17"/>
      <c r="O12" s="17"/>
      <c r="P12" s="17"/>
    </row>
    <row r="13" spans="1:17" x14ac:dyDescent="0.25">
      <c r="A13" s="108" t="s">
        <v>175</v>
      </c>
      <c r="B13" s="110">
        <v>2142887.5747000002</v>
      </c>
      <c r="C13" s="52"/>
      <c r="D13" s="52"/>
      <c r="E13" s="53"/>
      <c r="F13" s="53"/>
      <c r="G13" s="53"/>
      <c r="H13" s="53"/>
      <c r="I13" s="53"/>
      <c r="J13" s="53"/>
      <c r="K13" s="53"/>
      <c r="L13" s="54"/>
      <c r="M13" s="17"/>
      <c r="N13" s="17"/>
      <c r="O13" s="17"/>
      <c r="P13" s="17"/>
    </row>
    <row r="14" spans="1:17" x14ac:dyDescent="0.25">
      <c r="A14" s="93" t="s">
        <v>176</v>
      </c>
      <c r="B14" s="63">
        <v>740148.603</v>
      </c>
      <c r="C14" s="8"/>
      <c r="D14" s="8"/>
      <c r="E14" s="36"/>
      <c r="F14" s="36"/>
      <c r="G14" s="36"/>
      <c r="H14" s="36"/>
      <c r="I14" s="36"/>
      <c r="J14" s="36"/>
      <c r="K14" s="36"/>
      <c r="L14" s="25"/>
      <c r="M14" s="17"/>
      <c r="N14" s="17"/>
      <c r="O14" s="17"/>
      <c r="P14" s="17"/>
    </row>
    <row r="15" spans="1:17" x14ac:dyDescent="0.25">
      <c r="A15" s="93" t="s">
        <v>177</v>
      </c>
      <c r="B15" s="63">
        <v>127397.4001</v>
      </c>
      <c r="C15" s="8"/>
      <c r="D15" s="8"/>
      <c r="E15" s="36"/>
      <c r="F15" s="36"/>
      <c r="G15" s="36"/>
      <c r="H15" s="36"/>
      <c r="I15" s="36"/>
      <c r="J15" s="36"/>
      <c r="K15" s="36"/>
      <c r="L15" s="25"/>
      <c r="M15" s="17"/>
      <c r="N15" s="17"/>
      <c r="O15" s="17"/>
      <c r="P15" s="17"/>
    </row>
    <row r="16" spans="1:17" x14ac:dyDescent="0.25">
      <c r="A16" s="93" t="s">
        <v>178</v>
      </c>
      <c r="B16" s="63">
        <v>5.80976222763592</v>
      </c>
      <c r="C16" s="8"/>
      <c r="D16" s="8"/>
      <c r="E16" s="36"/>
      <c r="F16" s="36"/>
      <c r="G16" s="36"/>
      <c r="H16" s="36"/>
      <c r="I16" s="36"/>
      <c r="J16" s="36"/>
      <c r="K16" s="36"/>
      <c r="L16" s="25"/>
      <c r="M16" s="17"/>
      <c r="N16" s="17"/>
      <c r="O16" s="17"/>
      <c r="P16" s="17"/>
    </row>
    <row r="17" spans="1:16" x14ac:dyDescent="0.25">
      <c r="A17" s="93" t="s">
        <v>179</v>
      </c>
      <c r="B17" s="63">
        <v>42857751.493500002</v>
      </c>
      <c r="C17" s="8"/>
      <c r="D17" s="8"/>
      <c r="E17" s="36"/>
      <c r="F17" s="36"/>
      <c r="G17" s="36"/>
      <c r="H17" s="36"/>
      <c r="I17" s="36"/>
      <c r="J17" s="36"/>
      <c r="K17" s="36"/>
      <c r="L17" s="25"/>
      <c r="M17" s="17"/>
      <c r="N17" s="17"/>
      <c r="O17" s="17"/>
      <c r="P17" s="17"/>
    </row>
    <row r="18" spans="1:16" x14ac:dyDescent="0.25">
      <c r="A18" s="26"/>
      <c r="B18" s="23"/>
      <c r="C18" s="23"/>
      <c r="D18" s="23"/>
      <c r="E18" s="23"/>
      <c r="F18" s="23"/>
      <c r="G18" s="49"/>
      <c r="H18" s="23"/>
      <c r="I18" s="29"/>
    </row>
    <row r="19" spans="1:16" x14ac:dyDescent="0.25">
      <c r="A19" s="28" t="s">
        <v>180</v>
      </c>
      <c r="B19" s="29"/>
      <c r="C19" s="51"/>
      <c r="D19" s="51"/>
      <c r="E19" s="51"/>
      <c r="F19" s="51"/>
      <c r="G19" s="29"/>
      <c r="H19" s="29"/>
      <c r="I19" s="29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9"/>
  <sheetViews>
    <sheetView tabSelected="1" workbookViewId="0">
      <selection activeCell="F29" sqref="F29"/>
    </sheetView>
  </sheetViews>
  <sheetFormatPr defaultColWidth="11.42578125" defaultRowHeight="15" x14ac:dyDescent="0.25"/>
  <cols>
    <col min="1" max="1" width="37.5703125" customWidth="1"/>
  </cols>
  <sheetData>
    <row r="1" spans="1:13" ht="21" customHeight="1" x14ac:dyDescent="0.25">
      <c r="A1" s="136" t="s">
        <v>306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3" spans="1:13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</row>
    <row r="4" spans="1:13" x14ac:dyDescent="0.25">
      <c r="A4" s="1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84" t="s">
        <v>272</v>
      </c>
      <c r="B5" s="110">
        <v>1240106</v>
      </c>
      <c r="C5" s="110">
        <v>1579950</v>
      </c>
      <c r="D5" s="110">
        <v>1948116</v>
      </c>
      <c r="E5" s="110">
        <v>2226777</v>
      </c>
      <c r="F5" s="110">
        <v>2341616</v>
      </c>
      <c r="G5" s="110">
        <v>2405734</v>
      </c>
      <c r="H5" s="110">
        <v>2394397</v>
      </c>
      <c r="I5" s="110">
        <v>0</v>
      </c>
      <c r="J5" s="110">
        <v>0</v>
      </c>
      <c r="K5" s="110">
        <v>0</v>
      </c>
      <c r="L5" s="110">
        <v>0</v>
      </c>
      <c r="M5" s="110">
        <v>0</v>
      </c>
    </row>
    <row r="6" spans="1:13" x14ac:dyDescent="0.25">
      <c r="A6" s="10" t="s">
        <v>273</v>
      </c>
      <c r="B6" s="63">
        <v>972163</v>
      </c>
      <c r="C6" s="63">
        <v>1487905</v>
      </c>
      <c r="D6" s="63">
        <v>1870717</v>
      </c>
      <c r="E6" s="63">
        <v>2166175</v>
      </c>
      <c r="F6" s="63">
        <v>2291346</v>
      </c>
      <c r="G6" s="63">
        <v>2365839</v>
      </c>
      <c r="H6" s="63">
        <v>2364218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</row>
    <row r="7" spans="1:13" x14ac:dyDescent="0.25">
      <c r="A7" s="10" t="s">
        <v>274</v>
      </c>
      <c r="B7" s="63">
        <v>267943</v>
      </c>
      <c r="C7" s="63">
        <v>92045</v>
      </c>
      <c r="D7" s="63">
        <v>77399</v>
      </c>
      <c r="E7" s="63">
        <v>60602</v>
      </c>
      <c r="F7" s="63">
        <v>50270</v>
      </c>
      <c r="G7" s="63">
        <v>39896</v>
      </c>
      <c r="H7" s="63">
        <v>30179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</row>
    <row r="8" spans="1:13" x14ac:dyDescent="0.25">
      <c r="A8" s="84" t="s">
        <v>275</v>
      </c>
      <c r="B8" s="110">
        <v>613031</v>
      </c>
      <c r="C8" s="110">
        <v>1176023</v>
      </c>
      <c r="D8" s="110">
        <v>1847938</v>
      </c>
      <c r="E8" s="110">
        <v>2009887</v>
      </c>
      <c r="F8" s="110">
        <v>2045484</v>
      </c>
      <c r="G8" s="110">
        <v>2024753</v>
      </c>
      <c r="H8" s="110">
        <v>1792732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</row>
    <row r="9" spans="1:13" x14ac:dyDescent="0.25">
      <c r="A9" s="10" t="s">
        <v>276</v>
      </c>
      <c r="B9" s="63">
        <v>613031</v>
      </c>
      <c r="C9" s="63">
        <v>1176023</v>
      </c>
      <c r="D9" s="63">
        <v>1847938</v>
      </c>
      <c r="E9" s="63">
        <v>2009887</v>
      </c>
      <c r="F9" s="63">
        <v>2045484</v>
      </c>
      <c r="G9" s="63">
        <v>2024753</v>
      </c>
      <c r="H9" s="63">
        <v>1792732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</row>
    <row r="10" spans="1:13" x14ac:dyDescent="0.25">
      <c r="A10" s="10" t="s">
        <v>277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</row>
    <row r="11" spans="1:13" x14ac:dyDescent="0.25">
      <c r="A11" s="84" t="s">
        <v>278</v>
      </c>
      <c r="B11" s="110">
        <v>1056493</v>
      </c>
      <c r="C11" s="110">
        <v>1021247</v>
      </c>
      <c r="D11" s="110">
        <v>1165802</v>
      </c>
      <c r="E11" s="110">
        <v>1069875</v>
      </c>
      <c r="F11" s="110">
        <v>1003993</v>
      </c>
      <c r="G11" s="110">
        <v>1063188</v>
      </c>
      <c r="H11" s="110">
        <v>1056997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</row>
    <row r="12" spans="1:13" x14ac:dyDescent="0.25">
      <c r="A12" s="10" t="s">
        <v>276</v>
      </c>
      <c r="B12" s="63">
        <v>580625</v>
      </c>
      <c r="C12" s="63">
        <v>496929</v>
      </c>
      <c r="D12" s="63">
        <v>644429</v>
      </c>
      <c r="E12" s="63">
        <v>555899</v>
      </c>
      <c r="F12" s="63">
        <v>480155</v>
      </c>
      <c r="G12" s="63">
        <v>505089</v>
      </c>
      <c r="H12" s="63">
        <v>506425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</row>
    <row r="13" spans="1:13" x14ac:dyDescent="0.25">
      <c r="A13" s="10" t="s">
        <v>279</v>
      </c>
      <c r="B13" s="63">
        <v>475869</v>
      </c>
      <c r="C13" s="63">
        <v>524318</v>
      </c>
      <c r="D13" s="63">
        <v>521373</v>
      </c>
      <c r="E13" s="63">
        <v>513976</v>
      </c>
      <c r="F13" s="63">
        <v>523839</v>
      </c>
      <c r="G13" s="63">
        <v>558100</v>
      </c>
      <c r="H13" s="63">
        <v>550572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</row>
    <row r="14" spans="1:13" x14ac:dyDescent="0.25">
      <c r="A14" s="84" t="s">
        <v>64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</row>
    <row r="15" spans="1:13" x14ac:dyDescent="0.25">
      <c r="A15" s="84" t="s">
        <v>65</v>
      </c>
      <c r="B15" s="110">
        <v>2909630</v>
      </c>
      <c r="C15" s="110">
        <v>3777220</v>
      </c>
      <c r="D15" s="110">
        <v>4961855</v>
      </c>
      <c r="E15" s="110">
        <v>5306539</v>
      </c>
      <c r="F15" s="110">
        <v>5391094</v>
      </c>
      <c r="G15" s="110">
        <v>5493676</v>
      </c>
      <c r="H15" s="110">
        <v>5244126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</row>
    <row r="16" spans="1:13" x14ac:dyDescent="0.25">
      <c r="A16" s="10" t="s">
        <v>280</v>
      </c>
      <c r="B16" s="63">
        <v>1193655</v>
      </c>
      <c r="C16" s="63">
        <v>1672952</v>
      </c>
      <c r="D16" s="63">
        <v>2492367</v>
      </c>
      <c r="E16" s="63">
        <v>2565786</v>
      </c>
      <c r="F16" s="63">
        <v>2525639</v>
      </c>
      <c r="G16" s="63">
        <v>2529842</v>
      </c>
      <c r="H16" s="63">
        <v>2299157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</row>
    <row r="17" spans="1:13" x14ac:dyDescent="0.25">
      <c r="A17" s="10" t="s">
        <v>281</v>
      </c>
      <c r="B17" s="63">
        <v>1715974</v>
      </c>
      <c r="C17" s="63">
        <v>2104268</v>
      </c>
      <c r="D17" s="63">
        <v>2469489</v>
      </c>
      <c r="E17" s="63">
        <v>2740753</v>
      </c>
      <c r="F17" s="63">
        <v>2865454</v>
      </c>
      <c r="G17" s="63">
        <v>2963834</v>
      </c>
      <c r="H17" s="63">
        <v>2944969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</row>
    <row r="18" spans="1:13" x14ac:dyDescent="0.25">
      <c r="A18" s="21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x14ac:dyDescent="0.25">
      <c r="A19" s="21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</sheetData>
  <mergeCells count="1">
    <mergeCell ref="A1:M1"/>
  </mergeCells>
  <pageMargins left="0.7" right="0.7" top="0.75" bottom="0.75" header="0.3" footer="0.3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"/>
  <sheetViews>
    <sheetView workbookViewId="0">
      <selection activeCell="B5" sqref="B5:N8"/>
    </sheetView>
  </sheetViews>
  <sheetFormatPr defaultColWidth="11.42578125" defaultRowHeight="15" x14ac:dyDescent="0.25"/>
  <cols>
    <col min="1" max="1" width="32.28515625" customWidth="1"/>
  </cols>
  <sheetData>
    <row r="1" spans="1:14" ht="21" customHeight="1" x14ac:dyDescent="0.25">
      <c r="A1" s="142" t="s">
        <v>270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3" spans="1:14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</row>
    <row r="4" spans="1:14" x14ac:dyDescent="0.25">
      <c r="A4" s="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0" t="s">
        <v>67</v>
      </c>
      <c r="B5" s="63">
        <v>21105</v>
      </c>
      <c r="C5" s="63">
        <v>7675</v>
      </c>
      <c r="D5" s="63">
        <v>-46799</v>
      </c>
      <c r="E5" s="63">
        <v>-1737</v>
      </c>
      <c r="F5" s="63">
        <v>-5545</v>
      </c>
      <c r="G5" s="63">
        <v>6771</v>
      </c>
      <c r="H5" s="63">
        <v>-2331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-20862</v>
      </c>
    </row>
    <row r="6" spans="1:14" x14ac:dyDescent="0.25">
      <c r="A6" s="10" t="s">
        <v>68</v>
      </c>
      <c r="B6" s="63">
        <v>-2299</v>
      </c>
      <c r="C6" s="63">
        <v>2529</v>
      </c>
      <c r="D6" s="63">
        <v>3137</v>
      </c>
      <c r="E6" s="86">
        <v>17213</v>
      </c>
      <c r="F6" s="86">
        <v>10072</v>
      </c>
      <c r="G6" s="86">
        <v>12621</v>
      </c>
      <c r="H6" s="86">
        <v>10448</v>
      </c>
      <c r="I6" s="86">
        <v>0</v>
      </c>
      <c r="J6" s="86">
        <v>0</v>
      </c>
      <c r="K6" s="86">
        <v>0</v>
      </c>
      <c r="L6" s="86">
        <v>0</v>
      </c>
      <c r="M6" s="86">
        <v>0</v>
      </c>
      <c r="N6" s="63">
        <v>53721</v>
      </c>
    </row>
    <row r="7" spans="1:14" x14ac:dyDescent="0.25">
      <c r="A7" s="10" t="s">
        <v>69</v>
      </c>
      <c r="B7" s="63">
        <v>4961</v>
      </c>
      <c r="C7" s="86">
        <v>385</v>
      </c>
      <c r="D7" s="63">
        <v>91</v>
      </c>
      <c r="E7" s="63">
        <v>1354</v>
      </c>
      <c r="F7" s="63">
        <v>2409</v>
      </c>
      <c r="G7" s="63">
        <v>-1556</v>
      </c>
      <c r="H7" s="63">
        <v>-191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7454</v>
      </c>
    </row>
    <row r="8" spans="1:14" x14ac:dyDescent="0.25">
      <c r="A8" s="10" t="s">
        <v>70</v>
      </c>
      <c r="B8" s="86">
        <v>18443</v>
      </c>
      <c r="C8" s="63">
        <v>4761</v>
      </c>
      <c r="D8" s="86">
        <v>-50027</v>
      </c>
      <c r="E8" s="63">
        <v>-20304</v>
      </c>
      <c r="F8" s="63">
        <v>-18027</v>
      </c>
      <c r="G8" s="63">
        <v>-4294</v>
      </c>
      <c r="H8" s="63">
        <v>-12589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86">
        <v>-82037</v>
      </c>
    </row>
    <row r="9" spans="1:14" x14ac:dyDescent="0.25">
      <c r="A9" s="21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5">
      <c r="A10" s="21" t="s">
        <v>71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workbookViewId="0">
      <selection activeCell="B5" sqref="B5:N28"/>
    </sheetView>
  </sheetViews>
  <sheetFormatPr defaultColWidth="11.42578125" defaultRowHeight="15" x14ac:dyDescent="0.25"/>
  <cols>
    <col min="1" max="1" width="33.5703125" customWidth="1"/>
  </cols>
  <sheetData>
    <row r="1" spans="1:14" ht="21" customHeight="1" x14ac:dyDescent="0.25">
      <c r="A1" s="136" t="s">
        <v>271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3" spans="1:14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</row>
    <row r="4" spans="1:14" x14ac:dyDescent="0.25">
      <c r="A4" s="1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0" t="s">
        <v>181</v>
      </c>
      <c r="B5" s="63">
        <v>488597</v>
      </c>
      <c r="C5" s="63">
        <v>398317</v>
      </c>
      <c r="D5" s="63">
        <v>344234</v>
      </c>
      <c r="E5" s="63">
        <v>400966</v>
      </c>
      <c r="F5" s="63">
        <v>392556</v>
      </c>
      <c r="G5" s="63">
        <v>429279</v>
      </c>
      <c r="H5" s="63">
        <v>405338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2859287</v>
      </c>
    </row>
    <row r="6" spans="1:14" x14ac:dyDescent="0.25">
      <c r="A6" s="10" t="s">
        <v>182</v>
      </c>
      <c r="B6" s="63"/>
      <c r="C6" s="63"/>
      <c r="D6" s="63"/>
      <c r="E6" s="63"/>
      <c r="F6" s="63"/>
      <c r="G6" s="63"/>
      <c r="H6" s="63"/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/>
    </row>
    <row r="7" spans="1:14" x14ac:dyDescent="0.25">
      <c r="A7" s="10" t="s">
        <v>183</v>
      </c>
      <c r="B7" s="63">
        <v>85018</v>
      </c>
      <c r="C7" s="63">
        <v>124488</v>
      </c>
      <c r="D7" s="63">
        <v>122348</v>
      </c>
      <c r="E7" s="63">
        <v>120799</v>
      </c>
      <c r="F7" s="63">
        <v>148506</v>
      </c>
      <c r="G7" s="63">
        <v>227733</v>
      </c>
      <c r="H7" s="63">
        <v>168005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996897</v>
      </c>
    </row>
    <row r="8" spans="1:14" x14ac:dyDescent="0.25">
      <c r="A8" s="10" t="s">
        <v>184</v>
      </c>
      <c r="B8" s="63">
        <v>184154</v>
      </c>
      <c r="C8" s="63">
        <v>253084</v>
      </c>
      <c r="D8" s="63">
        <v>218681</v>
      </c>
      <c r="E8" s="63">
        <v>96836</v>
      </c>
      <c r="F8" s="63">
        <v>134170</v>
      </c>
      <c r="G8" s="63">
        <v>137936</v>
      </c>
      <c r="H8" s="63">
        <v>190640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1215501</v>
      </c>
    </row>
    <row r="9" spans="1:14" x14ac:dyDescent="0.25">
      <c r="A9" s="10" t="s">
        <v>185</v>
      </c>
      <c r="B9" s="63">
        <v>269172</v>
      </c>
      <c r="C9" s="63">
        <v>377572</v>
      </c>
      <c r="D9" s="63">
        <v>341029</v>
      </c>
      <c r="E9" s="63">
        <v>217635</v>
      </c>
      <c r="F9" s="63">
        <v>282676</v>
      </c>
      <c r="G9" s="63">
        <v>365669</v>
      </c>
      <c r="H9" s="63">
        <v>358645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2212398</v>
      </c>
    </row>
    <row r="10" spans="1:14" x14ac:dyDescent="0.25">
      <c r="A10" s="10" t="s">
        <v>186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</row>
    <row r="11" spans="1:14" x14ac:dyDescent="0.25">
      <c r="A11" s="10" t="s">
        <v>187</v>
      </c>
      <c r="B11" s="63">
        <v>585581</v>
      </c>
      <c r="C11" s="63">
        <v>622513</v>
      </c>
      <c r="D11" s="63">
        <v>558486</v>
      </c>
      <c r="E11" s="63">
        <v>521644</v>
      </c>
      <c r="F11" s="63">
        <v>531419</v>
      </c>
      <c r="G11" s="63">
        <v>658383</v>
      </c>
      <c r="H11" s="63">
        <v>571157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4049183</v>
      </c>
    </row>
    <row r="12" spans="1:14" x14ac:dyDescent="0.25">
      <c r="A12" s="10" t="s">
        <v>188</v>
      </c>
      <c r="B12" s="63">
        <v>-38623</v>
      </c>
      <c r="C12" s="86">
        <v>47931</v>
      </c>
      <c r="D12" s="63">
        <v>26120</v>
      </c>
      <c r="E12" s="63">
        <v>129857</v>
      </c>
      <c r="F12" s="63">
        <v>52245</v>
      </c>
      <c r="G12" s="63">
        <v>55346</v>
      </c>
      <c r="H12" s="63">
        <v>99471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372346</v>
      </c>
    </row>
    <row r="13" spans="1:14" x14ac:dyDescent="0.25">
      <c r="A13" s="10" t="s">
        <v>64</v>
      </c>
      <c r="B13" s="63"/>
      <c r="C13" s="63"/>
      <c r="D13" s="63"/>
      <c r="E13" s="63"/>
      <c r="F13" s="63"/>
      <c r="G13" s="63"/>
      <c r="H13" s="63"/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/>
    </row>
    <row r="14" spans="1:14" x14ac:dyDescent="0.25">
      <c r="A14" s="84" t="s">
        <v>65</v>
      </c>
      <c r="B14" s="110">
        <v>1304727</v>
      </c>
      <c r="C14" s="110">
        <v>1446333</v>
      </c>
      <c r="D14" s="110">
        <v>1269869</v>
      </c>
      <c r="E14" s="110">
        <v>1270102</v>
      </c>
      <c r="F14" s="110">
        <v>1258896</v>
      </c>
      <c r="G14" s="110">
        <v>1508677</v>
      </c>
      <c r="H14" s="110">
        <v>1434611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9493215</v>
      </c>
    </row>
    <row r="15" spans="1:14" x14ac:dyDescent="0.25">
      <c r="A15" s="84"/>
      <c r="B15" s="63"/>
      <c r="C15" s="110"/>
      <c r="D15" s="110"/>
      <c r="E15" s="110"/>
      <c r="F15" s="63"/>
      <c r="G15" s="63"/>
      <c r="H15" s="63"/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/>
    </row>
    <row r="16" spans="1:14" x14ac:dyDescent="0.25">
      <c r="A16" s="10" t="s">
        <v>189</v>
      </c>
      <c r="B16" s="63">
        <v>467846</v>
      </c>
      <c r="C16" s="63">
        <v>382563</v>
      </c>
      <c r="D16" s="63">
        <v>329421</v>
      </c>
      <c r="E16" s="63">
        <v>391684</v>
      </c>
      <c r="F16" s="63">
        <v>375759</v>
      </c>
      <c r="G16" s="63">
        <v>412990</v>
      </c>
      <c r="H16" s="63">
        <v>394071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2754333</v>
      </c>
    </row>
    <row r="17" spans="1:14" x14ac:dyDescent="0.25">
      <c r="A17" s="10" t="s">
        <v>190</v>
      </c>
      <c r="B17" s="63">
        <v>554936</v>
      </c>
      <c r="C17" s="63">
        <v>573845</v>
      </c>
      <c r="D17" s="63">
        <v>527449</v>
      </c>
      <c r="E17" s="63">
        <v>496670</v>
      </c>
      <c r="F17" s="63">
        <v>509380</v>
      </c>
      <c r="G17" s="63">
        <v>605320</v>
      </c>
      <c r="H17" s="63">
        <v>538555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3806155</v>
      </c>
    </row>
    <row r="18" spans="1:14" x14ac:dyDescent="0.25">
      <c r="A18" s="84" t="s">
        <v>191</v>
      </c>
      <c r="B18" s="110">
        <v>1022782</v>
      </c>
      <c r="C18" s="110">
        <v>956408</v>
      </c>
      <c r="D18" s="110">
        <v>856870</v>
      </c>
      <c r="E18" s="110">
        <v>888354</v>
      </c>
      <c r="F18" s="110">
        <v>885139</v>
      </c>
      <c r="G18" s="110">
        <v>1018310</v>
      </c>
      <c r="H18" s="110">
        <v>932626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6560488</v>
      </c>
    </row>
    <row r="19" spans="1:14" x14ac:dyDescent="0.25">
      <c r="A19" s="10" t="s">
        <v>192</v>
      </c>
      <c r="B19" s="63">
        <v>-38623</v>
      </c>
      <c r="C19" s="86">
        <v>47931</v>
      </c>
      <c r="D19" s="63">
        <v>26120</v>
      </c>
      <c r="E19" s="63">
        <v>129857</v>
      </c>
      <c r="F19" s="63">
        <v>52245</v>
      </c>
      <c r="G19" s="63">
        <v>55346</v>
      </c>
      <c r="H19" s="63">
        <v>99471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372346</v>
      </c>
    </row>
    <row r="20" spans="1:14" x14ac:dyDescent="0.25">
      <c r="A20" s="84" t="s">
        <v>193</v>
      </c>
      <c r="B20" s="110">
        <v>984159</v>
      </c>
      <c r="C20" s="110">
        <v>1004339</v>
      </c>
      <c r="D20" s="110">
        <v>882989</v>
      </c>
      <c r="E20" s="110">
        <v>1018210</v>
      </c>
      <c r="F20" s="110">
        <v>937384</v>
      </c>
      <c r="G20" s="110">
        <v>1073656</v>
      </c>
      <c r="H20" s="110">
        <v>1032097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6932834</v>
      </c>
    </row>
    <row r="21" spans="1:14" x14ac:dyDescent="0.25">
      <c r="A21" s="10" t="s">
        <v>194</v>
      </c>
      <c r="B21" s="63">
        <v>5788</v>
      </c>
      <c r="C21" s="63">
        <v>5180</v>
      </c>
      <c r="D21" s="63">
        <v>5680</v>
      </c>
      <c r="E21" s="63">
        <v>10634</v>
      </c>
      <c r="F21" s="63">
        <v>6209</v>
      </c>
      <c r="G21" s="63">
        <v>5936</v>
      </c>
      <c r="H21" s="63">
        <v>8379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47808</v>
      </c>
    </row>
    <row r="22" spans="1:14" x14ac:dyDescent="0.25">
      <c r="A22" s="10" t="s">
        <v>195</v>
      </c>
      <c r="B22" s="63">
        <v>1177</v>
      </c>
      <c r="C22" s="63">
        <v>1095</v>
      </c>
      <c r="D22" s="63">
        <v>1236</v>
      </c>
      <c r="E22" s="63">
        <v>1069</v>
      </c>
      <c r="F22" s="63">
        <v>1428</v>
      </c>
      <c r="G22" s="63">
        <v>1542</v>
      </c>
      <c r="H22" s="63">
        <v>981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8527</v>
      </c>
    </row>
    <row r="23" spans="1:14" x14ac:dyDescent="0.25">
      <c r="A23" s="10" t="s">
        <v>196</v>
      </c>
      <c r="B23" s="63">
        <v>1104</v>
      </c>
      <c r="C23" s="63">
        <v>778</v>
      </c>
      <c r="D23" s="63">
        <v>1154</v>
      </c>
      <c r="E23" s="63">
        <v>1485</v>
      </c>
      <c r="F23" s="63">
        <v>1636</v>
      </c>
      <c r="G23" s="63">
        <v>1254</v>
      </c>
      <c r="H23" s="63">
        <v>1336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8747</v>
      </c>
    </row>
    <row r="24" spans="1:14" x14ac:dyDescent="0.25">
      <c r="A24" s="84" t="s">
        <v>197</v>
      </c>
      <c r="B24" s="110">
        <v>992228</v>
      </c>
      <c r="C24" s="110">
        <v>1011393</v>
      </c>
      <c r="D24" s="110">
        <v>891059</v>
      </c>
      <c r="E24" s="110">
        <v>1031398</v>
      </c>
      <c r="F24" s="110">
        <v>946657</v>
      </c>
      <c r="G24" s="110">
        <v>1082389</v>
      </c>
      <c r="H24" s="110">
        <v>1042793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6997916</v>
      </c>
    </row>
    <row r="25" spans="1:14" x14ac:dyDescent="0.25">
      <c r="A25" s="10" t="s">
        <v>198</v>
      </c>
      <c r="B25" s="63">
        <v>14642</v>
      </c>
      <c r="C25" s="63">
        <v>11953</v>
      </c>
      <c r="D25" s="63">
        <v>12076</v>
      </c>
      <c r="E25" s="63">
        <v>7427</v>
      </c>
      <c r="F25" s="63">
        <v>13970</v>
      </c>
      <c r="G25" s="63">
        <v>11373</v>
      </c>
      <c r="H25" s="63">
        <v>7488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78930</v>
      </c>
    </row>
    <row r="26" spans="1:14" x14ac:dyDescent="0.25">
      <c r="A26" s="10" t="s">
        <v>199</v>
      </c>
      <c r="B26" s="63">
        <v>297858</v>
      </c>
      <c r="C26" s="63">
        <v>422987</v>
      </c>
      <c r="D26" s="63">
        <v>366734</v>
      </c>
      <c r="E26" s="63">
        <v>231276</v>
      </c>
      <c r="F26" s="63">
        <v>298269</v>
      </c>
      <c r="G26" s="63">
        <v>414916</v>
      </c>
      <c r="H26" s="63">
        <v>384330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2416369</v>
      </c>
    </row>
    <row r="27" spans="1:14" x14ac:dyDescent="0.25">
      <c r="A27" s="10" t="s">
        <v>64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</row>
    <row r="28" spans="1:14" x14ac:dyDescent="0.25">
      <c r="A28" s="84" t="s">
        <v>65</v>
      </c>
      <c r="B28" s="110">
        <v>1304727</v>
      </c>
      <c r="C28" s="110">
        <v>1446333</v>
      </c>
      <c r="D28" s="110">
        <v>1269869</v>
      </c>
      <c r="E28" s="110">
        <v>1270102</v>
      </c>
      <c r="F28" s="110">
        <v>1258896</v>
      </c>
      <c r="G28" s="110">
        <v>1508677</v>
      </c>
      <c r="H28" s="110">
        <v>1434611</v>
      </c>
      <c r="I28" s="110">
        <v>0</v>
      </c>
      <c r="J28" s="110">
        <v>0</v>
      </c>
      <c r="K28" s="110">
        <v>0</v>
      </c>
      <c r="L28" s="110">
        <v>0</v>
      </c>
      <c r="M28" s="110">
        <v>0</v>
      </c>
      <c r="N28" s="110">
        <v>9493215</v>
      </c>
    </row>
    <row r="29" spans="1:14" x14ac:dyDescent="0.25">
      <c r="A29" s="2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5">
      <c r="A30" s="21" t="s">
        <v>200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4"/>
  <sheetViews>
    <sheetView workbookViewId="0">
      <selection activeCell="B7" sqref="B7:H26"/>
    </sheetView>
  </sheetViews>
  <sheetFormatPr defaultColWidth="11.42578125" defaultRowHeight="15" x14ac:dyDescent="0.25"/>
  <cols>
    <col min="1" max="1" width="39.85546875" customWidth="1"/>
    <col min="2" max="3" width="11.7109375" customWidth="1"/>
    <col min="4" max="4" width="12.28515625" customWidth="1"/>
    <col min="6" max="6" width="12.85546875" customWidth="1"/>
    <col min="7" max="7" width="13.5703125" customWidth="1"/>
    <col min="8" max="8" width="22.28515625" customWidth="1"/>
  </cols>
  <sheetData>
    <row r="1" spans="1:10" ht="17.25" customHeight="1" x14ac:dyDescent="0.25">
      <c r="A1" s="136" t="s">
        <v>201</v>
      </c>
      <c r="B1" s="136"/>
      <c r="C1" s="136"/>
      <c r="D1" s="136"/>
      <c r="E1" s="136"/>
      <c r="F1" s="136"/>
      <c r="G1" s="136"/>
      <c r="H1" s="136"/>
    </row>
    <row r="2" spans="1:10" ht="18.75" customHeight="1" x14ac:dyDescent="0.25">
      <c r="A2" s="136" t="s">
        <v>322</v>
      </c>
      <c r="B2" s="136"/>
      <c r="C2" s="136"/>
      <c r="D2" s="136"/>
      <c r="E2" s="136"/>
      <c r="F2" s="136"/>
      <c r="G2" s="136"/>
      <c r="H2" s="136"/>
    </row>
    <row r="4" spans="1:10" x14ac:dyDescent="0.25">
      <c r="A4" s="57" t="s">
        <v>202</v>
      </c>
      <c r="B4" s="12" t="s">
        <v>203</v>
      </c>
      <c r="C4" s="12" t="s">
        <v>204</v>
      </c>
      <c r="D4" s="12" t="s">
        <v>205</v>
      </c>
      <c r="E4" s="12" t="s">
        <v>206</v>
      </c>
      <c r="F4" s="12" t="s">
        <v>207</v>
      </c>
      <c r="G4" s="12" t="s">
        <v>208</v>
      </c>
      <c r="H4" s="12" t="s">
        <v>47</v>
      </c>
      <c r="I4" s="21"/>
      <c r="J4" s="21"/>
    </row>
    <row r="5" spans="1:10" x14ac:dyDescent="0.25">
      <c r="A5" s="57"/>
      <c r="B5" s="12" t="s">
        <v>209</v>
      </c>
      <c r="C5" s="12" t="s">
        <v>210</v>
      </c>
      <c r="D5" s="12" t="s">
        <v>211</v>
      </c>
      <c r="E5" s="12"/>
      <c r="F5" s="12"/>
      <c r="G5" s="12" t="s">
        <v>212</v>
      </c>
      <c r="H5" s="12"/>
      <c r="I5" s="21"/>
      <c r="J5" s="21"/>
    </row>
    <row r="6" spans="1:10" x14ac:dyDescent="0.25">
      <c r="A6" s="10"/>
      <c r="B6" s="20"/>
      <c r="C6" s="20"/>
      <c r="D6" s="20"/>
      <c r="E6" s="20"/>
      <c r="F6" s="20"/>
      <c r="G6" s="20"/>
      <c r="H6" s="20"/>
      <c r="I6" s="21"/>
      <c r="J6" s="21"/>
    </row>
    <row r="7" spans="1:10" x14ac:dyDescent="0.25">
      <c r="A7" s="84" t="s">
        <v>213</v>
      </c>
      <c r="B7" s="88">
        <v>28879</v>
      </c>
      <c r="C7" s="88">
        <v>110581</v>
      </c>
      <c r="D7" s="88">
        <v>301530</v>
      </c>
      <c r="E7" s="88">
        <v>289908</v>
      </c>
      <c r="F7" s="88">
        <v>146763</v>
      </c>
      <c r="G7" s="88">
        <v>2067</v>
      </c>
      <c r="H7" s="88">
        <v>879728</v>
      </c>
      <c r="I7" s="21"/>
      <c r="J7" s="21"/>
    </row>
    <row r="8" spans="1:10" x14ac:dyDescent="0.25">
      <c r="A8" s="10" t="s">
        <v>214</v>
      </c>
      <c r="B8" s="88">
        <v>4625</v>
      </c>
      <c r="C8" s="88">
        <v>20092</v>
      </c>
      <c r="D8" s="88">
        <v>79267</v>
      </c>
      <c r="E8" s="88">
        <v>62495</v>
      </c>
      <c r="F8" s="88">
        <v>41737</v>
      </c>
      <c r="G8" s="88">
        <v>0</v>
      </c>
      <c r="H8" s="88">
        <v>208215</v>
      </c>
      <c r="I8" s="21"/>
      <c r="J8" s="21"/>
    </row>
    <row r="9" spans="1:10" x14ac:dyDescent="0.25">
      <c r="A9" s="10" t="s">
        <v>215</v>
      </c>
      <c r="B9" s="88">
        <v>3748</v>
      </c>
      <c r="C9" s="88">
        <v>21193</v>
      </c>
      <c r="D9" s="88">
        <v>29500</v>
      </c>
      <c r="E9" s="88">
        <v>28021</v>
      </c>
      <c r="F9" s="88">
        <v>9695</v>
      </c>
      <c r="G9" s="88">
        <v>0</v>
      </c>
      <c r="H9" s="88">
        <v>92157</v>
      </c>
      <c r="I9" s="21"/>
      <c r="J9" s="21"/>
    </row>
    <row r="10" spans="1:10" x14ac:dyDescent="0.25">
      <c r="A10" s="10" t="s">
        <v>216</v>
      </c>
      <c r="B10" s="88">
        <v>4512</v>
      </c>
      <c r="C10" s="88">
        <v>6060</v>
      </c>
      <c r="D10" s="88">
        <v>20144</v>
      </c>
      <c r="E10" s="88">
        <v>33100</v>
      </c>
      <c r="F10" s="88">
        <v>6170</v>
      </c>
      <c r="G10" s="88">
        <v>0</v>
      </c>
      <c r="H10" s="88">
        <v>69986</v>
      </c>
      <c r="I10" s="21"/>
      <c r="J10" s="21"/>
    </row>
    <row r="11" spans="1:10" x14ac:dyDescent="0.25">
      <c r="A11" s="10" t="s">
        <v>217</v>
      </c>
      <c r="B11" s="88">
        <v>1886</v>
      </c>
      <c r="C11" s="88">
        <v>8394</v>
      </c>
      <c r="D11" s="88">
        <v>22073</v>
      </c>
      <c r="E11" s="88">
        <v>29681</v>
      </c>
      <c r="F11" s="88">
        <v>16588</v>
      </c>
      <c r="G11" s="88">
        <v>0</v>
      </c>
      <c r="H11" s="88">
        <v>78622</v>
      </c>
      <c r="I11" s="21"/>
      <c r="J11" s="21"/>
    </row>
    <row r="12" spans="1:10" x14ac:dyDescent="0.25">
      <c r="A12" s="10" t="s">
        <v>218</v>
      </c>
      <c r="B12" s="88">
        <v>273</v>
      </c>
      <c r="C12" s="88">
        <v>4758</v>
      </c>
      <c r="D12" s="88">
        <v>15093</v>
      </c>
      <c r="E12" s="88">
        <v>6146</v>
      </c>
      <c r="F12" s="88">
        <v>7477</v>
      </c>
      <c r="G12" s="88">
        <v>0</v>
      </c>
      <c r="H12" s="88">
        <v>33747</v>
      </c>
      <c r="I12" s="21"/>
      <c r="J12" s="21"/>
    </row>
    <row r="13" spans="1:10" x14ac:dyDescent="0.25">
      <c r="A13" s="10" t="s">
        <v>219</v>
      </c>
      <c r="B13" s="88">
        <v>1994</v>
      </c>
      <c r="C13" s="88">
        <v>9922</v>
      </c>
      <c r="D13" s="88">
        <v>36105</v>
      </c>
      <c r="E13" s="88">
        <v>39147</v>
      </c>
      <c r="F13" s="88">
        <v>6796</v>
      </c>
      <c r="G13" s="88">
        <v>0</v>
      </c>
      <c r="H13" s="88">
        <v>93964</v>
      </c>
      <c r="I13" s="21"/>
      <c r="J13" s="21"/>
    </row>
    <row r="14" spans="1:10" x14ac:dyDescent="0.25">
      <c r="A14" s="10" t="s">
        <v>220</v>
      </c>
      <c r="B14" s="88">
        <v>93</v>
      </c>
      <c r="C14" s="88">
        <v>1208</v>
      </c>
      <c r="D14" s="88">
        <v>2167</v>
      </c>
      <c r="E14" s="88">
        <v>4103</v>
      </c>
      <c r="F14" s="88">
        <v>1634</v>
      </c>
      <c r="G14" s="88">
        <v>0</v>
      </c>
      <c r="H14" s="88">
        <v>9205</v>
      </c>
      <c r="I14" s="21"/>
      <c r="J14" s="21"/>
    </row>
    <row r="15" spans="1:10" x14ac:dyDescent="0.25">
      <c r="A15" s="10" t="s">
        <v>221</v>
      </c>
      <c r="B15" s="88">
        <v>55</v>
      </c>
      <c r="C15" s="88">
        <v>260</v>
      </c>
      <c r="D15" s="88">
        <v>921</v>
      </c>
      <c r="E15" s="88">
        <v>3660</v>
      </c>
      <c r="F15" s="88">
        <v>4446</v>
      </c>
      <c r="G15" s="88">
        <v>0</v>
      </c>
      <c r="H15" s="88">
        <v>9342</v>
      </c>
      <c r="I15" s="21"/>
      <c r="J15" s="21"/>
    </row>
    <row r="16" spans="1:10" x14ac:dyDescent="0.25">
      <c r="A16" s="10" t="s">
        <v>222</v>
      </c>
      <c r="B16" s="88">
        <v>6929</v>
      </c>
      <c r="C16" s="88">
        <v>28383</v>
      </c>
      <c r="D16" s="88">
        <v>58680</v>
      </c>
      <c r="E16" s="88">
        <v>39374</v>
      </c>
      <c r="F16" s="88">
        <v>21923</v>
      </c>
      <c r="G16" s="88">
        <v>878</v>
      </c>
      <c r="H16" s="88">
        <v>156167</v>
      </c>
      <c r="I16" s="21"/>
      <c r="J16" s="21"/>
    </row>
    <row r="17" spans="1:10" x14ac:dyDescent="0.25">
      <c r="A17" s="10" t="s">
        <v>223</v>
      </c>
      <c r="B17" s="88">
        <v>2792</v>
      </c>
      <c r="C17" s="88">
        <v>9617</v>
      </c>
      <c r="D17" s="88">
        <v>25297</v>
      </c>
      <c r="E17" s="88">
        <v>31866</v>
      </c>
      <c r="F17" s="88">
        <v>25654</v>
      </c>
      <c r="G17" s="88">
        <v>459</v>
      </c>
      <c r="H17" s="88">
        <v>95685</v>
      </c>
      <c r="I17" s="21"/>
      <c r="J17" s="21"/>
    </row>
    <row r="18" spans="1:10" x14ac:dyDescent="0.25">
      <c r="A18" s="10" t="s">
        <v>224</v>
      </c>
      <c r="B18" s="88">
        <v>0</v>
      </c>
      <c r="C18" s="88">
        <v>4</v>
      </c>
      <c r="D18" s="88">
        <v>26</v>
      </c>
      <c r="E18" s="88">
        <v>141</v>
      </c>
      <c r="F18" s="88">
        <v>986</v>
      </c>
      <c r="G18" s="88">
        <v>0</v>
      </c>
      <c r="H18" s="88">
        <v>1157</v>
      </c>
      <c r="I18" s="21"/>
      <c r="J18" s="21"/>
    </row>
    <row r="19" spans="1:10" x14ac:dyDescent="0.25">
      <c r="A19" s="10" t="s">
        <v>225</v>
      </c>
      <c r="B19" s="88">
        <v>1972</v>
      </c>
      <c r="C19" s="88">
        <v>691</v>
      </c>
      <c r="D19" s="88">
        <v>12256</v>
      </c>
      <c r="E19" s="88">
        <v>12175</v>
      </c>
      <c r="F19" s="88">
        <v>3657</v>
      </c>
      <c r="G19" s="88">
        <v>729</v>
      </c>
      <c r="H19" s="88">
        <v>31480</v>
      </c>
      <c r="I19" s="21"/>
      <c r="J19" s="21"/>
    </row>
    <row r="20" spans="1:10" x14ac:dyDescent="0.25">
      <c r="A20" s="10"/>
      <c r="B20" s="88"/>
      <c r="C20" s="88"/>
      <c r="D20" s="88"/>
      <c r="E20" s="88"/>
      <c r="F20" s="88"/>
      <c r="G20" s="88"/>
      <c r="H20" s="88"/>
      <c r="I20" s="21"/>
      <c r="J20" s="21"/>
    </row>
    <row r="21" spans="1:10" x14ac:dyDescent="0.25">
      <c r="A21" s="84" t="s">
        <v>226</v>
      </c>
      <c r="B21" s="88">
        <v>30901</v>
      </c>
      <c r="C21" s="88">
        <v>118322</v>
      </c>
      <c r="D21" s="88">
        <v>322637</v>
      </c>
      <c r="E21" s="88">
        <v>310202</v>
      </c>
      <c r="F21" s="88">
        <v>157036</v>
      </c>
      <c r="G21" s="88">
        <v>2212</v>
      </c>
      <c r="H21" s="88">
        <v>941309</v>
      </c>
      <c r="I21" s="21"/>
      <c r="J21" s="21"/>
    </row>
    <row r="22" spans="1:10" x14ac:dyDescent="0.25">
      <c r="A22" s="10" t="s">
        <v>227</v>
      </c>
      <c r="B22" s="88">
        <v>22089</v>
      </c>
      <c r="C22" s="88">
        <v>97246</v>
      </c>
      <c r="D22" s="88">
        <v>281411</v>
      </c>
      <c r="E22" s="88">
        <v>242961</v>
      </c>
      <c r="F22" s="88">
        <v>129926</v>
      </c>
      <c r="G22" s="88">
        <v>2212</v>
      </c>
      <c r="H22" s="88">
        <v>775846</v>
      </c>
      <c r="I22" s="21"/>
      <c r="J22" s="21"/>
    </row>
    <row r="23" spans="1:10" x14ac:dyDescent="0.25">
      <c r="A23" s="10" t="s">
        <v>228</v>
      </c>
      <c r="B23" s="88">
        <v>7403</v>
      </c>
      <c r="C23" s="88">
        <v>29073</v>
      </c>
      <c r="D23" s="88">
        <v>31072</v>
      </c>
      <c r="E23" s="88">
        <v>53331</v>
      </c>
      <c r="F23" s="88">
        <v>28031</v>
      </c>
      <c r="G23" s="88">
        <v>533</v>
      </c>
      <c r="H23" s="88">
        <v>149443</v>
      </c>
      <c r="I23" s="21"/>
      <c r="J23" s="21"/>
    </row>
    <row r="24" spans="1:10" x14ac:dyDescent="0.25">
      <c r="A24" s="10" t="s">
        <v>229</v>
      </c>
      <c r="B24" s="88">
        <v>5479</v>
      </c>
      <c r="C24" s="88">
        <v>28366</v>
      </c>
      <c r="D24" s="88">
        <v>81689</v>
      </c>
      <c r="E24" s="88">
        <v>87159</v>
      </c>
      <c r="F24" s="88">
        <v>58851</v>
      </c>
      <c r="G24" s="88">
        <v>1313</v>
      </c>
      <c r="H24" s="88">
        <v>262858</v>
      </c>
      <c r="I24" s="21"/>
      <c r="J24" s="21"/>
    </row>
    <row r="25" spans="1:10" x14ac:dyDescent="0.25">
      <c r="A25" s="10" t="s">
        <v>230</v>
      </c>
      <c r="B25" s="88">
        <v>9207</v>
      </c>
      <c r="C25" s="88">
        <v>39807</v>
      </c>
      <c r="D25" s="88">
        <v>168650</v>
      </c>
      <c r="E25" s="88">
        <v>102472</v>
      </c>
      <c r="F25" s="88">
        <v>43044</v>
      </c>
      <c r="G25" s="88">
        <v>365</v>
      </c>
      <c r="H25" s="88">
        <v>363545</v>
      </c>
      <c r="I25" s="21"/>
      <c r="J25" s="21"/>
    </row>
    <row r="26" spans="1:10" x14ac:dyDescent="0.25">
      <c r="A26" s="10" t="s">
        <v>231</v>
      </c>
      <c r="B26" s="88">
        <v>8811</v>
      </c>
      <c r="C26" s="88">
        <v>21075</v>
      </c>
      <c r="D26" s="88">
        <v>41226</v>
      </c>
      <c r="E26" s="88">
        <v>67240</v>
      </c>
      <c r="F26" s="88">
        <v>27110</v>
      </c>
      <c r="G26" s="88">
        <v>0</v>
      </c>
      <c r="H26" s="17">
        <v>165463</v>
      </c>
      <c r="I26" s="21"/>
      <c r="J26" s="21"/>
    </row>
    <row r="27" spans="1:10" x14ac:dyDescent="0.25">
      <c r="A27" s="21"/>
      <c r="B27" s="24"/>
      <c r="C27" s="24"/>
      <c r="D27" s="24"/>
      <c r="E27" s="24"/>
      <c r="F27" s="24"/>
      <c r="G27" s="24"/>
      <c r="H27" s="24"/>
      <c r="I27" s="21"/>
      <c r="J27" s="21"/>
    </row>
    <row r="28" spans="1:10" x14ac:dyDescent="0.25">
      <c r="A28" s="21" t="s">
        <v>301</v>
      </c>
      <c r="B28" s="24"/>
      <c r="C28" s="24"/>
      <c r="D28" s="24"/>
      <c r="E28" s="24"/>
      <c r="F28" s="24"/>
      <c r="G28" s="24"/>
      <c r="H28" s="24"/>
      <c r="I28" s="21"/>
      <c r="J28" s="21"/>
    </row>
    <row r="29" spans="1:10" x14ac:dyDescent="0.25">
      <c r="A29" s="21" t="s">
        <v>302</v>
      </c>
      <c r="B29" s="24"/>
      <c r="C29" s="24"/>
      <c r="D29" s="24"/>
      <c r="E29" s="24"/>
      <c r="F29" s="24"/>
      <c r="G29" s="24"/>
      <c r="H29" s="24"/>
      <c r="I29" s="21"/>
      <c r="J29" s="21"/>
    </row>
    <row r="30" spans="1:10" x14ac:dyDescent="0.25">
      <c r="A30" s="21"/>
      <c r="B30" s="24"/>
      <c r="C30" s="24"/>
      <c r="D30" s="24"/>
      <c r="E30" s="24"/>
      <c r="F30" s="24"/>
      <c r="G30" s="24"/>
      <c r="H30" s="24"/>
      <c r="I30" s="21"/>
      <c r="J30" s="21"/>
    </row>
    <row r="31" spans="1:10" x14ac:dyDescent="0.25">
      <c r="A31" s="21"/>
      <c r="B31" s="24"/>
      <c r="C31" s="24"/>
      <c r="D31" s="24"/>
      <c r="E31" s="24"/>
      <c r="F31" s="24"/>
      <c r="G31" s="24"/>
      <c r="H31" s="24"/>
      <c r="I31" s="21"/>
      <c r="J31" s="21"/>
    </row>
    <row r="32" spans="1:10" x14ac:dyDescent="0.25">
      <c r="A32" s="21"/>
      <c r="B32" s="24"/>
      <c r="C32" s="24"/>
      <c r="D32" s="24"/>
      <c r="E32" s="24"/>
      <c r="F32" s="24"/>
      <c r="G32" s="24"/>
      <c r="H32" s="24"/>
      <c r="I32" s="21"/>
      <c r="J32" s="21"/>
    </row>
    <row r="33" spans="1:10" x14ac:dyDescent="0.25">
      <c r="A33" s="21"/>
      <c r="B33" s="24"/>
      <c r="C33" s="24"/>
      <c r="D33" s="24"/>
      <c r="E33" s="24"/>
      <c r="F33" s="24"/>
      <c r="G33" s="24"/>
      <c r="H33" s="24"/>
      <c r="I33" s="21"/>
      <c r="J33" s="21"/>
    </row>
    <row r="34" spans="1:10" x14ac:dyDescent="0.25">
      <c r="A34" s="21"/>
      <c r="B34" s="24"/>
      <c r="C34" s="24"/>
      <c r="D34" s="24"/>
      <c r="E34" s="24"/>
      <c r="F34" s="24"/>
      <c r="G34" s="24"/>
      <c r="H34" s="24"/>
      <c r="I34" s="21"/>
      <c r="J34" s="21"/>
    </row>
  </sheetData>
  <mergeCells count="2">
    <mergeCell ref="A1:H1"/>
    <mergeCell ref="A2:H2"/>
  </mergeCells>
  <pageMargins left="0.7" right="0.7" top="0.75" bottom="0.75" header="0.3" footer="0.3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0"/>
  <sheetViews>
    <sheetView workbookViewId="0">
      <selection activeCell="B7" sqref="B7:G26"/>
    </sheetView>
  </sheetViews>
  <sheetFormatPr defaultColWidth="11.42578125" defaultRowHeight="15" x14ac:dyDescent="0.25"/>
  <cols>
    <col min="1" max="1" width="38.28515625" customWidth="1"/>
    <col min="2" max="3" width="14.5703125" customWidth="1"/>
    <col min="4" max="4" width="14.42578125" customWidth="1"/>
    <col min="5" max="5" width="15.28515625" customWidth="1"/>
    <col min="6" max="6" width="16.28515625" customWidth="1"/>
    <col min="7" max="7" width="31.85546875" customWidth="1"/>
  </cols>
  <sheetData>
    <row r="1" spans="1:11" ht="15.75" customHeight="1" x14ac:dyDescent="0.25">
      <c r="A1" s="142" t="s">
        <v>232</v>
      </c>
      <c r="B1" s="142"/>
      <c r="C1" s="142"/>
      <c r="D1" s="142"/>
      <c r="E1" s="142"/>
      <c r="F1" s="142"/>
      <c r="G1" s="142"/>
    </row>
    <row r="2" spans="1:11" ht="15.75" customHeight="1" x14ac:dyDescent="0.25">
      <c r="A2" s="142" t="s">
        <v>323</v>
      </c>
      <c r="B2" s="142"/>
      <c r="C2" s="142"/>
      <c r="D2" s="142"/>
      <c r="E2" s="142"/>
      <c r="F2" s="142"/>
      <c r="G2" s="142"/>
    </row>
    <row r="4" spans="1:11" x14ac:dyDescent="0.25">
      <c r="A4" s="10"/>
      <c r="B4" s="12"/>
      <c r="C4" s="12" t="s">
        <v>335</v>
      </c>
      <c r="D4" s="113"/>
      <c r="E4" s="144" t="s">
        <v>233</v>
      </c>
      <c r="F4" s="144"/>
      <c r="G4" s="144"/>
      <c r="H4" s="21"/>
      <c r="I4" s="21"/>
      <c r="J4" s="21"/>
      <c r="K4" s="21"/>
    </row>
    <row r="5" spans="1:11" x14ac:dyDescent="0.25">
      <c r="A5" s="57" t="s">
        <v>202</v>
      </c>
      <c r="B5" s="12" t="s">
        <v>234</v>
      </c>
      <c r="C5" s="12" t="s">
        <v>235</v>
      </c>
      <c r="D5" s="12" t="s">
        <v>47</v>
      </c>
      <c r="E5" s="12" t="s">
        <v>234</v>
      </c>
      <c r="F5" s="12" t="s">
        <v>235</v>
      </c>
      <c r="G5" s="12" t="s">
        <v>47</v>
      </c>
      <c r="H5" s="21"/>
      <c r="I5" s="21"/>
      <c r="J5" s="21"/>
      <c r="K5" s="21"/>
    </row>
    <row r="6" spans="1:11" x14ac:dyDescent="0.25">
      <c r="A6" s="57"/>
      <c r="B6" s="12"/>
      <c r="C6" s="12"/>
      <c r="D6" s="12"/>
      <c r="E6" s="12"/>
      <c r="F6" s="12"/>
      <c r="G6" s="12"/>
      <c r="H6" s="21"/>
      <c r="I6" s="21"/>
      <c r="J6" s="21"/>
      <c r="K6" s="21"/>
    </row>
    <row r="7" spans="1:11" x14ac:dyDescent="0.25">
      <c r="A7" s="84" t="s">
        <v>213</v>
      </c>
      <c r="B7" s="88">
        <v>368574</v>
      </c>
      <c r="C7" s="88">
        <v>511154</v>
      </c>
      <c r="D7" s="88">
        <v>879728</v>
      </c>
      <c r="E7" s="88">
        <v>2574462</v>
      </c>
      <c r="F7" s="88">
        <v>3601801</v>
      </c>
      <c r="G7" s="88">
        <v>6176263</v>
      </c>
      <c r="H7" s="21"/>
      <c r="I7" s="21"/>
      <c r="J7" s="21"/>
      <c r="K7" s="21"/>
    </row>
    <row r="8" spans="1:11" x14ac:dyDescent="0.25">
      <c r="A8" s="10" t="s">
        <v>214</v>
      </c>
      <c r="B8" s="88">
        <v>135397</v>
      </c>
      <c r="C8" s="88">
        <v>72818</v>
      </c>
      <c r="D8" s="88">
        <v>208215</v>
      </c>
      <c r="E8" s="88">
        <v>874359</v>
      </c>
      <c r="F8" s="88">
        <v>523601</v>
      </c>
      <c r="G8" s="88">
        <v>1397960</v>
      </c>
      <c r="H8" s="21"/>
      <c r="I8" s="21"/>
      <c r="J8" s="21"/>
      <c r="K8" s="21"/>
    </row>
    <row r="9" spans="1:11" x14ac:dyDescent="0.25">
      <c r="A9" s="10" t="s">
        <v>215</v>
      </c>
      <c r="B9" s="88">
        <v>38220</v>
      </c>
      <c r="C9" s="88">
        <v>53937</v>
      </c>
      <c r="D9" s="88">
        <v>92157</v>
      </c>
      <c r="E9" s="88">
        <v>274133</v>
      </c>
      <c r="F9" s="88">
        <v>397669</v>
      </c>
      <c r="G9" s="88">
        <v>671803</v>
      </c>
      <c r="H9" s="21"/>
      <c r="I9" s="21"/>
      <c r="J9" s="21"/>
      <c r="K9" s="21"/>
    </row>
    <row r="10" spans="1:11" x14ac:dyDescent="0.25">
      <c r="A10" s="10" t="s">
        <v>216</v>
      </c>
      <c r="B10" s="88">
        <v>17032</v>
      </c>
      <c r="C10" s="88">
        <v>52954</v>
      </c>
      <c r="D10" s="88">
        <v>69986</v>
      </c>
      <c r="E10" s="88">
        <v>99929</v>
      </c>
      <c r="F10" s="88">
        <v>378133</v>
      </c>
      <c r="G10" s="88">
        <v>478062</v>
      </c>
      <c r="H10" s="21"/>
      <c r="I10" s="21"/>
      <c r="J10" s="21"/>
      <c r="K10" s="21"/>
    </row>
    <row r="11" spans="1:11" x14ac:dyDescent="0.25">
      <c r="A11" s="10" t="s">
        <v>217</v>
      </c>
      <c r="B11" s="88">
        <v>29700</v>
      </c>
      <c r="C11" s="88">
        <v>48922</v>
      </c>
      <c r="D11" s="88">
        <v>78622</v>
      </c>
      <c r="E11" s="88">
        <v>200803</v>
      </c>
      <c r="F11" s="88">
        <v>313861</v>
      </c>
      <c r="G11" s="88">
        <v>514664</v>
      </c>
      <c r="H11" s="21"/>
      <c r="I11" s="21"/>
      <c r="J11" s="21"/>
      <c r="K11" s="21"/>
    </row>
    <row r="12" spans="1:11" x14ac:dyDescent="0.25">
      <c r="A12" s="10" t="s">
        <v>218</v>
      </c>
      <c r="B12" s="88">
        <v>17616</v>
      </c>
      <c r="C12" s="88">
        <v>16131</v>
      </c>
      <c r="D12" s="88">
        <v>33747</v>
      </c>
      <c r="E12" s="88">
        <v>128760</v>
      </c>
      <c r="F12" s="88">
        <v>114292</v>
      </c>
      <c r="G12" s="88">
        <v>243052</v>
      </c>
      <c r="H12" s="21"/>
      <c r="I12" s="21"/>
      <c r="J12" s="21"/>
      <c r="K12" s="21"/>
    </row>
    <row r="13" spans="1:11" x14ac:dyDescent="0.25">
      <c r="A13" s="10" t="s">
        <v>219</v>
      </c>
      <c r="B13" s="88">
        <v>38565</v>
      </c>
      <c r="C13" s="88">
        <v>55398</v>
      </c>
      <c r="D13" s="88">
        <v>93964</v>
      </c>
      <c r="E13" s="88">
        <v>319464</v>
      </c>
      <c r="F13" s="88">
        <v>380069</v>
      </c>
      <c r="G13" s="88">
        <v>699534</v>
      </c>
      <c r="H13" s="21"/>
      <c r="I13" s="21"/>
      <c r="J13" s="21"/>
      <c r="K13" s="21"/>
    </row>
    <row r="14" spans="1:11" x14ac:dyDescent="0.25">
      <c r="A14" s="10" t="s">
        <v>220</v>
      </c>
      <c r="B14" s="88">
        <v>2819</v>
      </c>
      <c r="C14" s="88">
        <v>6386</v>
      </c>
      <c r="D14" s="88">
        <v>9205</v>
      </c>
      <c r="E14" s="88">
        <v>15457</v>
      </c>
      <c r="F14" s="88">
        <v>41816</v>
      </c>
      <c r="G14" s="88">
        <v>57274</v>
      </c>
      <c r="H14" s="21"/>
      <c r="I14" s="21"/>
      <c r="J14" s="21"/>
      <c r="K14" s="21"/>
    </row>
    <row r="15" spans="1:11" x14ac:dyDescent="0.25">
      <c r="A15" s="10" t="s">
        <v>221</v>
      </c>
      <c r="B15" s="88">
        <v>1236</v>
      </c>
      <c r="C15" s="88">
        <v>8106</v>
      </c>
      <c r="D15" s="88">
        <v>9342</v>
      </c>
      <c r="E15" s="88">
        <v>7209</v>
      </c>
      <c r="F15" s="88">
        <v>57578</v>
      </c>
      <c r="G15" s="88">
        <v>64787</v>
      </c>
      <c r="H15" s="21"/>
      <c r="I15" s="21"/>
      <c r="J15" s="21"/>
      <c r="K15" s="21"/>
    </row>
    <row r="16" spans="1:11" x14ac:dyDescent="0.25">
      <c r="A16" s="10" t="s">
        <v>222</v>
      </c>
      <c r="B16" s="88">
        <v>40952</v>
      </c>
      <c r="C16" s="88">
        <v>115215</v>
      </c>
      <c r="D16" s="88">
        <v>156167</v>
      </c>
      <c r="E16" s="88">
        <v>307693</v>
      </c>
      <c r="F16" s="88">
        <v>807650</v>
      </c>
      <c r="G16" s="88">
        <v>1115343</v>
      </c>
      <c r="H16" s="21"/>
      <c r="I16" s="21"/>
      <c r="J16" s="21"/>
      <c r="K16" s="21"/>
    </row>
    <row r="17" spans="1:11" x14ac:dyDescent="0.25">
      <c r="A17" s="10" t="s">
        <v>223</v>
      </c>
      <c r="B17" s="88">
        <v>35941</v>
      </c>
      <c r="C17" s="88">
        <v>59745</v>
      </c>
      <c r="D17" s="88">
        <v>95685</v>
      </c>
      <c r="E17" s="88">
        <v>271616</v>
      </c>
      <c r="F17" s="88">
        <v>444024</v>
      </c>
      <c r="G17" s="88">
        <v>715640</v>
      </c>
      <c r="H17" s="21"/>
      <c r="I17" s="21"/>
      <c r="J17" s="21"/>
      <c r="K17" s="21"/>
    </row>
    <row r="18" spans="1:11" x14ac:dyDescent="0.25">
      <c r="A18" s="10" t="s">
        <v>224</v>
      </c>
      <c r="B18" s="88">
        <v>0</v>
      </c>
      <c r="C18" s="88">
        <v>1157</v>
      </c>
      <c r="D18" s="88">
        <v>1157</v>
      </c>
      <c r="E18" s="88">
        <v>0</v>
      </c>
      <c r="F18" s="88">
        <v>9312</v>
      </c>
      <c r="G18" s="88">
        <v>9312</v>
      </c>
      <c r="H18" s="21"/>
      <c r="I18" s="21"/>
      <c r="J18" s="21"/>
      <c r="K18" s="21"/>
    </row>
    <row r="19" spans="1:11" x14ac:dyDescent="0.25">
      <c r="A19" s="10" t="s">
        <v>225</v>
      </c>
      <c r="B19" s="88">
        <v>11095</v>
      </c>
      <c r="C19" s="88">
        <v>20385</v>
      </c>
      <c r="D19" s="88">
        <v>31480</v>
      </c>
      <c r="E19" s="88">
        <v>75039</v>
      </c>
      <c r="F19" s="88">
        <v>133794</v>
      </c>
      <c r="G19" s="88">
        <v>208833</v>
      </c>
      <c r="H19" s="21"/>
      <c r="I19" s="21"/>
      <c r="J19" s="21"/>
      <c r="K19" s="21"/>
    </row>
    <row r="20" spans="1:11" x14ac:dyDescent="0.25">
      <c r="A20" s="10"/>
      <c r="B20" s="88"/>
      <c r="C20" s="88"/>
      <c r="D20" s="88"/>
      <c r="E20" s="88"/>
      <c r="F20" s="88"/>
      <c r="G20" s="88"/>
      <c r="H20" s="21"/>
      <c r="I20" s="21"/>
      <c r="J20" s="21"/>
      <c r="K20" s="21"/>
    </row>
    <row r="21" spans="1:11" x14ac:dyDescent="0.25">
      <c r="A21" s="84" t="s">
        <v>226</v>
      </c>
      <c r="B21" s="88">
        <v>394375</v>
      </c>
      <c r="C21" s="88">
        <v>546934</v>
      </c>
      <c r="D21" s="88">
        <v>941309</v>
      </c>
      <c r="E21" s="88">
        <v>2754674</v>
      </c>
      <c r="F21" s="88">
        <v>3853927</v>
      </c>
      <c r="G21" s="88">
        <v>6608602</v>
      </c>
      <c r="H21" s="21"/>
      <c r="I21" s="21"/>
      <c r="J21" s="21"/>
      <c r="K21" s="21"/>
    </row>
    <row r="22" spans="1:11" x14ac:dyDescent="0.25">
      <c r="A22" s="10" t="s">
        <v>227</v>
      </c>
      <c r="B22" s="88">
        <v>364296</v>
      </c>
      <c r="C22" s="88">
        <v>411549</v>
      </c>
      <c r="D22" s="88">
        <v>775846</v>
      </c>
      <c r="E22" s="88">
        <v>2564307</v>
      </c>
      <c r="F22" s="88">
        <v>2932384</v>
      </c>
      <c r="G22" s="88">
        <v>5496691</v>
      </c>
      <c r="H22" s="21"/>
      <c r="I22" s="21"/>
      <c r="J22" s="21"/>
      <c r="K22" s="21"/>
    </row>
    <row r="23" spans="1:11" x14ac:dyDescent="0.25">
      <c r="A23" s="10" t="s">
        <v>228</v>
      </c>
      <c r="B23" s="88">
        <v>36452</v>
      </c>
      <c r="C23" s="88">
        <v>112992</v>
      </c>
      <c r="D23" s="88">
        <v>149443</v>
      </c>
      <c r="E23" s="88">
        <v>302432</v>
      </c>
      <c r="F23" s="88">
        <v>858416</v>
      </c>
      <c r="G23" s="88">
        <v>1160848</v>
      </c>
      <c r="H23" s="21"/>
      <c r="I23" s="21"/>
      <c r="J23" s="21"/>
      <c r="K23" s="21"/>
    </row>
    <row r="24" spans="1:11" x14ac:dyDescent="0.25">
      <c r="A24" s="10" t="s">
        <v>229</v>
      </c>
      <c r="B24" s="88">
        <v>98733</v>
      </c>
      <c r="C24" s="88">
        <v>164124</v>
      </c>
      <c r="D24" s="88">
        <v>262858</v>
      </c>
      <c r="E24" s="88">
        <v>656345</v>
      </c>
      <c r="F24" s="88">
        <v>1126398</v>
      </c>
      <c r="G24" s="88">
        <v>1782742</v>
      </c>
      <c r="H24" s="21"/>
      <c r="I24" s="21"/>
      <c r="J24" s="21"/>
      <c r="K24" s="21"/>
    </row>
    <row r="25" spans="1:11" x14ac:dyDescent="0.25">
      <c r="A25" s="10" t="s">
        <v>230</v>
      </c>
      <c r="B25" s="88">
        <v>229111</v>
      </c>
      <c r="C25" s="88">
        <v>134433</v>
      </c>
      <c r="D25" s="88">
        <v>363545</v>
      </c>
      <c r="E25" s="88">
        <v>1605531</v>
      </c>
      <c r="F25" s="88">
        <v>947570</v>
      </c>
      <c r="G25" s="88">
        <v>2553101</v>
      </c>
      <c r="H25" s="21"/>
      <c r="I25" s="21"/>
      <c r="J25" s="21"/>
      <c r="K25" s="21"/>
    </row>
    <row r="26" spans="1:11" x14ac:dyDescent="0.25">
      <c r="A26" s="10" t="s">
        <v>231</v>
      </c>
      <c r="B26" s="88">
        <v>30078</v>
      </c>
      <c r="C26" s="88">
        <v>135385</v>
      </c>
      <c r="D26" s="88">
        <v>165463</v>
      </c>
      <c r="E26" s="88">
        <v>190367</v>
      </c>
      <c r="F26" s="88">
        <v>921543</v>
      </c>
      <c r="G26" s="88">
        <v>1111910</v>
      </c>
      <c r="H26" s="21"/>
      <c r="I26" s="21"/>
      <c r="J26" s="21"/>
      <c r="K26" s="21"/>
    </row>
    <row r="27" spans="1:11" x14ac:dyDescent="0.25">
      <c r="A27" s="21"/>
      <c r="B27" s="24"/>
      <c r="C27" s="24"/>
      <c r="D27" s="24"/>
      <c r="E27" s="24"/>
      <c r="F27" s="24"/>
      <c r="G27" s="24"/>
      <c r="H27" s="21"/>
      <c r="I27" s="21"/>
      <c r="J27" s="21"/>
      <c r="K27" s="21"/>
    </row>
    <row r="28" spans="1:11" x14ac:dyDescent="0.25">
      <c r="A28" s="21" t="s">
        <v>236</v>
      </c>
      <c r="B28" s="24"/>
      <c r="C28" s="24"/>
      <c r="D28" s="24"/>
      <c r="E28" s="24"/>
      <c r="F28" s="24"/>
      <c r="G28" s="24"/>
      <c r="H28" s="21"/>
      <c r="I28" s="21"/>
      <c r="J28" s="21"/>
      <c r="K28" s="21"/>
    </row>
    <row r="29" spans="1:11" x14ac:dyDescent="0.25">
      <c r="A29" s="21" t="s">
        <v>308</v>
      </c>
      <c r="B29" s="24"/>
      <c r="C29" s="24"/>
      <c r="D29" s="24"/>
      <c r="E29" s="24"/>
      <c r="F29" s="24"/>
      <c r="G29" s="24"/>
      <c r="H29" s="21"/>
      <c r="I29" s="21"/>
      <c r="J29" s="21"/>
      <c r="K29" s="21"/>
    </row>
    <row r="30" spans="1:11" x14ac:dyDescent="0.25">
      <c r="A30" s="21" t="s">
        <v>237</v>
      </c>
      <c r="B30" s="24"/>
      <c r="C30" s="24"/>
      <c r="D30" s="24"/>
      <c r="E30" s="24"/>
      <c r="F30" s="24"/>
      <c r="G30" s="24"/>
      <c r="H30" s="21"/>
      <c r="I30" s="21"/>
      <c r="J30" s="21"/>
      <c r="K30" s="21"/>
    </row>
  </sheetData>
  <mergeCells count="3">
    <mergeCell ref="A1:G1"/>
    <mergeCell ref="A2:G2"/>
    <mergeCell ref="E4:G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workbookViewId="0">
      <selection activeCell="C12" sqref="C12"/>
    </sheetView>
  </sheetViews>
  <sheetFormatPr defaultColWidth="11.42578125" defaultRowHeight="15" x14ac:dyDescent="0.25"/>
  <cols>
    <col min="1" max="1" width="39.28515625" customWidth="1"/>
    <col min="14" max="14" width="11.140625" customWidth="1"/>
  </cols>
  <sheetData>
    <row r="1" spans="1:14" ht="21" customHeight="1" x14ac:dyDescent="0.25">
      <c r="A1" s="136" t="s">
        <v>285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5.75" customHeight="1" x14ac:dyDescent="0.25">
      <c r="A2" s="5"/>
      <c r="B2" s="10"/>
      <c r="C2" s="10"/>
      <c r="D2" s="10"/>
      <c r="E2" s="4"/>
      <c r="F2" s="4"/>
      <c r="G2" s="4"/>
      <c r="H2" s="4"/>
      <c r="I2" s="4"/>
      <c r="J2" s="4"/>
      <c r="K2" s="4"/>
      <c r="L2" s="4"/>
      <c r="M2" s="4"/>
    </row>
    <row r="3" spans="1:14" x14ac:dyDescent="0.25">
      <c r="A3" s="57" t="s">
        <v>36</v>
      </c>
      <c r="B3" s="12" t="s">
        <v>304</v>
      </c>
      <c r="C3" s="12" t="s">
        <v>37</v>
      </c>
      <c r="D3" s="12" t="s">
        <v>38</v>
      </c>
      <c r="E3" s="12" t="s">
        <v>305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</row>
    <row r="4" spans="1:14" x14ac:dyDescent="0.25">
      <c r="A4" s="57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62" t="s">
        <v>48</v>
      </c>
      <c r="B5" s="63">
        <v>2130919</v>
      </c>
      <c r="C5" s="63">
        <v>2909630</v>
      </c>
      <c r="D5" s="63">
        <v>3777220</v>
      </c>
      <c r="E5" s="63">
        <v>4961855</v>
      </c>
      <c r="F5" s="63">
        <v>5306539</v>
      </c>
      <c r="G5" s="63">
        <v>5391094</v>
      </c>
      <c r="H5" s="63">
        <v>5493676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2130919</v>
      </c>
    </row>
    <row r="6" spans="1:14" x14ac:dyDescent="0.25">
      <c r="A6" s="62" t="s">
        <v>49</v>
      </c>
      <c r="B6" s="63">
        <v>1507484</v>
      </c>
      <c r="C6" s="63">
        <v>1673091</v>
      </c>
      <c r="D6" s="63">
        <v>1722322</v>
      </c>
      <c r="E6" s="63">
        <v>1058058</v>
      </c>
      <c r="F6" s="63">
        <v>825543</v>
      </c>
      <c r="G6" s="63">
        <v>833531</v>
      </c>
      <c r="H6" s="63">
        <v>521218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8141247</v>
      </c>
    </row>
    <row r="7" spans="1:14" x14ac:dyDescent="0.25">
      <c r="A7" s="64" t="s">
        <v>50</v>
      </c>
      <c r="B7" s="63">
        <v>782312</v>
      </c>
      <c r="C7" s="63">
        <v>732527</v>
      </c>
      <c r="D7" s="63">
        <v>709479</v>
      </c>
      <c r="E7" s="63">
        <v>678474</v>
      </c>
      <c r="F7" s="63">
        <v>507269</v>
      </c>
      <c r="G7" s="63">
        <v>488593</v>
      </c>
      <c r="H7" s="63">
        <v>394594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4293248</v>
      </c>
    </row>
    <row r="8" spans="1:14" x14ac:dyDescent="0.25">
      <c r="A8" s="64" t="s">
        <v>51</v>
      </c>
      <c r="B8" s="63">
        <v>725172</v>
      </c>
      <c r="C8" s="63">
        <v>940564</v>
      </c>
      <c r="D8" s="63">
        <v>1012843</v>
      </c>
      <c r="E8" s="63">
        <v>379584</v>
      </c>
      <c r="F8" s="63">
        <v>318274</v>
      </c>
      <c r="G8" s="63">
        <v>344938</v>
      </c>
      <c r="H8" s="63">
        <v>126624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3847999</v>
      </c>
    </row>
    <row r="9" spans="1:14" x14ac:dyDescent="0.25">
      <c r="A9" s="62" t="s">
        <v>284</v>
      </c>
      <c r="B9" s="63">
        <v>299201</v>
      </c>
      <c r="C9" s="63">
        <v>225521</v>
      </c>
      <c r="D9" s="63">
        <v>318649</v>
      </c>
      <c r="E9" s="63">
        <v>323714</v>
      </c>
      <c r="F9" s="63">
        <v>214094</v>
      </c>
      <c r="G9" s="63">
        <v>369584</v>
      </c>
      <c r="H9" s="63">
        <v>277182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2027944</v>
      </c>
    </row>
    <row r="10" spans="1:14" x14ac:dyDescent="0.25">
      <c r="A10" s="65" t="s">
        <v>53</v>
      </c>
      <c r="B10" s="63">
        <v>3937604</v>
      </c>
      <c r="C10" s="63">
        <v>4808241</v>
      </c>
      <c r="D10" s="63">
        <v>5818191</v>
      </c>
      <c r="E10" s="63">
        <v>6343627</v>
      </c>
      <c r="F10" s="63">
        <v>6346176</v>
      </c>
      <c r="G10" s="63">
        <v>6594208</v>
      </c>
      <c r="H10" s="63">
        <v>6292076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12300110</v>
      </c>
    </row>
    <row r="11" spans="1:14" x14ac:dyDescent="0.25">
      <c r="A11" s="62" t="s">
        <v>54</v>
      </c>
      <c r="B11" s="63">
        <v>14642</v>
      </c>
      <c r="C11" s="63">
        <v>11953</v>
      </c>
      <c r="D11" s="63">
        <v>12076</v>
      </c>
      <c r="E11" s="63">
        <v>7427</v>
      </c>
      <c r="F11" s="63">
        <v>13970</v>
      </c>
      <c r="G11" s="63">
        <v>11373</v>
      </c>
      <c r="H11" s="63">
        <v>7488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78930</v>
      </c>
    </row>
    <row r="12" spans="1:14" x14ac:dyDescent="0.25">
      <c r="A12" s="62" t="s">
        <v>55</v>
      </c>
      <c r="B12" s="63">
        <v>992228</v>
      </c>
      <c r="C12" s="63">
        <v>1011393</v>
      </c>
      <c r="D12" s="63">
        <v>891059</v>
      </c>
      <c r="E12" s="63">
        <v>1031398</v>
      </c>
      <c r="F12" s="63">
        <v>946657</v>
      </c>
      <c r="G12" s="63">
        <v>1082389</v>
      </c>
      <c r="H12" s="63">
        <v>1042793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6997916</v>
      </c>
    </row>
    <row r="13" spans="1:14" x14ac:dyDescent="0.25">
      <c r="A13" s="64" t="s">
        <v>56</v>
      </c>
      <c r="B13" s="63">
        <v>2281</v>
      </c>
      <c r="C13" s="63">
        <v>1873</v>
      </c>
      <c r="D13" s="63">
        <v>2390</v>
      </c>
      <c r="E13" s="63">
        <v>2553</v>
      </c>
      <c r="F13" s="63">
        <v>3064</v>
      </c>
      <c r="G13" s="63">
        <v>2796</v>
      </c>
      <c r="H13" s="63">
        <v>2317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17274</v>
      </c>
    </row>
    <row r="14" spans="1:14" x14ac:dyDescent="0.25">
      <c r="A14" s="64" t="s">
        <v>57</v>
      </c>
      <c r="B14" s="63">
        <v>5788</v>
      </c>
      <c r="C14" s="63">
        <v>5180</v>
      </c>
      <c r="D14" s="63">
        <v>5680</v>
      </c>
      <c r="E14" s="63">
        <v>10634</v>
      </c>
      <c r="F14" s="63">
        <v>6209</v>
      </c>
      <c r="G14" s="63">
        <v>5936</v>
      </c>
      <c r="H14" s="63">
        <v>8379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47808</v>
      </c>
    </row>
    <row r="15" spans="1:14" x14ac:dyDescent="0.25">
      <c r="A15" s="64" t="s">
        <v>58</v>
      </c>
      <c r="B15" s="63">
        <v>984159</v>
      </c>
      <c r="C15" s="63">
        <v>1004339</v>
      </c>
      <c r="D15" s="63">
        <v>882989</v>
      </c>
      <c r="E15" s="63">
        <v>1018210</v>
      </c>
      <c r="F15" s="63">
        <v>937384</v>
      </c>
      <c r="G15" s="63">
        <v>1073656</v>
      </c>
      <c r="H15" s="63">
        <v>1032097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6932834</v>
      </c>
    </row>
    <row r="16" spans="1:14" x14ac:dyDescent="0.25">
      <c r="A16" s="64" t="s">
        <v>59</v>
      </c>
      <c r="B16" s="63">
        <v>467846</v>
      </c>
      <c r="C16" s="63">
        <v>382563</v>
      </c>
      <c r="D16" s="63">
        <v>329421</v>
      </c>
      <c r="E16" s="63">
        <v>391684</v>
      </c>
      <c r="F16" s="63">
        <v>375759</v>
      </c>
      <c r="G16" s="63">
        <v>412990</v>
      </c>
      <c r="H16" s="63">
        <v>394071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2754333</v>
      </c>
    </row>
    <row r="17" spans="1:16" x14ac:dyDescent="0.25">
      <c r="A17" s="64" t="s">
        <v>60</v>
      </c>
      <c r="B17" s="63">
        <v>554936</v>
      </c>
      <c r="C17" s="63">
        <v>573845</v>
      </c>
      <c r="D17" s="63">
        <v>527449</v>
      </c>
      <c r="E17" s="63">
        <v>496670</v>
      </c>
      <c r="F17" s="63">
        <v>509380</v>
      </c>
      <c r="G17" s="63">
        <v>605320</v>
      </c>
      <c r="H17" s="63">
        <v>538555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3806155</v>
      </c>
    </row>
    <row r="18" spans="1:16" x14ac:dyDescent="0.25">
      <c r="A18" s="64" t="s">
        <v>283</v>
      </c>
      <c r="B18" s="63">
        <v>-38623</v>
      </c>
      <c r="C18" s="63">
        <v>47931</v>
      </c>
      <c r="D18" s="63">
        <v>26120</v>
      </c>
      <c r="E18" s="63">
        <v>129857</v>
      </c>
      <c r="F18" s="63">
        <v>52245</v>
      </c>
      <c r="G18" s="63">
        <v>55346</v>
      </c>
      <c r="H18" s="63">
        <v>99471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372346</v>
      </c>
    </row>
    <row r="19" spans="1:16" x14ac:dyDescent="0.25">
      <c r="A19" s="62" t="s">
        <v>61</v>
      </c>
      <c r="B19" s="63">
        <v>21105</v>
      </c>
      <c r="C19" s="63">
        <v>7675</v>
      </c>
      <c r="D19" s="63">
        <v>-46799</v>
      </c>
      <c r="E19" s="63">
        <v>-1737</v>
      </c>
      <c r="F19" s="63">
        <v>-5545</v>
      </c>
      <c r="G19" s="63">
        <v>6771</v>
      </c>
      <c r="H19" s="63">
        <v>-2331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-20862</v>
      </c>
    </row>
    <row r="20" spans="1:16" x14ac:dyDescent="0.25">
      <c r="A20" s="65" t="s">
        <v>62</v>
      </c>
      <c r="B20" s="63">
        <v>1027975</v>
      </c>
      <c r="C20" s="63">
        <v>1031021</v>
      </c>
      <c r="D20" s="63">
        <v>856336</v>
      </c>
      <c r="E20" s="63">
        <v>1037088</v>
      </c>
      <c r="F20" s="63">
        <v>955082</v>
      </c>
      <c r="G20" s="63">
        <v>1100532</v>
      </c>
      <c r="H20" s="63">
        <v>1047949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7055984</v>
      </c>
    </row>
    <row r="21" spans="1:16" x14ac:dyDescent="0.25">
      <c r="A21" s="65" t="s">
        <v>63</v>
      </c>
      <c r="B21" s="63">
        <v>2909630</v>
      </c>
      <c r="C21" s="63">
        <v>3777220</v>
      </c>
      <c r="D21" s="63">
        <v>4961855</v>
      </c>
      <c r="E21" s="63">
        <v>5306539</v>
      </c>
      <c r="F21" s="63">
        <v>5391094</v>
      </c>
      <c r="G21" s="63">
        <v>5493676</v>
      </c>
      <c r="H21" s="63">
        <v>5244126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5244126</v>
      </c>
    </row>
    <row r="23" spans="1:16" x14ac:dyDescent="0.25">
      <c r="A23" s="7" t="s">
        <v>286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16" x14ac:dyDescent="0.25">
      <c r="A24" s="7" t="s">
        <v>287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16" x14ac:dyDescent="0.25">
      <c r="A25" s="7" t="s">
        <v>288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x14ac:dyDescent="0.25">
      <c r="A26" s="13" t="s">
        <v>289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x14ac:dyDescent="0.25">
      <c r="A27" s="6"/>
    </row>
    <row r="28" spans="1:16" x14ac:dyDescent="0.25">
      <c r="A28" s="7"/>
    </row>
    <row r="29" spans="1:16" x14ac:dyDescent="0.25">
      <c r="A29" s="7"/>
    </row>
    <row r="30" spans="1:16" x14ac:dyDescent="0.25">
      <c r="A30" s="6"/>
    </row>
    <row r="31" spans="1:16" x14ac:dyDescent="0.25">
      <c r="A31" s="9"/>
    </row>
    <row r="32" spans="1:16" x14ac:dyDescent="0.25">
      <c r="A32" s="6"/>
    </row>
    <row r="33" spans="1:1" x14ac:dyDescent="0.25">
      <c r="A33" s="6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6"/>
    </row>
    <row r="41" spans="1:1" x14ac:dyDescent="0.25">
      <c r="A41" s="9"/>
    </row>
    <row r="42" spans="1:1" x14ac:dyDescent="0.25">
      <c r="A42" s="9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3"/>
  <sheetViews>
    <sheetView workbookViewId="0">
      <selection activeCell="B6" sqref="B6:H25"/>
    </sheetView>
  </sheetViews>
  <sheetFormatPr defaultColWidth="11.42578125" defaultRowHeight="15" x14ac:dyDescent="0.25"/>
  <cols>
    <col min="1" max="1" width="37" customWidth="1"/>
  </cols>
  <sheetData>
    <row r="1" spans="1:15" ht="36.75" customHeight="1" x14ac:dyDescent="0.25">
      <c r="A1" s="145" t="s">
        <v>334</v>
      </c>
      <c r="B1" s="145"/>
      <c r="C1" s="145"/>
      <c r="D1" s="145"/>
      <c r="E1" s="145"/>
      <c r="F1" s="145"/>
      <c r="G1" s="145"/>
      <c r="H1" s="145"/>
    </row>
    <row r="2" spans="1:15" x14ac:dyDescent="0.25">
      <c r="A2" s="27"/>
      <c r="B2" s="29"/>
      <c r="C2" s="29"/>
      <c r="D2" s="29"/>
      <c r="E2" s="29"/>
      <c r="F2" s="29"/>
      <c r="G2" s="29"/>
      <c r="H2" s="29"/>
    </row>
    <row r="3" spans="1:15" x14ac:dyDescent="0.25">
      <c r="A3" s="57" t="s">
        <v>202</v>
      </c>
      <c r="B3" s="12" t="s">
        <v>203</v>
      </c>
      <c r="C3" s="12" t="s">
        <v>204</v>
      </c>
      <c r="D3" s="12" t="s">
        <v>205</v>
      </c>
      <c r="E3" s="12" t="s">
        <v>206</v>
      </c>
      <c r="F3" s="12" t="s">
        <v>207</v>
      </c>
      <c r="G3" s="12" t="s">
        <v>208</v>
      </c>
      <c r="H3" s="12" t="s">
        <v>47</v>
      </c>
      <c r="I3" s="21"/>
      <c r="J3" s="21"/>
      <c r="K3" s="21"/>
    </row>
    <row r="4" spans="1:15" x14ac:dyDescent="0.25">
      <c r="A4" s="57"/>
      <c r="B4" s="12" t="s">
        <v>209</v>
      </c>
      <c r="C4" s="12" t="s">
        <v>210</v>
      </c>
      <c r="D4" s="12" t="s">
        <v>211</v>
      </c>
      <c r="E4" s="12"/>
      <c r="F4" s="12"/>
      <c r="G4" s="12" t="s">
        <v>212</v>
      </c>
      <c r="H4" s="12"/>
      <c r="I4" s="21"/>
      <c r="J4" s="21"/>
      <c r="K4" s="21"/>
    </row>
    <row r="5" spans="1:15" x14ac:dyDescent="0.25">
      <c r="A5" s="57"/>
      <c r="B5" s="12"/>
      <c r="C5" s="12"/>
      <c r="D5" s="12"/>
      <c r="E5" s="12"/>
      <c r="F5" s="12"/>
      <c r="G5" s="12"/>
      <c r="H5" s="12"/>
      <c r="I5" s="21"/>
      <c r="J5" s="21"/>
      <c r="K5" s="21"/>
    </row>
    <row r="6" spans="1:15" x14ac:dyDescent="0.25">
      <c r="A6" s="84" t="s">
        <v>213</v>
      </c>
      <c r="B6" s="63">
        <v>208925</v>
      </c>
      <c r="C6" s="63">
        <v>807744</v>
      </c>
      <c r="D6" s="63">
        <v>2180273</v>
      </c>
      <c r="E6" s="63">
        <v>2003577</v>
      </c>
      <c r="F6" s="63">
        <v>961041</v>
      </c>
      <c r="G6" s="63">
        <v>14704</v>
      </c>
      <c r="H6" s="63">
        <v>6176263</v>
      </c>
      <c r="I6" s="32"/>
      <c r="J6" s="32"/>
      <c r="K6" s="32"/>
      <c r="L6" s="56"/>
      <c r="M6" s="56"/>
      <c r="N6" s="56"/>
      <c r="O6" s="56"/>
    </row>
    <row r="7" spans="1:15" x14ac:dyDescent="0.25">
      <c r="A7" s="114" t="s">
        <v>238</v>
      </c>
      <c r="B7" s="63">
        <v>33638</v>
      </c>
      <c r="C7" s="63">
        <v>145252</v>
      </c>
      <c r="D7" s="63">
        <v>539846</v>
      </c>
      <c r="E7" s="63">
        <v>418872</v>
      </c>
      <c r="F7" s="63">
        <v>260353</v>
      </c>
      <c r="G7" s="63">
        <v>0</v>
      </c>
      <c r="H7" s="63">
        <v>1397960</v>
      </c>
      <c r="I7" s="32"/>
      <c r="J7" s="32"/>
      <c r="K7" s="32"/>
      <c r="L7" s="56"/>
      <c r="M7" s="56"/>
      <c r="N7" s="56"/>
      <c r="O7" s="56"/>
    </row>
    <row r="8" spans="1:15" x14ac:dyDescent="0.25">
      <c r="A8" s="114" t="s">
        <v>239</v>
      </c>
      <c r="B8" s="63">
        <v>28326</v>
      </c>
      <c r="C8" s="63">
        <v>165409</v>
      </c>
      <c r="D8" s="63">
        <v>214617</v>
      </c>
      <c r="E8" s="63">
        <v>198883</v>
      </c>
      <c r="F8" s="63">
        <v>64569</v>
      </c>
      <c r="G8" s="63">
        <v>0</v>
      </c>
      <c r="H8" s="63">
        <v>671803</v>
      </c>
      <c r="I8" s="32"/>
      <c r="J8" s="32"/>
      <c r="K8" s="32"/>
      <c r="L8" s="56"/>
      <c r="M8" s="56"/>
      <c r="N8" s="56"/>
      <c r="O8" s="56"/>
    </row>
    <row r="9" spans="1:15" x14ac:dyDescent="0.25">
      <c r="A9" s="114" t="s">
        <v>240</v>
      </c>
      <c r="B9" s="63">
        <v>30963</v>
      </c>
      <c r="C9" s="63">
        <v>44839</v>
      </c>
      <c r="D9" s="63">
        <v>126203</v>
      </c>
      <c r="E9" s="63">
        <v>234034</v>
      </c>
      <c r="F9" s="63">
        <v>42022</v>
      </c>
      <c r="G9" s="63">
        <v>0</v>
      </c>
      <c r="H9" s="63">
        <v>478062</v>
      </c>
      <c r="I9" s="32"/>
      <c r="J9" s="32"/>
      <c r="K9" s="32"/>
      <c r="L9" s="56"/>
      <c r="M9" s="56"/>
      <c r="N9" s="56"/>
      <c r="O9" s="56"/>
    </row>
    <row r="10" spans="1:15" x14ac:dyDescent="0.25">
      <c r="A10" s="114" t="s">
        <v>241</v>
      </c>
      <c r="B10" s="63">
        <v>13459</v>
      </c>
      <c r="C10" s="63">
        <v>52021</v>
      </c>
      <c r="D10" s="63">
        <v>175926</v>
      </c>
      <c r="E10" s="63">
        <v>181002</v>
      </c>
      <c r="F10" s="63">
        <v>92256</v>
      </c>
      <c r="G10" s="63">
        <v>0</v>
      </c>
      <c r="H10" s="63">
        <v>514664</v>
      </c>
      <c r="I10" s="32"/>
      <c r="J10" s="32"/>
      <c r="K10" s="32"/>
      <c r="L10" s="56"/>
      <c r="M10" s="56"/>
      <c r="N10" s="56"/>
      <c r="O10" s="56"/>
    </row>
    <row r="11" spans="1:15" x14ac:dyDescent="0.25">
      <c r="A11" s="114" t="s">
        <v>242</v>
      </c>
      <c r="B11" s="63">
        <v>2104</v>
      </c>
      <c r="C11" s="63">
        <v>29745</v>
      </c>
      <c r="D11" s="63">
        <v>113143</v>
      </c>
      <c r="E11" s="63">
        <v>46775</v>
      </c>
      <c r="F11" s="63">
        <v>51284</v>
      </c>
      <c r="G11" s="63">
        <v>0</v>
      </c>
      <c r="H11" s="63">
        <v>243052</v>
      </c>
      <c r="I11" s="32"/>
      <c r="J11" s="32"/>
      <c r="K11" s="32"/>
      <c r="L11" s="56"/>
      <c r="M11" s="56"/>
      <c r="N11" s="56"/>
      <c r="O11" s="56"/>
    </row>
    <row r="12" spans="1:15" x14ac:dyDescent="0.25">
      <c r="A12" s="114" t="s">
        <v>243</v>
      </c>
      <c r="B12" s="63">
        <v>13511</v>
      </c>
      <c r="C12" s="63">
        <v>68255</v>
      </c>
      <c r="D12" s="63">
        <v>277188</v>
      </c>
      <c r="E12" s="63">
        <v>287668</v>
      </c>
      <c r="F12" s="63">
        <v>52912</v>
      </c>
      <c r="G12" s="63">
        <v>0</v>
      </c>
      <c r="H12" s="63">
        <v>699534</v>
      </c>
      <c r="I12" s="32"/>
      <c r="J12" s="32"/>
      <c r="K12" s="32"/>
      <c r="L12" s="56"/>
      <c r="M12" s="56"/>
      <c r="N12" s="56"/>
      <c r="O12" s="56"/>
    </row>
    <row r="13" spans="1:15" x14ac:dyDescent="0.25">
      <c r="A13" s="114" t="s">
        <v>244</v>
      </c>
      <c r="B13" s="63">
        <v>735</v>
      </c>
      <c r="C13" s="63">
        <v>9343</v>
      </c>
      <c r="D13" s="63">
        <v>12778</v>
      </c>
      <c r="E13" s="63">
        <v>24215</v>
      </c>
      <c r="F13" s="63">
        <v>10152</v>
      </c>
      <c r="G13" s="63">
        <v>49</v>
      </c>
      <c r="H13" s="63">
        <v>57274</v>
      </c>
      <c r="I13" s="32"/>
      <c r="J13" s="32"/>
      <c r="K13" s="32"/>
      <c r="L13" s="56"/>
      <c r="M13" s="56"/>
      <c r="N13" s="56"/>
      <c r="O13" s="56"/>
    </row>
    <row r="14" spans="1:15" x14ac:dyDescent="0.25">
      <c r="A14" s="114" t="s">
        <v>245</v>
      </c>
      <c r="B14" s="63">
        <v>424</v>
      </c>
      <c r="C14" s="63">
        <v>1767</v>
      </c>
      <c r="D14" s="63">
        <v>5492</v>
      </c>
      <c r="E14" s="63">
        <v>21653</v>
      </c>
      <c r="F14" s="63">
        <v>35450</v>
      </c>
      <c r="G14" s="63">
        <v>0</v>
      </c>
      <c r="H14" s="63">
        <v>64787</v>
      </c>
      <c r="I14" s="32"/>
      <c r="J14" s="32"/>
      <c r="K14" s="32"/>
      <c r="L14" s="56"/>
      <c r="M14" s="56"/>
      <c r="N14" s="56"/>
      <c r="O14" s="56"/>
    </row>
    <row r="15" spans="1:15" x14ac:dyDescent="0.25">
      <c r="A15" s="114" t="s">
        <v>246</v>
      </c>
      <c r="B15" s="63">
        <v>53009</v>
      </c>
      <c r="C15" s="63">
        <v>211898</v>
      </c>
      <c r="D15" s="63">
        <v>427020</v>
      </c>
      <c r="E15" s="63">
        <v>270946</v>
      </c>
      <c r="F15" s="63">
        <v>146291</v>
      </c>
      <c r="G15" s="63">
        <v>6180</v>
      </c>
      <c r="H15" s="63">
        <v>1115343</v>
      </c>
      <c r="I15" s="32"/>
      <c r="J15" s="32"/>
      <c r="K15" s="32"/>
      <c r="L15" s="56"/>
      <c r="M15" s="56"/>
      <c r="N15" s="56"/>
      <c r="O15" s="56"/>
    </row>
    <row r="16" spans="1:15" x14ac:dyDescent="0.25">
      <c r="A16" s="114" t="s">
        <v>247</v>
      </c>
      <c r="B16" s="63">
        <v>21604</v>
      </c>
      <c r="C16" s="63">
        <v>73932</v>
      </c>
      <c r="D16" s="63">
        <v>192685</v>
      </c>
      <c r="E16" s="63">
        <v>238340</v>
      </c>
      <c r="F16" s="63">
        <v>186249</v>
      </c>
      <c r="G16" s="63">
        <v>2829</v>
      </c>
      <c r="H16" s="63">
        <v>715640</v>
      </c>
      <c r="I16" s="32"/>
      <c r="J16" s="32"/>
      <c r="K16" s="32"/>
      <c r="L16" s="56"/>
      <c r="M16" s="56"/>
      <c r="N16" s="56"/>
      <c r="O16" s="56"/>
    </row>
    <row r="17" spans="1:15" x14ac:dyDescent="0.25">
      <c r="A17" s="114" t="s">
        <v>248</v>
      </c>
      <c r="B17" s="63">
        <v>0</v>
      </c>
      <c r="C17" s="63">
        <v>27</v>
      </c>
      <c r="D17" s="63">
        <v>209</v>
      </c>
      <c r="E17" s="63">
        <v>1146</v>
      </c>
      <c r="F17" s="63">
        <v>7930</v>
      </c>
      <c r="G17" s="63">
        <v>0</v>
      </c>
      <c r="H17" s="63">
        <v>9312</v>
      </c>
      <c r="I17" s="32"/>
      <c r="J17" s="32"/>
      <c r="K17" s="32"/>
      <c r="L17" s="56"/>
      <c r="M17" s="56"/>
      <c r="N17" s="56"/>
      <c r="O17" s="56"/>
    </row>
    <row r="18" spans="1:15" x14ac:dyDescent="0.25">
      <c r="A18" s="114" t="s">
        <v>249</v>
      </c>
      <c r="B18" s="63">
        <v>11152</v>
      </c>
      <c r="C18" s="63">
        <v>5255</v>
      </c>
      <c r="D18" s="63">
        <v>95166</v>
      </c>
      <c r="E18" s="63">
        <v>80041</v>
      </c>
      <c r="F18" s="63">
        <v>11572</v>
      </c>
      <c r="G18" s="63">
        <v>5647</v>
      </c>
      <c r="H18" s="63">
        <v>208833</v>
      </c>
      <c r="I18" s="32"/>
      <c r="J18" s="32"/>
      <c r="K18" s="32"/>
      <c r="L18" s="56"/>
      <c r="M18" s="56"/>
      <c r="N18" s="56"/>
      <c r="O18" s="56"/>
    </row>
    <row r="19" spans="1:15" x14ac:dyDescent="0.25">
      <c r="A19" s="93"/>
      <c r="B19" s="63"/>
      <c r="C19" s="63"/>
      <c r="D19" s="63"/>
      <c r="E19" s="63"/>
      <c r="F19" s="63"/>
      <c r="G19" s="63"/>
      <c r="H19" s="63"/>
      <c r="I19" s="32"/>
      <c r="J19" s="32"/>
      <c r="K19" s="32"/>
      <c r="L19" s="56"/>
      <c r="M19" s="56"/>
      <c r="N19" s="56"/>
      <c r="O19" s="56"/>
    </row>
    <row r="20" spans="1:15" x14ac:dyDescent="0.25">
      <c r="A20" s="93" t="s">
        <v>250</v>
      </c>
      <c r="B20" s="63">
        <v>223550</v>
      </c>
      <c r="C20" s="63">
        <v>864286</v>
      </c>
      <c r="D20" s="63">
        <v>2332892</v>
      </c>
      <c r="E20" s="63">
        <v>2143827</v>
      </c>
      <c r="F20" s="63">
        <v>1028314</v>
      </c>
      <c r="G20" s="63">
        <v>15734</v>
      </c>
      <c r="H20" s="63">
        <v>6608602</v>
      </c>
      <c r="I20" s="32"/>
      <c r="J20" s="32"/>
      <c r="K20" s="32"/>
      <c r="L20" s="56"/>
      <c r="M20" s="56"/>
      <c r="N20" s="56"/>
      <c r="O20" s="56"/>
    </row>
    <row r="21" spans="1:15" x14ac:dyDescent="0.25">
      <c r="A21" s="114" t="s">
        <v>251</v>
      </c>
      <c r="B21" s="63">
        <v>160355</v>
      </c>
      <c r="C21" s="63">
        <v>720847</v>
      </c>
      <c r="D21" s="63">
        <v>2033227</v>
      </c>
      <c r="E21" s="63">
        <v>1691114</v>
      </c>
      <c r="F21" s="63">
        <v>851616</v>
      </c>
      <c r="G21" s="63">
        <v>39533</v>
      </c>
      <c r="H21" s="63">
        <v>5496691</v>
      </c>
      <c r="I21" s="32"/>
      <c r="J21" s="32"/>
      <c r="K21" s="32"/>
      <c r="L21" s="56"/>
      <c r="M21" s="56"/>
      <c r="N21" s="56"/>
      <c r="O21" s="56"/>
    </row>
    <row r="22" spans="1:15" x14ac:dyDescent="0.25">
      <c r="A22" s="115" t="s">
        <v>252</v>
      </c>
      <c r="B22" s="63">
        <v>56596</v>
      </c>
      <c r="C22" s="63">
        <v>223372</v>
      </c>
      <c r="D22" s="63">
        <v>247387</v>
      </c>
      <c r="E22" s="63">
        <v>418098</v>
      </c>
      <c r="F22" s="63">
        <v>211396</v>
      </c>
      <c r="G22" s="63">
        <v>3999</v>
      </c>
      <c r="H22" s="63">
        <v>1160848</v>
      </c>
      <c r="I22" s="32"/>
      <c r="J22" s="32"/>
      <c r="K22" s="32"/>
      <c r="L22" s="56"/>
      <c r="M22" s="56"/>
      <c r="N22" s="56"/>
      <c r="O22" s="56"/>
    </row>
    <row r="23" spans="1:15" x14ac:dyDescent="0.25">
      <c r="A23" s="115" t="s">
        <v>253</v>
      </c>
      <c r="B23" s="63">
        <v>41161</v>
      </c>
      <c r="C23" s="63">
        <v>205464</v>
      </c>
      <c r="D23" s="63">
        <v>558125</v>
      </c>
      <c r="E23" s="63">
        <v>574966</v>
      </c>
      <c r="F23" s="63">
        <v>393535</v>
      </c>
      <c r="G23" s="63">
        <v>9491</v>
      </c>
      <c r="H23" s="63">
        <v>1782742</v>
      </c>
      <c r="I23" s="32"/>
      <c r="J23" s="32"/>
      <c r="K23" s="32"/>
      <c r="L23" s="56"/>
      <c r="M23" s="56"/>
      <c r="N23" s="56"/>
      <c r="O23" s="56"/>
    </row>
    <row r="24" spans="1:15" x14ac:dyDescent="0.25">
      <c r="A24" s="115" t="s">
        <v>254</v>
      </c>
      <c r="B24" s="63">
        <v>62599</v>
      </c>
      <c r="C24" s="63">
        <v>292011</v>
      </c>
      <c r="D24" s="63">
        <v>1227714</v>
      </c>
      <c r="E24" s="63">
        <v>698050</v>
      </c>
      <c r="F24" s="63">
        <v>246685</v>
      </c>
      <c r="G24" s="63">
        <v>26043</v>
      </c>
      <c r="H24" s="63">
        <v>2553101</v>
      </c>
      <c r="I24" s="32"/>
      <c r="J24" s="32"/>
      <c r="K24" s="32"/>
      <c r="L24" s="56"/>
      <c r="M24" s="56"/>
      <c r="N24" s="56"/>
      <c r="O24" s="56"/>
    </row>
    <row r="25" spans="1:15" x14ac:dyDescent="0.25">
      <c r="A25" s="114" t="s">
        <v>255</v>
      </c>
      <c r="B25" s="63">
        <v>63195</v>
      </c>
      <c r="C25" s="63">
        <v>143438</v>
      </c>
      <c r="D25" s="63">
        <v>299665</v>
      </c>
      <c r="E25" s="63">
        <v>452713</v>
      </c>
      <c r="F25" s="63">
        <v>176698</v>
      </c>
      <c r="G25" s="86">
        <v>-23799</v>
      </c>
      <c r="H25" s="63">
        <v>1111910</v>
      </c>
      <c r="I25" s="32"/>
      <c r="J25" s="32"/>
      <c r="K25" s="32"/>
      <c r="L25" s="56"/>
      <c r="M25" s="56"/>
      <c r="N25" s="56"/>
      <c r="O25" s="56"/>
    </row>
    <row r="26" spans="1:15" x14ac:dyDescent="0.25">
      <c r="A26" s="28"/>
      <c r="B26" s="24"/>
      <c r="C26" s="24"/>
      <c r="D26" s="24"/>
      <c r="E26" s="24"/>
      <c r="F26" s="24"/>
      <c r="G26" s="24"/>
      <c r="H26" s="24"/>
      <c r="I26" s="21"/>
      <c r="J26" s="21"/>
      <c r="K26" s="21"/>
    </row>
    <row r="27" spans="1:15" x14ac:dyDescent="0.25">
      <c r="A27" s="13" t="s">
        <v>303</v>
      </c>
      <c r="B27" s="24"/>
      <c r="C27" s="24"/>
      <c r="D27" s="24"/>
      <c r="E27" s="24"/>
      <c r="F27" s="24"/>
      <c r="G27" s="24"/>
      <c r="H27" s="24"/>
      <c r="I27" s="21"/>
      <c r="J27" s="21"/>
      <c r="K27" s="21"/>
    </row>
    <row r="28" spans="1:15" x14ac:dyDescent="0.25">
      <c r="A28" s="13" t="s">
        <v>307</v>
      </c>
      <c r="B28" s="24"/>
      <c r="C28" s="24"/>
      <c r="D28" s="24"/>
      <c r="E28" s="24"/>
      <c r="F28" s="24"/>
      <c r="G28" s="24"/>
      <c r="H28" s="24"/>
      <c r="I28" s="21"/>
      <c r="J28" s="21"/>
      <c r="K28" s="21"/>
    </row>
    <row r="29" spans="1:15" x14ac:dyDescent="0.25">
      <c r="A29" s="21"/>
      <c r="B29" s="24"/>
      <c r="C29" s="24"/>
      <c r="D29" s="24"/>
      <c r="E29" s="24"/>
      <c r="F29" s="24"/>
      <c r="G29" s="24"/>
      <c r="H29" s="24"/>
      <c r="I29" s="21"/>
      <c r="J29" s="21"/>
      <c r="K29" s="21"/>
    </row>
    <row r="30" spans="1:15" x14ac:dyDescent="0.25">
      <c r="A30" s="21"/>
      <c r="B30" s="24"/>
      <c r="C30" s="24"/>
      <c r="D30" s="24"/>
      <c r="E30" s="24"/>
      <c r="F30" s="24"/>
      <c r="G30" s="24"/>
      <c r="H30" s="24"/>
      <c r="I30" s="21"/>
      <c r="J30" s="21"/>
      <c r="K30" s="21"/>
    </row>
    <row r="31" spans="1:15" x14ac:dyDescent="0.25">
      <c r="A31" s="21"/>
      <c r="B31" s="24"/>
      <c r="C31" s="24"/>
      <c r="D31" s="24"/>
      <c r="E31" s="24"/>
      <c r="F31" s="24"/>
      <c r="G31" s="24"/>
      <c r="H31" s="24"/>
      <c r="I31" s="21"/>
      <c r="J31" s="21"/>
      <c r="K31" s="21"/>
    </row>
    <row r="32" spans="1:15" x14ac:dyDescent="0.25">
      <c r="A32" s="21"/>
      <c r="B32" s="24"/>
      <c r="C32" s="24"/>
      <c r="D32" s="24"/>
      <c r="E32" s="24"/>
      <c r="F32" s="24"/>
      <c r="G32" s="24"/>
      <c r="H32" s="24"/>
      <c r="I32" s="21"/>
      <c r="J32" s="21"/>
      <c r="K32" s="21"/>
    </row>
    <row r="33" spans="1:11" x14ac:dyDescent="0.25">
      <c r="A33" s="21"/>
      <c r="B33" s="24"/>
      <c r="C33" s="24"/>
      <c r="D33" s="24"/>
      <c r="E33" s="24"/>
      <c r="F33" s="24"/>
      <c r="G33" s="24"/>
      <c r="H33" s="24"/>
      <c r="I33" s="21"/>
      <c r="J33" s="21"/>
      <c r="K33" s="21"/>
    </row>
  </sheetData>
  <mergeCells count="1">
    <mergeCell ref="A1:H1"/>
  </mergeCells>
  <pageMargins left="0.7" right="0.7" top="0.75" bottom="0.75" header="0.3" footer="0.3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0"/>
  <sheetViews>
    <sheetView workbookViewId="0">
      <selection activeCell="B7" sqref="B7:D26"/>
    </sheetView>
  </sheetViews>
  <sheetFormatPr defaultColWidth="11.42578125" defaultRowHeight="15" x14ac:dyDescent="0.25"/>
  <cols>
    <col min="1" max="1" width="42.5703125" customWidth="1"/>
    <col min="2" max="2" width="21.140625" customWidth="1"/>
    <col min="3" max="3" width="24.5703125" customWidth="1"/>
    <col min="4" max="4" width="23.140625" customWidth="1"/>
    <col min="5" max="5" width="16.7109375" customWidth="1"/>
  </cols>
  <sheetData>
    <row r="1" spans="1:5" ht="15.75" customHeight="1" x14ac:dyDescent="0.25">
      <c r="A1" s="136" t="s">
        <v>256</v>
      </c>
      <c r="B1" s="136"/>
      <c r="C1" s="136"/>
      <c r="D1" s="136"/>
      <c r="E1" s="136"/>
    </row>
    <row r="2" spans="1:5" ht="15.75" customHeight="1" x14ac:dyDescent="0.25">
      <c r="A2" s="136" t="s">
        <v>325</v>
      </c>
      <c r="B2" s="136"/>
      <c r="C2" s="136"/>
      <c r="D2" s="136"/>
      <c r="E2" s="136"/>
    </row>
    <row r="4" spans="1:5" x14ac:dyDescent="0.25">
      <c r="A4" s="10"/>
      <c r="B4" s="12" t="s">
        <v>282</v>
      </c>
      <c r="C4" s="12" t="s">
        <v>128</v>
      </c>
      <c r="D4" s="12" t="s">
        <v>257</v>
      </c>
    </row>
    <row r="5" spans="1:5" x14ac:dyDescent="0.25">
      <c r="A5" s="57" t="s">
        <v>202</v>
      </c>
      <c r="B5" s="12" t="s">
        <v>324</v>
      </c>
      <c r="C5" s="12" t="s">
        <v>324</v>
      </c>
      <c r="D5" s="12" t="s">
        <v>258</v>
      </c>
    </row>
    <row r="6" spans="1:5" x14ac:dyDescent="0.25">
      <c r="A6" s="10"/>
      <c r="B6" s="10"/>
      <c r="C6" s="10"/>
      <c r="D6" s="10"/>
    </row>
    <row r="7" spans="1:5" x14ac:dyDescent="0.25">
      <c r="A7" s="84" t="s">
        <v>213</v>
      </c>
      <c r="B7" s="63">
        <v>6176263</v>
      </c>
      <c r="C7" s="63">
        <v>6344037</v>
      </c>
      <c r="D7" s="116">
        <v>-2.6445892155583799</v>
      </c>
    </row>
    <row r="8" spans="1:5" x14ac:dyDescent="0.25">
      <c r="A8" s="10" t="s">
        <v>214</v>
      </c>
      <c r="B8" s="63">
        <v>1397960</v>
      </c>
      <c r="C8" s="63">
        <v>1429021</v>
      </c>
      <c r="D8" s="117">
        <v>-2.1736279137219099</v>
      </c>
    </row>
    <row r="9" spans="1:5" x14ac:dyDescent="0.25">
      <c r="A9" s="10" t="s">
        <v>215</v>
      </c>
      <c r="B9" s="63">
        <v>671803</v>
      </c>
      <c r="C9" s="63">
        <v>715414</v>
      </c>
      <c r="D9" s="117">
        <v>-6.0958807255473397</v>
      </c>
    </row>
    <row r="10" spans="1:5" x14ac:dyDescent="0.25">
      <c r="A10" s="10" t="s">
        <v>216</v>
      </c>
      <c r="B10" s="63">
        <v>478062</v>
      </c>
      <c r="C10" s="63">
        <v>492721</v>
      </c>
      <c r="D10" s="116">
        <v>-2.9751956744716299</v>
      </c>
    </row>
    <row r="11" spans="1:5" x14ac:dyDescent="0.25">
      <c r="A11" s="10" t="s">
        <v>217</v>
      </c>
      <c r="B11" s="63">
        <v>514664</v>
      </c>
      <c r="C11" s="63">
        <v>506563</v>
      </c>
      <c r="D11" s="116">
        <v>1.59926088274627</v>
      </c>
    </row>
    <row r="12" spans="1:5" x14ac:dyDescent="0.25">
      <c r="A12" s="10" t="s">
        <v>218</v>
      </c>
      <c r="B12" s="63">
        <v>243052</v>
      </c>
      <c r="C12" s="63">
        <v>227763</v>
      </c>
      <c r="D12" s="116">
        <v>6.7126533537433604</v>
      </c>
    </row>
    <row r="13" spans="1:5" x14ac:dyDescent="0.25">
      <c r="A13" s="10" t="s">
        <v>219</v>
      </c>
      <c r="B13" s="63">
        <v>699534</v>
      </c>
      <c r="C13" s="63">
        <v>660755</v>
      </c>
      <c r="D13" s="117">
        <v>5.86874622593254</v>
      </c>
    </row>
    <row r="14" spans="1:5" x14ac:dyDescent="0.25">
      <c r="A14" s="10" t="s">
        <v>220</v>
      </c>
      <c r="B14" s="63">
        <v>57274</v>
      </c>
      <c r="C14" s="63">
        <v>54357</v>
      </c>
      <c r="D14" s="116">
        <v>5.36581213099059</v>
      </c>
    </row>
    <row r="15" spans="1:5" x14ac:dyDescent="0.25">
      <c r="A15" s="10" t="s">
        <v>221</v>
      </c>
      <c r="B15" s="63">
        <v>64787</v>
      </c>
      <c r="C15" s="63">
        <v>54040</v>
      </c>
      <c r="D15" s="116">
        <v>19.8859119154029</v>
      </c>
    </row>
    <row r="16" spans="1:5" x14ac:dyDescent="0.25">
      <c r="A16" s="10" t="s">
        <v>222</v>
      </c>
      <c r="B16" s="63">
        <v>1115343</v>
      </c>
      <c r="C16" s="63">
        <v>1251631</v>
      </c>
      <c r="D16" s="116">
        <v>-10.888824273896301</v>
      </c>
    </row>
    <row r="17" spans="1:4" x14ac:dyDescent="0.25">
      <c r="A17" s="10" t="s">
        <v>223</v>
      </c>
      <c r="B17" s="63">
        <v>715640</v>
      </c>
      <c r="C17" s="63">
        <v>736018</v>
      </c>
      <c r="D17" s="116">
        <v>-2.7686903774252198</v>
      </c>
    </row>
    <row r="18" spans="1:4" x14ac:dyDescent="0.25">
      <c r="A18" s="10" t="s">
        <v>224</v>
      </c>
      <c r="B18" s="63">
        <v>9312</v>
      </c>
      <c r="C18" s="63">
        <v>10053</v>
      </c>
      <c r="D18" s="116">
        <v>-7.3729688544418703</v>
      </c>
    </row>
    <row r="19" spans="1:4" x14ac:dyDescent="0.25">
      <c r="A19" s="10" t="s">
        <v>225</v>
      </c>
      <c r="B19" s="63">
        <v>208833</v>
      </c>
      <c r="C19" s="63">
        <v>205699</v>
      </c>
      <c r="D19" s="116">
        <v>1.52352936019025</v>
      </c>
    </row>
    <row r="20" spans="1:4" x14ac:dyDescent="0.25">
      <c r="A20" s="10"/>
      <c r="B20" s="63"/>
      <c r="C20" s="63"/>
      <c r="D20" s="117"/>
    </row>
    <row r="21" spans="1:4" x14ac:dyDescent="0.25">
      <c r="A21" s="84" t="s">
        <v>226</v>
      </c>
      <c r="B21" s="63">
        <v>6608602</v>
      </c>
      <c r="C21" s="63">
        <v>6788120</v>
      </c>
      <c r="D21" s="116">
        <v>-2.64458921550044</v>
      </c>
    </row>
    <row r="22" spans="1:4" x14ac:dyDescent="0.25">
      <c r="A22" s="10" t="s">
        <v>227</v>
      </c>
      <c r="B22" s="63">
        <v>5496691</v>
      </c>
      <c r="C22" s="63">
        <v>5709709</v>
      </c>
      <c r="D22" s="117">
        <v>-3.7307894685443301</v>
      </c>
    </row>
    <row r="23" spans="1:4" x14ac:dyDescent="0.25">
      <c r="A23" s="10" t="s">
        <v>228</v>
      </c>
      <c r="B23" s="63">
        <v>1160848</v>
      </c>
      <c r="C23" s="63">
        <v>1218608</v>
      </c>
      <c r="D23" s="116">
        <v>-4.7398089443283302</v>
      </c>
    </row>
    <row r="24" spans="1:4" x14ac:dyDescent="0.25">
      <c r="A24" s="10" t="s">
        <v>229</v>
      </c>
      <c r="B24" s="63">
        <v>1782742</v>
      </c>
      <c r="C24" s="63">
        <v>1889687</v>
      </c>
      <c r="D24" s="116">
        <v>-5.65936574595439</v>
      </c>
    </row>
    <row r="25" spans="1:4" x14ac:dyDescent="0.25">
      <c r="A25" s="10" t="s">
        <v>230</v>
      </c>
      <c r="B25" s="63">
        <v>2553101</v>
      </c>
      <c r="C25" s="63">
        <v>2601414</v>
      </c>
      <c r="D25" s="117">
        <v>-1.8571920456326501</v>
      </c>
    </row>
    <row r="26" spans="1:4" x14ac:dyDescent="0.25">
      <c r="A26" s="10" t="s">
        <v>231</v>
      </c>
      <c r="B26" s="63">
        <v>1111910</v>
      </c>
      <c r="C26" s="63">
        <v>1078411</v>
      </c>
      <c r="D26" s="116">
        <v>3.1063599790722298</v>
      </c>
    </row>
    <row r="28" spans="1:4" x14ac:dyDescent="0.25">
      <c r="A28" s="21" t="s">
        <v>259</v>
      </c>
    </row>
    <row r="29" spans="1:4" x14ac:dyDescent="0.25">
      <c r="A29" s="21" t="s">
        <v>260</v>
      </c>
    </row>
    <row r="30" spans="1:4" x14ac:dyDescent="0.25">
      <c r="A30" s="21" t="s">
        <v>261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3"/>
  <sheetViews>
    <sheetView topLeftCell="A18" workbookViewId="0">
      <selection activeCell="F20" sqref="F20"/>
    </sheetView>
  </sheetViews>
  <sheetFormatPr defaultColWidth="11.42578125" defaultRowHeight="15" x14ac:dyDescent="0.25"/>
  <cols>
    <col min="1" max="1" width="36.7109375" customWidth="1"/>
  </cols>
  <sheetData>
    <row r="1" spans="1:29" ht="21" customHeight="1" x14ac:dyDescent="0.25">
      <c r="A1" s="137" t="s">
        <v>291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9" x14ac:dyDescent="0.2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29" x14ac:dyDescent="0.25">
      <c r="A3" s="67" t="s">
        <v>36</v>
      </c>
      <c r="B3" s="68" t="str">
        <f>'Table 1'!B3</f>
        <v>OCT 24</v>
      </c>
      <c r="C3" s="68" t="s">
        <v>37</v>
      </c>
      <c r="D3" s="68" t="s">
        <v>38</v>
      </c>
      <c r="E3" s="68" t="str">
        <f>'Table 1'!E3</f>
        <v>JAN 25</v>
      </c>
      <c r="F3" s="68" t="s">
        <v>39</v>
      </c>
      <c r="G3" s="68" t="s">
        <v>40</v>
      </c>
      <c r="H3" s="68" t="s">
        <v>41</v>
      </c>
      <c r="I3" s="68" t="s">
        <v>42</v>
      </c>
      <c r="J3" s="68" t="s">
        <v>43</v>
      </c>
      <c r="K3" s="68" t="s">
        <v>44</v>
      </c>
      <c r="L3" s="68" t="s">
        <v>45</v>
      </c>
      <c r="M3" s="68" t="s">
        <v>46</v>
      </c>
      <c r="N3" s="68" t="s">
        <v>47</v>
      </c>
    </row>
    <row r="4" spans="1:29" x14ac:dyDescent="0.2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29" x14ac:dyDescent="0.25">
      <c r="A5" s="138" t="s">
        <v>72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</row>
    <row r="6" spans="1:29" x14ac:dyDescent="0.2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29" x14ac:dyDescent="0.25">
      <c r="A7" s="71" t="s">
        <v>73</v>
      </c>
      <c r="B7" s="63">
        <v>1366283</v>
      </c>
      <c r="C7" s="63">
        <v>1715974</v>
      </c>
      <c r="D7" s="63">
        <v>2104268</v>
      </c>
      <c r="E7" s="63">
        <v>2469489</v>
      </c>
      <c r="F7" s="63">
        <v>2740753</v>
      </c>
      <c r="G7" s="63">
        <v>2865454</v>
      </c>
      <c r="H7" s="63">
        <v>2963834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1366283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x14ac:dyDescent="0.25">
      <c r="A8" s="72" t="s">
        <v>74</v>
      </c>
      <c r="B8" s="63">
        <v>935150</v>
      </c>
      <c r="C8" s="63">
        <v>1240106</v>
      </c>
      <c r="D8" s="63">
        <v>1579950</v>
      </c>
      <c r="E8" s="63">
        <v>1948116</v>
      </c>
      <c r="F8" s="63">
        <v>2226777</v>
      </c>
      <c r="G8" s="63">
        <v>2341616</v>
      </c>
      <c r="H8" s="63">
        <v>2405734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935150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x14ac:dyDescent="0.25">
      <c r="A9" s="72" t="s">
        <v>75</v>
      </c>
      <c r="B9" s="63">
        <v>431133</v>
      </c>
      <c r="C9" s="63">
        <v>475869</v>
      </c>
      <c r="D9" s="63">
        <v>524318</v>
      </c>
      <c r="E9" s="63">
        <v>521373</v>
      </c>
      <c r="F9" s="63">
        <v>513976</v>
      </c>
      <c r="G9" s="63">
        <v>523839</v>
      </c>
      <c r="H9" s="63">
        <v>558100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431133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x14ac:dyDescent="0.25">
      <c r="A10" s="71" t="s">
        <v>76</v>
      </c>
      <c r="B10" s="63">
        <v>1346408</v>
      </c>
      <c r="C10" s="63">
        <v>1336277</v>
      </c>
      <c r="D10" s="63">
        <v>1218403</v>
      </c>
      <c r="E10" s="63">
        <v>1148889</v>
      </c>
      <c r="F10" s="63">
        <v>1012892</v>
      </c>
      <c r="G10" s="63">
        <v>1114157</v>
      </c>
      <c r="H10" s="63">
        <v>905826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8082852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x14ac:dyDescent="0.25">
      <c r="A11" s="72" t="s">
        <v>74</v>
      </c>
      <c r="B11" s="63">
        <v>782312</v>
      </c>
      <c r="C11" s="63">
        <v>732527</v>
      </c>
      <c r="D11" s="63">
        <v>709479</v>
      </c>
      <c r="E11" s="63">
        <v>678474</v>
      </c>
      <c r="F11" s="63">
        <v>507269</v>
      </c>
      <c r="G11" s="63">
        <v>488593</v>
      </c>
      <c r="H11" s="63">
        <v>394594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4293248</v>
      </c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x14ac:dyDescent="0.25">
      <c r="A12" s="72" t="s">
        <v>75</v>
      </c>
      <c r="B12" s="63">
        <v>564096</v>
      </c>
      <c r="C12" s="63">
        <v>603750</v>
      </c>
      <c r="D12" s="63">
        <v>508924</v>
      </c>
      <c r="E12" s="63">
        <v>470415</v>
      </c>
      <c r="F12" s="63">
        <v>505623</v>
      </c>
      <c r="G12" s="63">
        <v>625563</v>
      </c>
      <c r="H12" s="63">
        <v>511232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3789604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25">
      <c r="A13" s="71" t="s">
        <v>52</v>
      </c>
      <c r="B13" s="63">
        <v>8826</v>
      </c>
      <c r="C13" s="63">
        <v>61392</v>
      </c>
      <c r="D13" s="63">
        <v>38457</v>
      </c>
      <c r="E13" s="63">
        <v>163657</v>
      </c>
      <c r="F13" s="63">
        <v>69036</v>
      </c>
      <c r="G13" s="63">
        <v>73012</v>
      </c>
      <c r="H13" s="63">
        <v>120807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535188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x14ac:dyDescent="0.25">
      <c r="A14" s="73" t="s">
        <v>53</v>
      </c>
      <c r="B14" s="63">
        <v>2721517</v>
      </c>
      <c r="C14" s="63">
        <v>3113643</v>
      </c>
      <c r="D14" s="63">
        <v>3361129</v>
      </c>
      <c r="E14" s="63">
        <v>3782034</v>
      </c>
      <c r="F14" s="63">
        <v>3822682</v>
      </c>
      <c r="G14" s="63">
        <v>4052623</v>
      </c>
      <c r="H14" s="63">
        <v>3990467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9984322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x14ac:dyDescent="0.25">
      <c r="A15" s="71" t="s">
        <v>54</v>
      </c>
      <c r="B15" s="63">
        <v>14642</v>
      </c>
      <c r="C15" s="63">
        <v>11953</v>
      </c>
      <c r="D15" s="63">
        <v>12076</v>
      </c>
      <c r="E15" s="63">
        <v>7427</v>
      </c>
      <c r="F15" s="63">
        <v>13970</v>
      </c>
      <c r="G15" s="63">
        <v>11373</v>
      </c>
      <c r="H15" s="63">
        <v>7488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78930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25">
      <c r="A16" s="71" t="s">
        <v>55</v>
      </c>
      <c r="B16" s="63">
        <v>992228</v>
      </c>
      <c r="C16" s="63">
        <v>1011393</v>
      </c>
      <c r="D16" s="63">
        <v>891059</v>
      </c>
      <c r="E16" s="63">
        <v>1031398</v>
      </c>
      <c r="F16" s="63">
        <v>946657</v>
      </c>
      <c r="G16" s="63">
        <v>1082389</v>
      </c>
      <c r="H16" s="63">
        <v>1042793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6997916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25">
      <c r="A17" s="72" t="s">
        <v>77</v>
      </c>
      <c r="B17" s="63">
        <v>8069</v>
      </c>
      <c r="C17" s="63">
        <v>7054</v>
      </c>
      <c r="D17" s="63">
        <v>8070</v>
      </c>
      <c r="E17" s="63">
        <v>13188</v>
      </c>
      <c r="F17" s="63">
        <v>9273</v>
      </c>
      <c r="G17" s="63">
        <v>8733</v>
      </c>
      <c r="H17" s="63">
        <v>10696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65082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25">
      <c r="A18" s="74" t="s">
        <v>78</v>
      </c>
      <c r="B18" s="63">
        <v>984159</v>
      </c>
      <c r="C18" s="63">
        <v>1004339</v>
      </c>
      <c r="D18" s="63">
        <v>882989</v>
      </c>
      <c r="E18" s="63">
        <v>1018210</v>
      </c>
      <c r="F18" s="63">
        <v>937384</v>
      </c>
      <c r="G18" s="63">
        <v>1073656</v>
      </c>
      <c r="H18" s="63">
        <v>1032097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6932834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25">
      <c r="A19" s="75" t="s">
        <v>79</v>
      </c>
      <c r="B19" s="63">
        <v>467846</v>
      </c>
      <c r="C19" s="63">
        <v>382563</v>
      </c>
      <c r="D19" s="63">
        <v>329421</v>
      </c>
      <c r="E19" s="63">
        <v>391684</v>
      </c>
      <c r="F19" s="63">
        <v>375759</v>
      </c>
      <c r="G19" s="63">
        <v>412990</v>
      </c>
      <c r="H19" s="63">
        <v>394071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2754333</v>
      </c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25">
      <c r="A20" s="75" t="s">
        <v>80</v>
      </c>
      <c r="B20" s="63">
        <v>554936</v>
      </c>
      <c r="C20" s="63">
        <v>573845</v>
      </c>
      <c r="D20" s="63">
        <v>527449</v>
      </c>
      <c r="E20" s="63">
        <v>496670</v>
      </c>
      <c r="F20" s="63">
        <v>509380</v>
      </c>
      <c r="G20" s="63">
        <v>605320</v>
      </c>
      <c r="H20" s="63">
        <v>538555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3806155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25">
      <c r="A21" s="75" t="s">
        <v>290</v>
      </c>
      <c r="B21" s="63">
        <v>-38623</v>
      </c>
      <c r="C21" s="63">
        <v>47931</v>
      </c>
      <c r="D21" s="63">
        <v>26120</v>
      </c>
      <c r="E21" s="63">
        <v>129857</v>
      </c>
      <c r="F21" s="63">
        <v>52245</v>
      </c>
      <c r="G21" s="63">
        <v>55346</v>
      </c>
      <c r="H21" s="63">
        <v>99471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372346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25">
      <c r="A22" s="71" t="s">
        <v>61</v>
      </c>
      <c r="B22" s="63">
        <v>-1327</v>
      </c>
      <c r="C22" s="63">
        <v>-13971</v>
      </c>
      <c r="D22" s="63">
        <v>-11495</v>
      </c>
      <c r="E22" s="63">
        <v>2456</v>
      </c>
      <c r="F22" s="63">
        <v>-3401</v>
      </c>
      <c r="G22" s="63">
        <v>-4972</v>
      </c>
      <c r="H22" s="63">
        <v>-4783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-37493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25">
      <c r="A23" s="76" t="s">
        <v>62</v>
      </c>
      <c r="B23" s="63">
        <v>1005542</v>
      </c>
      <c r="C23" s="63">
        <v>1009375</v>
      </c>
      <c r="D23" s="63">
        <v>891640</v>
      </c>
      <c r="E23" s="63">
        <v>1041281</v>
      </c>
      <c r="F23" s="63">
        <v>957227</v>
      </c>
      <c r="G23" s="63">
        <v>1088790</v>
      </c>
      <c r="H23" s="63">
        <v>1045498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7039353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25">
      <c r="A24" s="76" t="s">
        <v>81</v>
      </c>
      <c r="B24" s="63">
        <v>1715974</v>
      </c>
      <c r="C24" s="63">
        <v>2104268</v>
      </c>
      <c r="D24" s="63">
        <v>2469489</v>
      </c>
      <c r="E24" s="63">
        <v>2740753</v>
      </c>
      <c r="F24" s="63">
        <v>2865454</v>
      </c>
      <c r="G24" s="63">
        <v>2963834</v>
      </c>
      <c r="H24" s="63">
        <v>2944969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2944969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25">
      <c r="A25" s="72" t="s">
        <v>74</v>
      </c>
      <c r="B25" s="63">
        <v>1240106</v>
      </c>
      <c r="C25" s="63">
        <v>1579950</v>
      </c>
      <c r="D25" s="63">
        <v>1948116</v>
      </c>
      <c r="E25" s="63">
        <v>2226777</v>
      </c>
      <c r="F25" s="63">
        <v>2341616</v>
      </c>
      <c r="G25" s="63">
        <v>2405734</v>
      </c>
      <c r="H25" s="63">
        <v>2394397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2394397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25">
      <c r="A26" s="72" t="s">
        <v>75</v>
      </c>
      <c r="B26" s="63">
        <v>475869</v>
      </c>
      <c r="C26" s="63">
        <v>524318</v>
      </c>
      <c r="D26" s="63">
        <v>521373</v>
      </c>
      <c r="E26" s="63">
        <v>513976</v>
      </c>
      <c r="F26" s="63">
        <v>523839</v>
      </c>
      <c r="G26" s="63">
        <v>558100</v>
      </c>
      <c r="H26" s="63">
        <v>550572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550572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25">
      <c r="A27" s="72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29" x14ac:dyDescent="0.25">
      <c r="A28" s="140" t="s">
        <v>82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29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</row>
    <row r="30" spans="1:29" x14ac:dyDescent="0.25">
      <c r="A30" s="71" t="s">
        <v>48</v>
      </c>
      <c r="B30" s="63">
        <v>764636</v>
      </c>
      <c r="C30" s="63">
        <v>1193655</v>
      </c>
      <c r="D30" s="63">
        <v>1672952</v>
      </c>
      <c r="E30" s="63">
        <v>2492367</v>
      </c>
      <c r="F30" s="63">
        <v>2565786</v>
      </c>
      <c r="G30" s="63">
        <v>2525639</v>
      </c>
      <c r="H30" s="63">
        <v>2529842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764636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x14ac:dyDescent="0.25">
      <c r="A31" s="71" t="s">
        <v>83</v>
      </c>
      <c r="B31" s="63">
        <v>725172</v>
      </c>
      <c r="C31" s="63">
        <v>940564</v>
      </c>
      <c r="D31" s="63"/>
      <c r="E31" s="63">
        <v>379584</v>
      </c>
      <c r="F31" s="63">
        <v>318274</v>
      </c>
      <c r="G31" s="63">
        <v>344938</v>
      </c>
      <c r="H31" s="63">
        <v>126624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3847999</v>
      </c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25">
      <c r="A32" s="71" t="s">
        <v>292</v>
      </c>
      <c r="B32" s="63">
        <v>290375</v>
      </c>
      <c r="C32" s="63">
        <v>164129</v>
      </c>
      <c r="D32" s="63">
        <v>280191</v>
      </c>
      <c r="E32" s="63">
        <v>160057</v>
      </c>
      <c r="F32" s="63">
        <v>145058</v>
      </c>
      <c r="G32" s="63">
        <v>296571</v>
      </c>
      <c r="H32" s="63">
        <v>156375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1492756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25">
      <c r="A33" s="76" t="s">
        <v>53</v>
      </c>
      <c r="B33" s="63">
        <v>1780183</v>
      </c>
      <c r="C33" s="63">
        <v>2298348</v>
      </c>
      <c r="D33" s="63">
        <v>2965986</v>
      </c>
      <c r="E33" s="63">
        <v>3032008</v>
      </c>
      <c r="F33" s="63">
        <v>3029118</v>
      </c>
      <c r="G33" s="63">
        <v>3167148</v>
      </c>
      <c r="H33" s="63">
        <v>2812841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6105392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25">
      <c r="A34" s="71" t="s">
        <v>54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x14ac:dyDescent="0.25">
      <c r="A35" s="71" t="s">
        <v>84</v>
      </c>
      <c r="B35" s="63">
        <v>561796</v>
      </c>
      <c r="C35" s="63">
        <v>606279</v>
      </c>
      <c r="D35" s="63">
        <v>512062</v>
      </c>
      <c r="E35" s="63">
        <v>487629</v>
      </c>
      <c r="F35" s="63">
        <v>515695</v>
      </c>
      <c r="G35" s="63">
        <v>638184</v>
      </c>
      <c r="H35" s="63">
        <v>521681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3843325</v>
      </c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25">
      <c r="A36" s="79" t="s">
        <v>61</v>
      </c>
      <c r="B36" s="63">
        <v>24732</v>
      </c>
      <c r="C36" s="63">
        <v>19118</v>
      </c>
      <c r="D36" s="63">
        <v>-38442</v>
      </c>
      <c r="E36" s="63">
        <v>-21406</v>
      </c>
      <c r="F36" s="63">
        <v>-12217</v>
      </c>
      <c r="G36" s="63">
        <v>-878</v>
      </c>
      <c r="H36" s="63">
        <v>-7997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-37090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25">
      <c r="A37" s="76" t="s">
        <v>62</v>
      </c>
      <c r="B37" s="63">
        <v>586528</v>
      </c>
      <c r="C37" s="63">
        <v>625396</v>
      </c>
      <c r="D37" s="63">
        <v>473620</v>
      </c>
      <c r="E37" s="63">
        <v>466222</v>
      </c>
      <c r="F37" s="63">
        <v>503478</v>
      </c>
      <c r="G37" s="63">
        <v>637306</v>
      </c>
      <c r="H37" s="63">
        <v>513684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3806235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25">
      <c r="A38" s="76" t="s">
        <v>85</v>
      </c>
      <c r="B38" s="63">
        <v>1193655</v>
      </c>
      <c r="C38" s="63">
        <v>1672952</v>
      </c>
      <c r="D38" s="63">
        <v>2492367</v>
      </c>
      <c r="E38" s="63">
        <v>2565786</v>
      </c>
      <c r="F38" s="63">
        <v>2525639</v>
      </c>
      <c r="G38" s="63">
        <v>2529842</v>
      </c>
      <c r="H38" s="63">
        <v>2299157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2299157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29" x14ac:dyDescent="0.25">
      <c r="A40" s="7" t="s">
        <v>293</v>
      </c>
    </row>
    <row r="41" spans="1:29" x14ac:dyDescent="0.25">
      <c r="A41" s="7" t="s">
        <v>294</v>
      </c>
    </row>
    <row r="42" spans="1:29" x14ac:dyDescent="0.25">
      <c r="A42" s="7" t="s">
        <v>295</v>
      </c>
    </row>
    <row r="43" spans="1:29" x14ac:dyDescent="0.25">
      <c r="A43" s="7" t="s">
        <v>296</v>
      </c>
    </row>
  </sheetData>
  <mergeCells count="3">
    <mergeCell ref="A1:N1"/>
    <mergeCell ref="A5:N5"/>
    <mergeCell ref="A28:N28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H23" sqref="H23"/>
    </sheetView>
  </sheetViews>
  <sheetFormatPr defaultColWidth="11.42578125" defaultRowHeight="15" x14ac:dyDescent="0.25"/>
  <cols>
    <col min="1" max="1" width="35.140625" customWidth="1"/>
    <col min="2" max="13" width="11.5703125" bestFit="1" customWidth="1"/>
    <col min="14" max="14" width="10.140625" bestFit="1" customWidth="1"/>
  </cols>
  <sheetData>
    <row r="1" spans="1:14" ht="39.75" customHeight="1" x14ac:dyDescent="0.25">
      <c r="A1" s="141" t="s">
        <v>262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15.75" customHeight="1" x14ac:dyDescent="0.25">
      <c r="A2" s="19"/>
      <c r="M2" s="17"/>
    </row>
    <row r="3" spans="1:14" x14ac:dyDescent="0.25">
      <c r="A3" s="80" t="s">
        <v>36</v>
      </c>
      <c r="B3" s="81" t="str">
        <f>'Table 1'!B3</f>
        <v>OCT 24</v>
      </c>
      <c r="C3" s="80" t="s">
        <v>37</v>
      </c>
      <c r="D3" s="80" t="s">
        <v>38</v>
      </c>
      <c r="E3" s="82" t="str">
        <f>'Table 1'!E3</f>
        <v>JAN 25</v>
      </c>
      <c r="F3" s="80" t="s">
        <v>39</v>
      </c>
      <c r="G3" s="80" t="s">
        <v>40</v>
      </c>
      <c r="H3" s="80" t="s">
        <v>41</v>
      </c>
      <c r="I3" s="80" t="s">
        <v>42</v>
      </c>
      <c r="J3" s="80" t="s">
        <v>43</v>
      </c>
      <c r="K3" s="80" t="s">
        <v>44</v>
      </c>
      <c r="L3" s="80" t="s">
        <v>45</v>
      </c>
      <c r="M3" s="83" t="s">
        <v>46</v>
      </c>
      <c r="N3" s="80" t="s">
        <v>47</v>
      </c>
    </row>
    <row r="4" spans="1:14" x14ac:dyDescent="0.25">
      <c r="A4" s="80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10" t="s">
        <v>86</v>
      </c>
      <c r="B5" s="63">
        <v>11249</v>
      </c>
      <c r="C5" s="63">
        <v>6588</v>
      </c>
      <c r="D5" s="63">
        <v>3670</v>
      </c>
      <c r="E5" s="63">
        <v>29856</v>
      </c>
      <c r="F5" s="63">
        <v>62841</v>
      </c>
      <c r="G5" s="63">
        <v>37079</v>
      </c>
      <c r="H5" s="63">
        <v>25766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177049</v>
      </c>
    </row>
    <row r="6" spans="1:14" x14ac:dyDescent="0.25">
      <c r="A6" s="10" t="s">
        <v>87</v>
      </c>
      <c r="B6" s="63">
        <v>51</v>
      </c>
      <c r="C6" s="63">
        <v>3274</v>
      </c>
      <c r="D6" s="63">
        <v>2901</v>
      </c>
      <c r="E6" s="63">
        <v>12880</v>
      </c>
      <c r="F6" s="63">
        <v>11582</v>
      </c>
      <c r="G6" s="63">
        <v>6543</v>
      </c>
      <c r="H6" s="63">
        <v>1983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39214</v>
      </c>
    </row>
    <row r="7" spans="1:14" x14ac:dyDescent="0.25">
      <c r="A7" s="10" t="s">
        <v>88</v>
      </c>
      <c r="B7" s="63">
        <v>352</v>
      </c>
      <c r="C7" s="63">
        <v>-3263</v>
      </c>
      <c r="D7" s="63">
        <v>141</v>
      </c>
      <c r="E7" s="63">
        <v>26128</v>
      </c>
      <c r="F7" s="63">
        <v>-17669</v>
      </c>
      <c r="G7" s="63">
        <v>6093</v>
      </c>
      <c r="H7" s="63">
        <v>38040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49822</v>
      </c>
    </row>
    <row r="8" spans="1:14" x14ac:dyDescent="0.25">
      <c r="A8" s="84" t="s">
        <v>89</v>
      </c>
      <c r="B8" s="63">
        <v>11652</v>
      </c>
      <c r="C8" s="63">
        <v>6599</v>
      </c>
      <c r="D8" s="63">
        <v>6712</v>
      </c>
      <c r="E8" s="63">
        <v>68864</v>
      </c>
      <c r="F8" s="63">
        <v>56754</v>
      </c>
      <c r="G8" s="63">
        <v>49566</v>
      </c>
      <c r="H8" s="63">
        <v>65789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265935</v>
      </c>
    </row>
    <row r="9" spans="1:14" x14ac:dyDescent="0.25">
      <c r="A9" s="10" t="s">
        <v>90</v>
      </c>
      <c r="B9" s="63">
        <v>279126</v>
      </c>
      <c r="C9" s="63">
        <v>157541</v>
      </c>
      <c r="D9" s="63">
        <v>276521</v>
      </c>
      <c r="E9" s="63">
        <v>130201</v>
      </c>
      <c r="F9" s="63">
        <v>82217</v>
      </c>
      <c r="G9" s="63">
        <v>259492</v>
      </c>
      <c r="H9" s="63">
        <v>130609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1315707</v>
      </c>
    </row>
    <row r="10" spans="1:14" x14ac:dyDescent="0.25">
      <c r="A10" s="10" t="s">
        <v>91</v>
      </c>
      <c r="B10" s="63">
        <v>47398</v>
      </c>
      <c r="C10" s="63">
        <v>10187</v>
      </c>
      <c r="D10" s="63">
        <v>9436</v>
      </c>
      <c r="E10" s="63">
        <v>20920</v>
      </c>
      <c r="F10" s="63">
        <v>5210</v>
      </c>
      <c r="G10" s="63">
        <v>11123</v>
      </c>
      <c r="H10" s="63">
        <v>19354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123628</v>
      </c>
    </row>
    <row r="11" spans="1:14" x14ac:dyDescent="0.25">
      <c r="A11" s="10" t="s">
        <v>92</v>
      </c>
      <c r="B11" s="63">
        <v>-40002</v>
      </c>
      <c r="C11" s="63">
        <v>50641</v>
      </c>
      <c r="D11" s="63">
        <v>25709</v>
      </c>
      <c r="E11" s="63">
        <v>103251</v>
      </c>
      <c r="F11" s="63">
        <v>69690</v>
      </c>
      <c r="G11" s="63">
        <v>46841</v>
      </c>
      <c r="H11" s="63">
        <v>61431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317561</v>
      </c>
    </row>
    <row r="12" spans="1:14" x14ac:dyDescent="0.25">
      <c r="A12" s="84" t="s">
        <v>93</v>
      </c>
      <c r="B12" s="63">
        <v>286522</v>
      </c>
      <c r="C12" s="63">
        <v>218369</v>
      </c>
      <c r="D12" s="63">
        <v>311666</v>
      </c>
      <c r="E12" s="63">
        <v>254372</v>
      </c>
      <c r="F12" s="63">
        <v>157117</v>
      </c>
      <c r="G12" s="63">
        <v>317456</v>
      </c>
      <c r="H12" s="63">
        <v>211393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1756895</v>
      </c>
    </row>
    <row r="13" spans="1:14" x14ac:dyDescent="0.25">
      <c r="A13" s="10" t="s">
        <v>94</v>
      </c>
      <c r="B13" s="63">
        <v>290375</v>
      </c>
      <c r="C13" s="63">
        <v>164129</v>
      </c>
      <c r="D13" s="63">
        <v>280191</v>
      </c>
      <c r="E13" s="63">
        <v>160057</v>
      </c>
      <c r="F13" s="63">
        <v>145058</v>
      </c>
      <c r="G13" s="63">
        <v>296571</v>
      </c>
      <c r="H13" s="63">
        <v>156375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1492756</v>
      </c>
    </row>
    <row r="14" spans="1:14" x14ac:dyDescent="0.25">
      <c r="A14" s="10" t="s">
        <v>95</v>
      </c>
      <c r="B14" s="63">
        <v>47449</v>
      </c>
      <c r="C14" s="63">
        <v>13461</v>
      </c>
      <c r="D14" s="63">
        <v>12337</v>
      </c>
      <c r="E14" s="63">
        <v>33800</v>
      </c>
      <c r="F14" s="63">
        <v>16792</v>
      </c>
      <c r="G14" s="63">
        <v>17666</v>
      </c>
      <c r="H14" s="63">
        <v>21337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162842</v>
      </c>
    </row>
    <row r="15" spans="1:14" x14ac:dyDescent="0.25">
      <c r="A15" s="10" t="s">
        <v>96</v>
      </c>
      <c r="B15" s="63">
        <v>-39650</v>
      </c>
      <c r="C15" s="63">
        <v>47377</v>
      </c>
      <c r="D15" s="63">
        <v>25850</v>
      </c>
      <c r="E15" s="63">
        <v>129380</v>
      </c>
      <c r="F15" s="63">
        <v>52021</v>
      </c>
      <c r="G15" s="63">
        <v>52934</v>
      </c>
      <c r="H15" s="63">
        <v>99471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367383</v>
      </c>
    </row>
    <row r="16" spans="1:14" x14ac:dyDescent="0.25">
      <c r="A16" s="84" t="s">
        <v>97</v>
      </c>
      <c r="B16" s="63">
        <v>294410</v>
      </c>
      <c r="C16" s="63">
        <v>219549</v>
      </c>
      <c r="D16" s="63">
        <v>315730</v>
      </c>
      <c r="E16" s="63">
        <v>318567</v>
      </c>
      <c r="F16" s="63">
        <v>211688</v>
      </c>
      <c r="G16" s="63">
        <v>363701</v>
      </c>
      <c r="H16" s="63">
        <v>277182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2000827</v>
      </c>
    </row>
    <row r="17" spans="1:14" x14ac:dyDescent="0.25">
      <c r="A17" s="21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1" t="s">
        <v>98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workbookViewId="0">
      <selection activeCell="B5" sqref="B5:N26"/>
    </sheetView>
  </sheetViews>
  <sheetFormatPr defaultColWidth="11.42578125" defaultRowHeight="15" x14ac:dyDescent="0.25"/>
  <cols>
    <col min="1" max="1" width="36" customWidth="1"/>
  </cols>
  <sheetData>
    <row r="1" spans="1:14" ht="21" customHeight="1" x14ac:dyDescent="0.25">
      <c r="A1" s="142" t="s">
        <v>263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8.75" customHeight="1" x14ac:dyDescent="0.25">
      <c r="A2" s="22"/>
    </row>
    <row r="3" spans="1:14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</row>
    <row r="5" spans="1:14" x14ac:dyDescent="0.25">
      <c r="A5" s="84" t="s">
        <v>73</v>
      </c>
      <c r="B5" s="63">
        <v>935150</v>
      </c>
      <c r="C5" s="63">
        <v>1240106</v>
      </c>
      <c r="D5" s="63">
        <v>1579950</v>
      </c>
      <c r="E5" s="63">
        <v>1948116</v>
      </c>
      <c r="F5" s="63">
        <v>2226777</v>
      </c>
      <c r="G5" s="63">
        <v>2341616</v>
      </c>
      <c r="H5" s="63">
        <v>2405734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935150</v>
      </c>
    </row>
    <row r="6" spans="1:14" x14ac:dyDescent="0.25">
      <c r="A6" s="10" t="s">
        <v>99</v>
      </c>
      <c r="B6" s="63">
        <v>326572</v>
      </c>
      <c r="C6" s="63">
        <v>972163</v>
      </c>
      <c r="D6" s="63">
        <v>1487905</v>
      </c>
      <c r="E6" s="63">
        <v>1870717</v>
      </c>
      <c r="F6" s="63">
        <v>2166175</v>
      </c>
      <c r="G6" s="63">
        <v>2291346</v>
      </c>
      <c r="H6" s="63">
        <v>2365839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326572</v>
      </c>
    </row>
    <row r="7" spans="1:14" x14ac:dyDescent="0.25">
      <c r="A7" s="10" t="s">
        <v>100</v>
      </c>
      <c r="B7" s="63">
        <v>608578</v>
      </c>
      <c r="C7" s="63">
        <v>267943</v>
      </c>
      <c r="D7" s="63">
        <v>92045</v>
      </c>
      <c r="E7" s="63">
        <v>77399</v>
      </c>
      <c r="F7" s="63">
        <v>60602</v>
      </c>
      <c r="G7" s="63">
        <v>50270</v>
      </c>
      <c r="H7" s="63">
        <v>39896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608578</v>
      </c>
    </row>
    <row r="8" spans="1:14" x14ac:dyDescent="0.25">
      <c r="A8" s="84" t="s">
        <v>101</v>
      </c>
      <c r="B8" s="63">
        <v>782312</v>
      </c>
      <c r="C8" s="63">
        <v>732527</v>
      </c>
      <c r="D8" s="63">
        <v>709479</v>
      </c>
      <c r="E8" s="63">
        <v>678474</v>
      </c>
      <c r="F8" s="63">
        <v>507269</v>
      </c>
      <c r="G8" s="63">
        <v>488593</v>
      </c>
      <c r="H8" s="63">
        <v>394594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4293248</v>
      </c>
    </row>
    <row r="9" spans="1:14" x14ac:dyDescent="0.25">
      <c r="A9" s="10" t="s">
        <v>102</v>
      </c>
      <c r="B9" s="63">
        <v>4596245</v>
      </c>
      <c r="C9" s="63">
        <v>4320311</v>
      </c>
      <c r="D9" s="63">
        <v>4304693</v>
      </c>
      <c r="E9" s="63">
        <v>4128089</v>
      </c>
      <c r="F9" s="63">
        <v>3373913</v>
      </c>
      <c r="G9" s="63">
        <v>3050808</v>
      </c>
      <c r="H9" s="63">
        <v>2243067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26017126</v>
      </c>
    </row>
    <row r="10" spans="1:14" x14ac:dyDescent="0.25">
      <c r="A10" s="85" t="s">
        <v>53</v>
      </c>
      <c r="B10" s="63">
        <v>1717462</v>
      </c>
      <c r="C10" s="63">
        <v>1972632</v>
      </c>
      <c r="D10" s="63">
        <v>2289429</v>
      </c>
      <c r="E10" s="63">
        <v>2626590</v>
      </c>
      <c r="F10" s="63">
        <v>2734046</v>
      </c>
      <c r="G10" s="63">
        <v>2830209</v>
      </c>
      <c r="H10" s="63">
        <v>2800328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5228397</v>
      </c>
    </row>
    <row r="11" spans="1:14" x14ac:dyDescent="0.25">
      <c r="A11" s="84" t="s">
        <v>54</v>
      </c>
      <c r="B11" s="63">
        <v>11956</v>
      </c>
      <c r="C11" s="63">
        <v>10461</v>
      </c>
      <c r="D11" s="63">
        <v>9899</v>
      </c>
      <c r="E11" s="63">
        <v>4021</v>
      </c>
      <c r="F11" s="63">
        <v>10493</v>
      </c>
      <c r="G11" s="63">
        <v>10149</v>
      </c>
      <c r="H11" s="63">
        <v>6579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63559</v>
      </c>
    </row>
    <row r="12" spans="1:14" x14ac:dyDescent="0.25">
      <c r="A12" s="84" t="s">
        <v>55</v>
      </c>
      <c r="B12" s="63">
        <v>468172</v>
      </c>
      <c r="C12" s="63">
        <v>382856</v>
      </c>
      <c r="D12" s="63">
        <v>329700</v>
      </c>
      <c r="E12" s="63">
        <v>392217</v>
      </c>
      <c r="F12" s="63">
        <v>376359</v>
      </c>
      <c r="G12" s="63">
        <v>413633</v>
      </c>
      <c r="H12" s="63">
        <v>394543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2757481</v>
      </c>
    </row>
    <row r="13" spans="1:14" x14ac:dyDescent="0.25">
      <c r="A13" s="10" t="s">
        <v>103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</row>
    <row r="14" spans="1:14" x14ac:dyDescent="0.25">
      <c r="A14" s="10" t="s">
        <v>104</v>
      </c>
      <c r="B14" s="63">
        <v>327</v>
      </c>
      <c r="C14" s="63">
        <v>294</v>
      </c>
      <c r="D14" s="63">
        <v>280</v>
      </c>
      <c r="E14" s="63">
        <v>533</v>
      </c>
      <c r="F14" s="63">
        <v>564</v>
      </c>
      <c r="G14" s="63">
        <v>644</v>
      </c>
      <c r="H14" s="63">
        <v>471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3112</v>
      </c>
    </row>
    <row r="15" spans="1:14" x14ac:dyDescent="0.25">
      <c r="A15" s="10" t="s">
        <v>105</v>
      </c>
      <c r="B15" s="63">
        <v>0</v>
      </c>
      <c r="C15" s="63">
        <v>0</v>
      </c>
      <c r="D15" s="63">
        <v>0</v>
      </c>
      <c r="E15" s="63">
        <v>0</v>
      </c>
      <c r="F15" s="63">
        <v>36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36</v>
      </c>
    </row>
    <row r="16" spans="1:14" x14ac:dyDescent="0.25">
      <c r="A16" s="84" t="s">
        <v>106</v>
      </c>
      <c r="B16" s="63">
        <v>467846</v>
      </c>
      <c r="C16" s="63">
        <v>382563</v>
      </c>
      <c r="D16" s="63">
        <v>329421</v>
      </c>
      <c r="E16" s="63">
        <v>391684</v>
      </c>
      <c r="F16" s="63">
        <v>375759</v>
      </c>
      <c r="G16" s="63">
        <v>412990</v>
      </c>
      <c r="H16" s="63">
        <v>394071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2754333</v>
      </c>
    </row>
    <row r="17" spans="1:14" x14ac:dyDescent="0.25">
      <c r="A17" s="10" t="s">
        <v>107</v>
      </c>
      <c r="B17" s="63">
        <v>127256</v>
      </c>
      <c r="C17" s="63">
        <v>206665</v>
      </c>
      <c r="D17" s="63">
        <v>314775</v>
      </c>
      <c r="E17" s="63">
        <v>374887</v>
      </c>
      <c r="F17" s="63">
        <v>365427</v>
      </c>
      <c r="G17" s="63">
        <v>402615</v>
      </c>
      <c r="H17" s="63">
        <v>384355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2175979</v>
      </c>
    </row>
    <row r="18" spans="1:14" x14ac:dyDescent="0.25">
      <c r="A18" s="10" t="s">
        <v>108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</row>
    <row r="19" spans="1:14" x14ac:dyDescent="0.25">
      <c r="A19" s="10" t="s">
        <v>109</v>
      </c>
      <c r="B19" s="63">
        <v>340590</v>
      </c>
      <c r="C19" s="63">
        <v>175898</v>
      </c>
      <c r="D19" s="63">
        <v>14646</v>
      </c>
      <c r="E19" s="63">
        <v>16797</v>
      </c>
      <c r="F19" s="63">
        <v>10332</v>
      </c>
      <c r="G19" s="63">
        <v>10375</v>
      </c>
      <c r="H19" s="63">
        <v>9716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578354</v>
      </c>
    </row>
    <row r="20" spans="1:14" x14ac:dyDescent="0.25">
      <c r="A20" s="84" t="s">
        <v>110</v>
      </c>
      <c r="B20" s="63">
        <v>-2773</v>
      </c>
      <c r="C20" s="63">
        <v>-636</v>
      </c>
      <c r="D20" s="63">
        <v>1713</v>
      </c>
      <c r="E20" s="63">
        <v>3575</v>
      </c>
      <c r="F20" s="86">
        <v>5578</v>
      </c>
      <c r="G20" s="86">
        <v>693</v>
      </c>
      <c r="H20" s="86">
        <v>4809</v>
      </c>
      <c r="I20" s="86">
        <v>0</v>
      </c>
      <c r="J20" s="63">
        <v>0</v>
      </c>
      <c r="K20" s="86">
        <v>0</v>
      </c>
      <c r="L20" s="63">
        <v>0</v>
      </c>
      <c r="M20" s="63">
        <v>0</v>
      </c>
      <c r="N20" s="86">
        <v>12960</v>
      </c>
    </row>
    <row r="21" spans="1:14" x14ac:dyDescent="0.25">
      <c r="A21" s="10" t="s">
        <v>111</v>
      </c>
      <c r="B21" s="63">
        <v>3369</v>
      </c>
      <c r="C21" s="63">
        <v>1841</v>
      </c>
      <c r="D21" s="63">
        <v>2495</v>
      </c>
      <c r="E21" s="63">
        <v>1237</v>
      </c>
      <c r="F21" s="63">
        <v>3589</v>
      </c>
      <c r="G21" s="63">
        <v>-1764</v>
      </c>
      <c r="H21" s="63">
        <v>1234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12000</v>
      </c>
    </row>
    <row r="22" spans="1:14" x14ac:dyDescent="0.25">
      <c r="A22" s="10" t="s">
        <v>112</v>
      </c>
      <c r="B22" s="86">
        <v>-6141</v>
      </c>
      <c r="C22" s="86">
        <v>-2477</v>
      </c>
      <c r="D22" s="63">
        <v>-781</v>
      </c>
      <c r="E22" s="86">
        <v>2338</v>
      </c>
      <c r="F22" s="86">
        <v>1989</v>
      </c>
      <c r="G22" s="86">
        <v>2457</v>
      </c>
      <c r="H22" s="86">
        <v>3575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959</v>
      </c>
    </row>
    <row r="23" spans="1:14" x14ac:dyDescent="0.25">
      <c r="A23" s="85" t="s">
        <v>62</v>
      </c>
      <c r="B23" s="63">
        <v>477356</v>
      </c>
      <c r="C23" s="63">
        <v>392682</v>
      </c>
      <c r="D23" s="63">
        <v>341313</v>
      </c>
      <c r="E23" s="63">
        <v>399813</v>
      </c>
      <c r="F23" s="63">
        <v>392430</v>
      </c>
      <c r="G23" s="63">
        <v>424475</v>
      </c>
      <c r="H23" s="63">
        <v>405931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2834000</v>
      </c>
    </row>
    <row r="24" spans="1:14" x14ac:dyDescent="0.25">
      <c r="A24" s="85" t="s">
        <v>81</v>
      </c>
      <c r="B24" s="63">
        <v>1240106</v>
      </c>
      <c r="C24" s="63">
        <v>1579950</v>
      </c>
      <c r="D24" s="63">
        <v>1948116</v>
      </c>
      <c r="E24" s="63">
        <v>2226777</v>
      </c>
      <c r="F24" s="63">
        <v>2341616</v>
      </c>
      <c r="G24" s="63">
        <v>2405734</v>
      </c>
      <c r="H24" s="63">
        <v>2394397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2394397</v>
      </c>
    </row>
    <row r="25" spans="1:14" x14ac:dyDescent="0.25">
      <c r="A25" s="10" t="s">
        <v>99</v>
      </c>
      <c r="B25" s="63">
        <v>972163</v>
      </c>
      <c r="C25" s="63">
        <v>1487905</v>
      </c>
      <c r="D25" s="63">
        <v>1870717</v>
      </c>
      <c r="E25" s="63">
        <v>2166175</v>
      </c>
      <c r="F25" s="63">
        <v>2291346</v>
      </c>
      <c r="G25" s="63">
        <v>2365839</v>
      </c>
      <c r="H25" s="63">
        <v>2364218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2364218</v>
      </c>
    </row>
    <row r="26" spans="1:14" x14ac:dyDescent="0.25">
      <c r="A26" s="10" t="s">
        <v>100</v>
      </c>
      <c r="B26" s="63">
        <v>267943</v>
      </c>
      <c r="C26" s="63">
        <v>92045</v>
      </c>
      <c r="D26" s="63">
        <v>77399</v>
      </c>
      <c r="E26" s="63">
        <v>60602</v>
      </c>
      <c r="F26" s="63">
        <v>50270</v>
      </c>
      <c r="G26" s="63">
        <v>39896</v>
      </c>
      <c r="H26" s="63">
        <v>30179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30179</v>
      </c>
    </row>
    <row r="28" spans="1:14" x14ac:dyDescent="0.25">
      <c r="A28" s="21" t="s">
        <v>113</v>
      </c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B5" sqref="B5:N17"/>
    </sheetView>
  </sheetViews>
  <sheetFormatPr defaultColWidth="11.42578125" defaultRowHeight="15" x14ac:dyDescent="0.25"/>
  <cols>
    <col min="1" max="1" width="35.140625" customWidth="1"/>
  </cols>
  <sheetData>
    <row r="1" spans="1:14" ht="21" customHeight="1" x14ac:dyDescent="0.25">
      <c r="A1" s="142" t="s">
        <v>264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3" spans="1:14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</row>
    <row r="4" spans="1:14" x14ac:dyDescent="0.25">
      <c r="A4" s="1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84" t="s">
        <v>48</v>
      </c>
      <c r="B5" s="63">
        <v>157030</v>
      </c>
      <c r="C5" s="63">
        <v>613031</v>
      </c>
      <c r="D5" s="63">
        <v>1176023</v>
      </c>
      <c r="E5" s="63">
        <v>1847938</v>
      </c>
      <c r="F5" s="63">
        <v>2009887</v>
      </c>
      <c r="G5" s="63">
        <v>2045484</v>
      </c>
      <c r="H5" s="63">
        <v>2024753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157030</v>
      </c>
    </row>
    <row r="6" spans="1:14" x14ac:dyDescent="0.25">
      <c r="A6" s="84" t="s">
        <v>114</v>
      </c>
      <c r="B6" s="63">
        <v>725172</v>
      </c>
      <c r="C6" s="63">
        <v>940564</v>
      </c>
      <c r="D6" s="63">
        <v>1012843</v>
      </c>
      <c r="E6" s="63">
        <v>379584</v>
      </c>
      <c r="F6" s="63">
        <v>318274</v>
      </c>
      <c r="G6" s="63">
        <v>344938</v>
      </c>
      <c r="H6" s="63">
        <v>126624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3847999</v>
      </c>
    </row>
    <row r="7" spans="1:14" x14ac:dyDescent="0.25">
      <c r="A7" s="85" t="s">
        <v>53</v>
      </c>
      <c r="B7" s="63">
        <v>882203</v>
      </c>
      <c r="C7" s="63">
        <v>1553595</v>
      </c>
      <c r="D7" s="63">
        <v>2188866</v>
      </c>
      <c r="E7" s="63">
        <v>2227522</v>
      </c>
      <c r="F7" s="63">
        <v>2328161</v>
      </c>
      <c r="G7" s="63">
        <v>2390422</v>
      </c>
      <c r="H7" s="63">
        <v>2151377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4005030</v>
      </c>
    </row>
    <row r="8" spans="1:14" x14ac:dyDescent="0.25">
      <c r="A8" s="84" t="s">
        <v>54</v>
      </c>
      <c r="B8" s="63">
        <v>0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</row>
    <row r="9" spans="1:14" x14ac:dyDescent="0.25">
      <c r="A9" s="84" t="s">
        <v>55</v>
      </c>
      <c r="B9" s="63">
        <v>20</v>
      </c>
      <c r="C9" s="63">
        <v>10</v>
      </c>
      <c r="D9" s="63">
        <v>13</v>
      </c>
      <c r="E9" s="63">
        <v>55</v>
      </c>
      <c r="F9" s="63">
        <v>23</v>
      </c>
      <c r="G9" s="63">
        <v>10</v>
      </c>
      <c r="H9" s="63">
        <v>6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137</v>
      </c>
    </row>
    <row r="10" spans="1:14" x14ac:dyDescent="0.25">
      <c r="A10" s="10" t="s">
        <v>115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</row>
    <row r="11" spans="1:14" x14ac:dyDescent="0.25">
      <c r="A11" s="10" t="s">
        <v>116</v>
      </c>
      <c r="B11" s="63">
        <v>20</v>
      </c>
      <c r="C11" s="63">
        <v>10</v>
      </c>
      <c r="D11" s="63">
        <v>13</v>
      </c>
      <c r="E11" s="63">
        <v>55</v>
      </c>
      <c r="F11" s="63">
        <v>23</v>
      </c>
      <c r="G11" s="63">
        <v>10</v>
      </c>
      <c r="H11" s="63">
        <v>6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137</v>
      </c>
    </row>
    <row r="12" spans="1:14" x14ac:dyDescent="0.25">
      <c r="A12" s="10" t="s">
        <v>117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</row>
    <row r="13" spans="1:14" x14ac:dyDescent="0.25">
      <c r="A13" s="84" t="s">
        <v>110</v>
      </c>
      <c r="B13" s="63">
        <v>269152</v>
      </c>
      <c r="C13" s="63">
        <v>377562</v>
      </c>
      <c r="D13" s="63">
        <v>340916</v>
      </c>
      <c r="E13" s="63">
        <v>217580</v>
      </c>
      <c r="F13" s="63">
        <v>282653</v>
      </c>
      <c r="G13" s="63">
        <v>365658</v>
      </c>
      <c r="H13" s="63">
        <v>358639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2212161</v>
      </c>
    </row>
    <row r="14" spans="1:14" x14ac:dyDescent="0.25">
      <c r="A14" s="10" t="s">
        <v>118</v>
      </c>
      <c r="B14" s="63">
        <v>0</v>
      </c>
      <c r="C14" s="63">
        <v>0</v>
      </c>
      <c r="D14" s="86">
        <v>-100</v>
      </c>
      <c r="E14" s="86">
        <v>0</v>
      </c>
      <c r="F14" s="63">
        <v>0</v>
      </c>
      <c r="G14" s="63">
        <v>0</v>
      </c>
      <c r="H14" s="86">
        <v>0</v>
      </c>
      <c r="I14" s="86">
        <v>0</v>
      </c>
      <c r="J14" s="63">
        <v>0</v>
      </c>
      <c r="K14" s="63">
        <v>0</v>
      </c>
      <c r="L14" s="86">
        <v>0</v>
      </c>
      <c r="M14" s="63">
        <v>0</v>
      </c>
      <c r="N14" s="63">
        <v>-100</v>
      </c>
    </row>
    <row r="15" spans="1:14" x14ac:dyDescent="0.25">
      <c r="A15" s="10" t="s">
        <v>119</v>
      </c>
      <c r="B15" s="63">
        <v>269152</v>
      </c>
      <c r="C15" s="63">
        <v>377562</v>
      </c>
      <c r="D15" s="63">
        <v>341016</v>
      </c>
      <c r="E15" s="63">
        <v>217580</v>
      </c>
      <c r="F15" s="63">
        <v>282653</v>
      </c>
      <c r="G15" s="63">
        <v>365658</v>
      </c>
      <c r="H15" s="63">
        <v>358639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2212261</v>
      </c>
    </row>
    <row r="16" spans="1:14" x14ac:dyDescent="0.25">
      <c r="A16" s="85" t="s">
        <v>62</v>
      </c>
      <c r="B16" s="63">
        <v>269172</v>
      </c>
      <c r="C16" s="63">
        <v>377572</v>
      </c>
      <c r="D16" s="63">
        <v>340929</v>
      </c>
      <c r="E16" s="63">
        <v>217635</v>
      </c>
      <c r="F16" s="63">
        <v>282676</v>
      </c>
      <c r="G16" s="63">
        <v>365669</v>
      </c>
      <c r="H16" s="63">
        <v>358645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2212298</v>
      </c>
    </row>
    <row r="17" spans="1:14" x14ac:dyDescent="0.25">
      <c r="A17" s="85" t="s">
        <v>85</v>
      </c>
      <c r="B17" s="63">
        <v>613031</v>
      </c>
      <c r="C17" s="63">
        <v>1176023</v>
      </c>
      <c r="D17" s="63">
        <v>1847938</v>
      </c>
      <c r="E17" s="63">
        <v>2009887</v>
      </c>
      <c r="F17" s="63">
        <v>2045484</v>
      </c>
      <c r="G17" s="63">
        <v>2024753</v>
      </c>
      <c r="H17" s="63">
        <v>1792732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1792732</v>
      </c>
    </row>
    <row r="18" spans="1:14" x14ac:dyDescent="0.25">
      <c r="A18" s="21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3"/>
      <c r="N18" s="24"/>
    </row>
    <row r="19" spans="1:14" x14ac:dyDescent="0.25">
      <c r="A19" s="21" t="s">
        <v>120</v>
      </c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workbookViewId="0">
      <selection activeCell="B5" sqref="B5:N21"/>
    </sheetView>
  </sheetViews>
  <sheetFormatPr defaultColWidth="11.42578125" defaultRowHeight="15" x14ac:dyDescent="0.25"/>
  <cols>
    <col min="1" max="1" width="43.85546875" customWidth="1"/>
  </cols>
  <sheetData>
    <row r="1" spans="1:16" ht="21" customHeight="1" x14ac:dyDescent="0.25">
      <c r="A1" s="136" t="s">
        <v>298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3" spans="1:16" x14ac:dyDescent="0.25">
      <c r="A3" s="57" t="s">
        <v>36</v>
      </c>
      <c r="B3" s="12" t="str">
        <f>'Table 1'!B3</f>
        <v>OCT 24</v>
      </c>
      <c r="C3" s="12" t="s">
        <v>37</v>
      </c>
      <c r="D3" s="12" t="s">
        <v>38</v>
      </c>
      <c r="E3" s="12" t="str">
        <f>'Table 1'!E3</f>
        <v>JAN 25</v>
      </c>
      <c r="F3" s="12" t="s">
        <v>39</v>
      </c>
      <c r="G3" s="12" t="s">
        <v>40</v>
      </c>
      <c r="H3" s="12" t="s">
        <v>41</v>
      </c>
      <c r="I3" s="12" t="s">
        <v>42</v>
      </c>
      <c r="J3" s="12" t="s">
        <v>43</v>
      </c>
      <c r="K3" s="12" t="s">
        <v>44</v>
      </c>
      <c r="L3" s="12" t="s">
        <v>45</v>
      </c>
      <c r="M3" s="12" t="s">
        <v>46</v>
      </c>
      <c r="N3" s="12" t="s">
        <v>47</v>
      </c>
      <c r="O3" s="21"/>
      <c r="P3" s="21"/>
    </row>
    <row r="4" spans="1:16" x14ac:dyDescent="0.25">
      <c r="A4" s="1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1"/>
    </row>
    <row r="5" spans="1:16" x14ac:dyDescent="0.25">
      <c r="A5" s="84" t="s">
        <v>48</v>
      </c>
      <c r="B5" s="63">
        <v>1038739</v>
      </c>
      <c r="C5" s="63">
        <v>1056493</v>
      </c>
      <c r="D5" s="63">
        <v>1021247</v>
      </c>
      <c r="E5" s="63">
        <v>1165802</v>
      </c>
      <c r="F5" s="63">
        <v>1069875</v>
      </c>
      <c r="G5" s="63">
        <v>1003993</v>
      </c>
      <c r="H5" s="63">
        <v>1063188</v>
      </c>
      <c r="I5" s="63">
        <v>0</v>
      </c>
      <c r="J5" s="63">
        <v>0</v>
      </c>
      <c r="K5" s="63">
        <v>0</v>
      </c>
      <c r="L5" s="63">
        <v>0</v>
      </c>
      <c r="M5" s="63">
        <v>0</v>
      </c>
      <c r="N5" s="63">
        <v>1038739</v>
      </c>
      <c r="O5" s="21"/>
      <c r="P5" s="21"/>
    </row>
    <row r="6" spans="1:16" x14ac:dyDescent="0.25">
      <c r="A6" s="84" t="s">
        <v>297</v>
      </c>
      <c r="B6" s="63">
        <v>290375</v>
      </c>
      <c r="C6" s="63">
        <v>164129</v>
      </c>
      <c r="D6" s="63">
        <v>280191</v>
      </c>
      <c r="E6" s="63">
        <v>160057</v>
      </c>
      <c r="F6" s="63">
        <v>145058</v>
      </c>
      <c r="G6" s="63">
        <v>296571</v>
      </c>
      <c r="H6" s="63">
        <v>156375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1492756</v>
      </c>
      <c r="O6" s="21"/>
      <c r="P6" s="21"/>
    </row>
    <row r="7" spans="1:16" x14ac:dyDescent="0.25">
      <c r="A7" s="84" t="s">
        <v>121</v>
      </c>
      <c r="B7" s="63">
        <v>47449</v>
      </c>
      <c r="C7" s="63">
        <v>13461</v>
      </c>
      <c r="D7" s="63">
        <v>12337</v>
      </c>
      <c r="E7" s="63">
        <v>33800</v>
      </c>
      <c r="F7" s="63">
        <v>16792</v>
      </c>
      <c r="G7" s="63">
        <v>17666</v>
      </c>
      <c r="H7" s="63">
        <v>21337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162842</v>
      </c>
      <c r="O7" s="21"/>
      <c r="P7" s="21"/>
    </row>
    <row r="8" spans="1:16" x14ac:dyDescent="0.25">
      <c r="A8" s="85" t="s">
        <v>53</v>
      </c>
      <c r="B8" s="63">
        <v>1376563</v>
      </c>
      <c r="C8" s="63">
        <v>1234083</v>
      </c>
      <c r="D8" s="63">
        <v>1313776</v>
      </c>
      <c r="E8" s="63">
        <v>1359659</v>
      </c>
      <c r="F8" s="63">
        <v>1231725</v>
      </c>
      <c r="G8" s="63">
        <v>1318231</v>
      </c>
      <c r="H8" s="63">
        <v>1240900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2694337</v>
      </c>
      <c r="O8" s="21"/>
      <c r="P8" s="21"/>
    </row>
    <row r="9" spans="1:16" x14ac:dyDescent="0.25">
      <c r="A9" s="84" t="s">
        <v>54</v>
      </c>
      <c r="B9" s="63">
        <v>2685</v>
      </c>
      <c r="C9" s="63">
        <v>1492</v>
      </c>
      <c r="D9" s="63">
        <v>2177</v>
      </c>
      <c r="E9" s="63">
        <v>3406</v>
      </c>
      <c r="F9" s="63">
        <v>3477</v>
      </c>
      <c r="G9" s="63">
        <v>1225</v>
      </c>
      <c r="H9" s="63">
        <v>909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15371</v>
      </c>
      <c r="O9" s="21"/>
      <c r="P9" s="21"/>
    </row>
    <row r="10" spans="1:16" x14ac:dyDescent="0.25">
      <c r="A10" s="84" t="s">
        <v>55</v>
      </c>
      <c r="B10" s="63">
        <v>562659</v>
      </c>
      <c r="C10" s="63">
        <v>580595</v>
      </c>
      <c r="D10" s="63">
        <v>535226</v>
      </c>
      <c r="E10" s="63">
        <v>509270</v>
      </c>
      <c r="F10" s="63">
        <v>518030</v>
      </c>
      <c r="G10" s="63">
        <v>613399</v>
      </c>
      <c r="H10" s="63">
        <v>548774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3867952</v>
      </c>
      <c r="O10" s="21"/>
      <c r="P10" s="21"/>
    </row>
    <row r="11" spans="1:16" x14ac:dyDescent="0.25">
      <c r="A11" s="10" t="s">
        <v>122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21"/>
      <c r="P11" s="21"/>
    </row>
    <row r="12" spans="1:16" x14ac:dyDescent="0.25">
      <c r="A12" s="10" t="s">
        <v>123</v>
      </c>
      <c r="B12" s="63">
        <v>1177</v>
      </c>
      <c r="C12" s="63">
        <v>1095</v>
      </c>
      <c r="D12" s="63">
        <v>1236</v>
      </c>
      <c r="E12" s="63">
        <v>1069</v>
      </c>
      <c r="F12" s="63">
        <v>1428</v>
      </c>
      <c r="G12" s="63">
        <v>1542</v>
      </c>
      <c r="H12" s="63">
        <v>981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8527</v>
      </c>
      <c r="O12" s="21"/>
      <c r="P12" s="21"/>
    </row>
    <row r="13" spans="1:16" x14ac:dyDescent="0.25">
      <c r="A13" s="10" t="s">
        <v>104</v>
      </c>
      <c r="B13" s="63">
        <v>758</v>
      </c>
      <c r="C13" s="63">
        <v>474</v>
      </c>
      <c r="D13" s="63">
        <v>861</v>
      </c>
      <c r="E13" s="63">
        <v>898</v>
      </c>
      <c r="F13" s="63">
        <v>1049</v>
      </c>
      <c r="G13" s="63">
        <v>601</v>
      </c>
      <c r="H13" s="63">
        <v>858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5498</v>
      </c>
      <c r="O13" s="21"/>
      <c r="P13" s="21"/>
    </row>
    <row r="14" spans="1:16" x14ac:dyDescent="0.25">
      <c r="A14" s="10" t="s">
        <v>105</v>
      </c>
      <c r="B14" s="63">
        <v>5788</v>
      </c>
      <c r="C14" s="63">
        <v>5180</v>
      </c>
      <c r="D14" s="63">
        <v>5680</v>
      </c>
      <c r="E14" s="63">
        <v>10634</v>
      </c>
      <c r="F14" s="63">
        <v>6173</v>
      </c>
      <c r="G14" s="63">
        <v>5936</v>
      </c>
      <c r="H14" s="63">
        <v>8379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47772</v>
      </c>
      <c r="O14" s="21"/>
      <c r="P14" s="21"/>
    </row>
    <row r="15" spans="1:16" x14ac:dyDescent="0.25">
      <c r="A15" s="10" t="s">
        <v>124</v>
      </c>
      <c r="B15" s="63">
        <v>554936</v>
      </c>
      <c r="C15" s="63">
        <v>573845</v>
      </c>
      <c r="D15" s="63">
        <v>527449</v>
      </c>
      <c r="E15" s="63">
        <v>496670</v>
      </c>
      <c r="F15" s="63">
        <v>509380</v>
      </c>
      <c r="G15" s="63">
        <v>605320</v>
      </c>
      <c r="H15" s="63">
        <v>538555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3806155</v>
      </c>
      <c r="O15" s="21"/>
      <c r="P15" s="21"/>
    </row>
    <row r="16" spans="1:16" x14ac:dyDescent="0.25">
      <c r="A16" s="84" t="s">
        <v>110</v>
      </c>
      <c r="B16" s="86">
        <v>-245274</v>
      </c>
      <c r="C16" s="86">
        <v>-369251</v>
      </c>
      <c r="D16" s="86">
        <v>-389429</v>
      </c>
      <c r="E16" s="86">
        <v>-222892</v>
      </c>
      <c r="F16" s="86">
        <v>-293776</v>
      </c>
      <c r="G16" s="86">
        <v>-359581</v>
      </c>
      <c r="H16" s="86">
        <v>-365780</v>
      </c>
      <c r="I16" s="86">
        <v>0</v>
      </c>
      <c r="J16" s="86">
        <v>0</v>
      </c>
      <c r="K16" s="86">
        <v>0</v>
      </c>
      <c r="L16" s="86">
        <v>0</v>
      </c>
      <c r="M16" s="63">
        <v>0</v>
      </c>
      <c r="N16" s="86">
        <v>-2245983</v>
      </c>
      <c r="O16" s="21"/>
      <c r="P16" s="21"/>
    </row>
    <row r="17" spans="1:16" x14ac:dyDescent="0.25">
      <c r="A17" s="10" t="s">
        <v>125</v>
      </c>
      <c r="B17" s="63">
        <v>-2299</v>
      </c>
      <c r="C17" s="63">
        <v>2529</v>
      </c>
      <c r="D17" s="63">
        <v>3137</v>
      </c>
      <c r="E17" s="63">
        <v>17213</v>
      </c>
      <c r="F17" s="63">
        <v>10072</v>
      </c>
      <c r="G17" s="63">
        <v>12621</v>
      </c>
      <c r="H17" s="63">
        <v>10448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53721</v>
      </c>
      <c r="O17" s="21"/>
      <c r="P17" s="21"/>
    </row>
    <row r="18" spans="1:16" x14ac:dyDescent="0.25">
      <c r="A18" s="10" t="s">
        <v>126</v>
      </c>
      <c r="B18" s="86">
        <v>1592</v>
      </c>
      <c r="C18" s="86">
        <v>-1456</v>
      </c>
      <c r="D18" s="86">
        <v>-2304</v>
      </c>
      <c r="E18" s="86">
        <v>117</v>
      </c>
      <c r="F18" s="86">
        <v>-1179</v>
      </c>
      <c r="G18" s="86">
        <v>208</v>
      </c>
      <c r="H18" s="86">
        <v>-1425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86">
        <v>-4447</v>
      </c>
      <c r="O18" s="21"/>
      <c r="P18" s="21"/>
    </row>
    <row r="19" spans="1:16" x14ac:dyDescent="0.25">
      <c r="A19" s="10" t="s">
        <v>127</v>
      </c>
      <c r="B19" s="86">
        <v>-244567</v>
      </c>
      <c r="C19" s="86">
        <v>-370324</v>
      </c>
      <c r="D19" s="86">
        <v>-390262</v>
      </c>
      <c r="E19" s="86">
        <v>-240222</v>
      </c>
      <c r="F19" s="86">
        <v>-302669</v>
      </c>
      <c r="G19" s="86">
        <v>-372409</v>
      </c>
      <c r="H19" s="86">
        <v>-374803</v>
      </c>
      <c r="I19" s="86">
        <v>0</v>
      </c>
      <c r="J19" s="86">
        <v>0</v>
      </c>
      <c r="K19" s="86">
        <v>0</v>
      </c>
      <c r="L19" s="86">
        <v>0</v>
      </c>
      <c r="M19" s="63">
        <v>0</v>
      </c>
      <c r="N19" s="86">
        <v>-2295257</v>
      </c>
      <c r="O19" s="21"/>
      <c r="P19" s="21"/>
    </row>
    <row r="20" spans="1:16" x14ac:dyDescent="0.25">
      <c r="A20" s="85" t="s">
        <v>62</v>
      </c>
      <c r="B20" s="63">
        <v>320070</v>
      </c>
      <c r="C20" s="63">
        <v>212836</v>
      </c>
      <c r="D20" s="63">
        <v>147974</v>
      </c>
      <c r="E20" s="63">
        <v>289784</v>
      </c>
      <c r="F20" s="63">
        <v>227731</v>
      </c>
      <c r="G20" s="63">
        <v>255043</v>
      </c>
      <c r="H20" s="63">
        <v>183903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1637340</v>
      </c>
      <c r="O20" s="21"/>
      <c r="P20" s="21"/>
    </row>
    <row r="21" spans="1:16" x14ac:dyDescent="0.25">
      <c r="A21" s="85" t="s">
        <v>85</v>
      </c>
      <c r="B21" s="63">
        <v>1056493</v>
      </c>
      <c r="C21" s="63">
        <v>1021247</v>
      </c>
      <c r="D21" s="63">
        <v>1165802</v>
      </c>
      <c r="E21" s="63">
        <v>1069875</v>
      </c>
      <c r="F21" s="63">
        <v>1003993</v>
      </c>
      <c r="G21" s="63">
        <v>1063188</v>
      </c>
      <c r="H21" s="63">
        <v>1056997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1056997</v>
      </c>
      <c r="O21" s="21"/>
      <c r="P21" s="21"/>
    </row>
    <row r="22" spans="1:16" x14ac:dyDescent="0.25">
      <c r="A22" s="18"/>
    </row>
    <row r="23" spans="1:16" x14ac:dyDescent="0.25">
      <c r="A23" s="7" t="s">
        <v>286</v>
      </c>
    </row>
    <row r="24" spans="1:16" x14ac:dyDescent="0.25">
      <c r="A24" s="7" t="s">
        <v>299</v>
      </c>
    </row>
    <row r="25" spans="1:16" x14ac:dyDescent="0.25">
      <c r="A25" s="7" t="s">
        <v>300</v>
      </c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6"/>
  <sheetViews>
    <sheetView workbookViewId="0">
      <selection activeCell="B16" sqref="B16:N24"/>
    </sheetView>
  </sheetViews>
  <sheetFormatPr defaultColWidth="11.42578125" defaultRowHeight="15" x14ac:dyDescent="0.25"/>
  <cols>
    <col min="1" max="1" width="54.5703125" customWidth="1"/>
  </cols>
  <sheetData>
    <row r="1" spans="1:16" ht="21" customHeight="1" x14ac:dyDescent="0.25">
      <c r="A1" s="136" t="s">
        <v>265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3" spans="1:16" x14ac:dyDescent="0.25">
      <c r="A3" s="87" t="s">
        <v>282</v>
      </c>
      <c r="B3" s="82" t="str">
        <f>'Table 1'!B3</f>
        <v>OCT 24</v>
      </c>
      <c r="C3" s="82" t="s">
        <v>37</v>
      </c>
      <c r="D3" s="82" t="s">
        <v>38</v>
      </c>
      <c r="E3" s="82" t="str">
        <f>'Table 1'!E3</f>
        <v>JAN 25</v>
      </c>
      <c r="F3" s="82" t="s">
        <v>39</v>
      </c>
      <c r="G3" s="82" t="s">
        <v>40</v>
      </c>
      <c r="H3" s="82" t="s">
        <v>41</v>
      </c>
      <c r="I3" s="82" t="s">
        <v>42</v>
      </c>
      <c r="J3" s="82" t="s">
        <v>43</v>
      </c>
      <c r="K3" s="82" t="s">
        <v>44</v>
      </c>
      <c r="L3" s="82" t="s">
        <v>45</v>
      </c>
      <c r="M3" s="82" t="s">
        <v>46</v>
      </c>
      <c r="N3" s="82" t="s">
        <v>47</v>
      </c>
    </row>
    <row r="4" spans="1:16" x14ac:dyDescent="0.25">
      <c r="A4" s="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 x14ac:dyDescent="0.25">
      <c r="A5" s="10" t="s">
        <v>129</v>
      </c>
      <c r="B5" s="88">
        <v>782312</v>
      </c>
      <c r="C5" s="88">
        <v>732527</v>
      </c>
      <c r="D5" s="88">
        <v>709479</v>
      </c>
      <c r="E5" s="88">
        <v>678474</v>
      </c>
      <c r="F5" s="88">
        <v>482124</v>
      </c>
      <c r="G5" s="88">
        <v>476969</v>
      </c>
      <c r="H5" s="88">
        <v>394594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8">
        <v>4256478</v>
      </c>
      <c r="O5" s="21"/>
      <c r="P5" s="21"/>
    </row>
    <row r="6" spans="1:16" x14ac:dyDescent="0.25">
      <c r="A6" s="10" t="s">
        <v>130</v>
      </c>
      <c r="B6" s="88">
        <v>0</v>
      </c>
      <c r="C6" s="88">
        <v>0</v>
      </c>
      <c r="D6" s="88">
        <v>0</v>
      </c>
      <c r="E6" s="88">
        <v>0</v>
      </c>
      <c r="F6" s="88">
        <v>25145</v>
      </c>
      <c r="G6" s="88">
        <v>11624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36769</v>
      </c>
      <c r="O6" s="21"/>
      <c r="P6" s="21"/>
    </row>
    <row r="7" spans="1:16" x14ac:dyDescent="0.25">
      <c r="A7" s="84" t="s">
        <v>131</v>
      </c>
      <c r="B7" s="88">
        <v>782312</v>
      </c>
      <c r="C7" s="88">
        <v>732527</v>
      </c>
      <c r="D7" s="88">
        <v>709479</v>
      </c>
      <c r="E7" s="88">
        <v>678474</v>
      </c>
      <c r="F7" s="88">
        <v>507269</v>
      </c>
      <c r="G7" s="88">
        <v>488593</v>
      </c>
      <c r="H7" s="88">
        <v>394594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8">
        <v>4293248</v>
      </c>
      <c r="O7" s="21"/>
      <c r="P7" s="21"/>
    </row>
    <row r="8" spans="1:16" x14ac:dyDescent="0.25">
      <c r="A8" s="10" t="s">
        <v>132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21"/>
      <c r="P8" s="21"/>
    </row>
    <row r="9" spans="1:16" x14ac:dyDescent="0.25">
      <c r="A9" s="10" t="s">
        <v>133</v>
      </c>
      <c r="B9" s="88">
        <v>99166</v>
      </c>
      <c r="C9" s="88">
        <v>309639</v>
      </c>
      <c r="D9" s="88">
        <v>338927</v>
      </c>
      <c r="E9" s="88">
        <v>317006</v>
      </c>
      <c r="F9" s="88">
        <v>318274</v>
      </c>
      <c r="G9" s="88">
        <v>344938</v>
      </c>
      <c r="H9" s="88">
        <v>126624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1854573</v>
      </c>
      <c r="O9" s="21"/>
      <c r="P9" s="21"/>
    </row>
    <row r="10" spans="1:16" x14ac:dyDescent="0.25">
      <c r="A10" s="10" t="s">
        <v>134</v>
      </c>
      <c r="B10" s="88">
        <v>626006</v>
      </c>
      <c r="C10" s="88">
        <v>630925</v>
      </c>
      <c r="D10" s="88">
        <v>673916</v>
      </c>
      <c r="E10" s="88">
        <v>62579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1993427</v>
      </c>
      <c r="O10" s="21"/>
      <c r="P10" s="21"/>
    </row>
    <row r="11" spans="1:16" x14ac:dyDescent="0.25">
      <c r="A11" s="84" t="s">
        <v>131</v>
      </c>
      <c r="B11" s="88">
        <v>725172</v>
      </c>
      <c r="C11" s="88">
        <v>940564</v>
      </c>
      <c r="D11" s="88">
        <v>1012843</v>
      </c>
      <c r="E11" s="88">
        <v>379584</v>
      </c>
      <c r="F11" s="88">
        <v>318274</v>
      </c>
      <c r="G11" s="88">
        <v>344938</v>
      </c>
      <c r="H11" s="88">
        <v>126624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3847999</v>
      </c>
      <c r="O11" s="21"/>
      <c r="P11" s="21"/>
    </row>
    <row r="12" spans="1:16" x14ac:dyDescent="0.25">
      <c r="A12" s="84" t="s">
        <v>65</v>
      </c>
      <c r="B12" s="88">
        <v>1507484</v>
      </c>
      <c r="C12" s="89">
        <v>1673091</v>
      </c>
      <c r="D12" s="89">
        <v>1722322</v>
      </c>
      <c r="E12" s="89">
        <v>1058058</v>
      </c>
      <c r="F12" s="89">
        <v>825543</v>
      </c>
      <c r="G12" s="89">
        <v>833531</v>
      </c>
      <c r="H12" s="89">
        <v>521218</v>
      </c>
      <c r="I12" s="89">
        <v>0</v>
      </c>
      <c r="J12" s="88">
        <v>0</v>
      </c>
      <c r="K12" s="88">
        <v>0</v>
      </c>
      <c r="L12" s="88">
        <v>0</v>
      </c>
      <c r="M12" s="88">
        <v>0</v>
      </c>
      <c r="N12" s="88">
        <v>8141247</v>
      </c>
      <c r="O12" s="21"/>
      <c r="P12" s="21"/>
    </row>
    <row r="13" spans="1:16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</row>
    <row r="14" spans="1:16" x14ac:dyDescent="0.25">
      <c r="A14" s="87" t="s">
        <v>128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</row>
    <row r="15" spans="1:16" x14ac:dyDescent="0.25">
      <c r="A15" s="57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1"/>
    </row>
    <row r="16" spans="1:16" x14ac:dyDescent="0.25">
      <c r="A16" s="10" t="s">
        <v>129</v>
      </c>
      <c r="B16" s="88">
        <v>738390</v>
      </c>
      <c r="C16" s="88">
        <v>735229</v>
      </c>
      <c r="D16" s="88">
        <v>716568</v>
      </c>
      <c r="E16" s="88">
        <v>624778</v>
      </c>
      <c r="F16" s="88">
        <v>473185</v>
      </c>
      <c r="G16" s="88">
        <v>450804</v>
      </c>
      <c r="H16" s="88">
        <v>380154</v>
      </c>
      <c r="I16" s="88">
        <v>179066</v>
      </c>
      <c r="J16" s="88">
        <v>73136</v>
      </c>
      <c r="K16" s="88">
        <v>70849</v>
      </c>
      <c r="L16" s="88">
        <v>137910</v>
      </c>
      <c r="M16" s="88">
        <v>553387</v>
      </c>
      <c r="N16" s="88">
        <v>5133457</v>
      </c>
      <c r="O16" s="21"/>
      <c r="P16" s="21"/>
    </row>
    <row r="17" spans="1:16" x14ac:dyDescent="0.25">
      <c r="A17" s="10" t="s">
        <v>130</v>
      </c>
      <c r="B17" s="88">
        <v>0</v>
      </c>
      <c r="C17" s="88">
        <v>0</v>
      </c>
      <c r="D17" s="88">
        <v>0</v>
      </c>
      <c r="E17" s="88">
        <v>0</v>
      </c>
      <c r="F17" s="88">
        <v>31303</v>
      </c>
      <c r="G17" s="88">
        <v>8822</v>
      </c>
      <c r="H17" s="88">
        <v>-318</v>
      </c>
      <c r="I17" s="88">
        <v>0</v>
      </c>
      <c r="J17" s="88">
        <v>0</v>
      </c>
      <c r="K17" s="88">
        <v>0</v>
      </c>
      <c r="L17" s="88">
        <v>-803</v>
      </c>
      <c r="M17" s="88">
        <v>0</v>
      </c>
      <c r="N17" s="88">
        <v>39005</v>
      </c>
      <c r="O17" s="21"/>
      <c r="P17" s="21"/>
    </row>
    <row r="18" spans="1:16" x14ac:dyDescent="0.25">
      <c r="A18" s="84" t="s">
        <v>131</v>
      </c>
      <c r="B18" s="88">
        <v>738390</v>
      </c>
      <c r="C18" s="88">
        <v>735229</v>
      </c>
      <c r="D18" s="88">
        <v>716568</v>
      </c>
      <c r="E18" s="88">
        <v>624778</v>
      </c>
      <c r="F18" s="88">
        <v>504488</v>
      </c>
      <c r="G18" s="88">
        <v>459626</v>
      </c>
      <c r="H18" s="88">
        <v>379836</v>
      </c>
      <c r="I18" s="88">
        <v>179066</v>
      </c>
      <c r="J18" s="88">
        <v>73136</v>
      </c>
      <c r="K18" s="88">
        <v>70849</v>
      </c>
      <c r="L18" s="88">
        <v>137107</v>
      </c>
      <c r="M18" s="88">
        <v>553387</v>
      </c>
      <c r="N18" s="88">
        <v>5172462</v>
      </c>
      <c r="O18" s="21"/>
      <c r="P18" s="21"/>
    </row>
    <row r="19" spans="1:16" x14ac:dyDescent="0.25">
      <c r="A19" s="10" t="s">
        <v>132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1"/>
      <c r="P19" s="21"/>
    </row>
    <row r="20" spans="1:16" x14ac:dyDescent="0.25">
      <c r="A20" s="10" t="s">
        <v>133</v>
      </c>
      <c r="B20" s="88">
        <v>137055</v>
      </c>
      <c r="C20" s="88">
        <v>272797</v>
      </c>
      <c r="D20" s="88">
        <v>302280</v>
      </c>
      <c r="E20" s="88">
        <v>273629</v>
      </c>
      <c r="F20" s="88">
        <v>304460</v>
      </c>
      <c r="G20" s="88">
        <v>311967</v>
      </c>
      <c r="H20" s="88">
        <v>290653</v>
      </c>
      <c r="I20" s="88">
        <v>174144</v>
      </c>
      <c r="J20" s="88">
        <v>11689</v>
      </c>
      <c r="K20" s="88">
        <v>0</v>
      </c>
      <c r="L20" s="88">
        <v>0</v>
      </c>
      <c r="M20" s="88">
        <v>0</v>
      </c>
      <c r="N20" s="88">
        <v>2078673</v>
      </c>
      <c r="O20" s="21"/>
      <c r="P20" s="21"/>
    </row>
    <row r="21" spans="1:16" x14ac:dyDescent="0.25">
      <c r="A21" s="10" t="s">
        <v>134</v>
      </c>
      <c r="B21" s="88">
        <v>491407</v>
      </c>
      <c r="C21" s="88">
        <v>609043</v>
      </c>
      <c r="D21" s="88">
        <v>627515</v>
      </c>
      <c r="E21" s="88">
        <v>170510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123664</v>
      </c>
      <c r="N21" s="88">
        <v>2022138</v>
      </c>
      <c r="O21" s="21"/>
      <c r="P21" s="21"/>
    </row>
    <row r="22" spans="1:16" x14ac:dyDescent="0.25">
      <c r="A22" s="10" t="s">
        <v>135</v>
      </c>
      <c r="B22" s="88">
        <v>0</v>
      </c>
      <c r="C22" s="88">
        <v>0</v>
      </c>
      <c r="D22" s="88">
        <v>17176</v>
      </c>
      <c r="E22" s="88">
        <v>13920</v>
      </c>
      <c r="F22" s="88">
        <v>8613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39709</v>
      </c>
      <c r="O22" s="21"/>
      <c r="P22" s="21"/>
    </row>
    <row r="23" spans="1:16" x14ac:dyDescent="0.25">
      <c r="A23" s="84" t="s">
        <v>131</v>
      </c>
      <c r="B23" s="88">
        <v>628462</v>
      </c>
      <c r="C23" s="88">
        <v>881839</v>
      </c>
      <c r="D23" s="88">
        <v>946971</v>
      </c>
      <c r="E23" s="88">
        <v>458060</v>
      </c>
      <c r="F23" s="88">
        <v>313073</v>
      </c>
      <c r="G23" s="88">
        <v>311967</v>
      </c>
      <c r="H23" s="88">
        <v>290653</v>
      </c>
      <c r="I23" s="88">
        <v>174144</v>
      </c>
      <c r="J23" s="88">
        <v>11689</v>
      </c>
      <c r="K23" s="88">
        <v>0</v>
      </c>
      <c r="L23" s="88">
        <v>0</v>
      </c>
      <c r="M23" s="88">
        <v>123664</v>
      </c>
      <c r="N23" s="88">
        <v>4140520</v>
      </c>
      <c r="O23" s="21"/>
      <c r="P23" s="21"/>
    </row>
    <row r="24" spans="1:16" x14ac:dyDescent="0.25">
      <c r="A24" s="84" t="s">
        <v>65</v>
      </c>
      <c r="B24" s="88">
        <v>1366852</v>
      </c>
      <c r="C24" s="88">
        <v>1617068</v>
      </c>
      <c r="D24" s="88">
        <v>1663539</v>
      </c>
      <c r="E24" s="88">
        <v>1082837</v>
      </c>
      <c r="F24" s="88">
        <v>817561</v>
      </c>
      <c r="G24" s="88">
        <v>771594</v>
      </c>
      <c r="H24" s="88">
        <v>670489</v>
      </c>
      <c r="I24" s="88">
        <v>353210</v>
      </c>
      <c r="J24" s="88">
        <v>84825</v>
      </c>
      <c r="K24" s="88">
        <v>70849</v>
      </c>
      <c r="L24" s="88">
        <v>137107</v>
      </c>
      <c r="M24" s="88">
        <v>677051</v>
      </c>
      <c r="N24" s="88">
        <v>9312982</v>
      </c>
      <c r="O24" s="21"/>
      <c r="P24" s="21"/>
    </row>
    <row r="25" spans="1:16" x14ac:dyDescent="0.25">
      <c r="A25" s="21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6" x14ac:dyDescent="0.25">
      <c r="A26" s="21" t="s">
        <v>66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</sheetData>
  <mergeCells count="1">
    <mergeCell ref="A1:N1"/>
  </mergeCell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workbookViewId="0">
      <selection activeCell="B4" sqref="B4:L32"/>
    </sheetView>
  </sheetViews>
  <sheetFormatPr defaultColWidth="11.42578125" defaultRowHeight="15" x14ac:dyDescent="0.25"/>
  <cols>
    <col min="1" max="1" width="62.85546875" customWidth="1"/>
    <col min="2" max="2" width="20.5703125" customWidth="1"/>
    <col min="3" max="4" width="11.5703125" bestFit="1" customWidth="1"/>
    <col min="5" max="12" width="12.42578125" bestFit="1" customWidth="1"/>
  </cols>
  <sheetData>
    <row r="1" spans="1:16" ht="21" customHeight="1" x14ac:dyDescent="0.25">
      <c r="A1" s="136" t="s">
        <v>266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6" x14ac:dyDescent="0.25">
      <c r="A2" s="27"/>
      <c r="B2" s="29"/>
      <c r="C2" s="30"/>
      <c r="D2" s="30"/>
      <c r="E2" s="30"/>
      <c r="F2" s="30"/>
      <c r="G2" s="30"/>
      <c r="H2" s="30"/>
      <c r="I2" s="30"/>
    </row>
    <row r="3" spans="1:16" x14ac:dyDescent="0.25">
      <c r="A3" s="90" t="s">
        <v>36</v>
      </c>
      <c r="B3" s="91" t="s">
        <v>336</v>
      </c>
      <c r="C3" s="91" t="s">
        <v>309</v>
      </c>
      <c r="D3" s="91" t="s">
        <v>310</v>
      </c>
      <c r="E3" s="91" t="s">
        <v>311</v>
      </c>
      <c r="F3" s="91" t="s">
        <v>312</v>
      </c>
      <c r="G3" s="91" t="s">
        <v>313</v>
      </c>
      <c r="H3" s="91" t="s">
        <v>321</v>
      </c>
      <c r="I3" s="91" t="s">
        <v>315</v>
      </c>
      <c r="J3" s="91" t="s">
        <v>316</v>
      </c>
      <c r="K3" s="91" t="s">
        <v>317</v>
      </c>
      <c r="L3" s="92" t="s">
        <v>318</v>
      </c>
      <c r="M3" s="21"/>
      <c r="N3" s="21"/>
    </row>
    <row r="4" spans="1:16" x14ac:dyDescent="0.25">
      <c r="A4" s="93" t="s">
        <v>136</v>
      </c>
      <c r="B4" s="94">
        <v>1131886</v>
      </c>
      <c r="C4" s="94">
        <v>1131959.5</v>
      </c>
      <c r="D4" s="94">
        <v>1131931.5</v>
      </c>
      <c r="E4" s="94">
        <v>1109640.8</v>
      </c>
      <c r="F4" s="94">
        <v>1110246.7</v>
      </c>
      <c r="G4" s="94">
        <v>1110121.7</v>
      </c>
      <c r="H4" s="94">
        <v>1110121.8500000001</v>
      </c>
      <c r="I4" s="94">
        <v>1110121.8500000001</v>
      </c>
      <c r="J4" s="94">
        <v>1110121.8500000001</v>
      </c>
      <c r="K4" s="94">
        <v>1110330.74</v>
      </c>
      <c r="L4" s="88">
        <v>1110330.6299999999</v>
      </c>
      <c r="M4" s="32"/>
      <c r="N4" s="21"/>
    </row>
    <row r="5" spans="1:16" x14ac:dyDescent="0.25">
      <c r="A5" s="93" t="s">
        <v>137</v>
      </c>
      <c r="B5" s="95">
        <v>95.663697580851803</v>
      </c>
      <c r="C5" s="95">
        <v>95.645736441983999</v>
      </c>
      <c r="D5" s="95">
        <v>95.645628732834098</v>
      </c>
      <c r="E5" s="96">
        <v>99.281055635301101</v>
      </c>
      <c r="F5" s="96">
        <v>99.233422625800202</v>
      </c>
      <c r="G5" s="96">
        <v>99.237660159241997</v>
      </c>
      <c r="H5" s="96">
        <v>99.237660262249605</v>
      </c>
      <c r="I5" s="96">
        <v>99.237660262249605</v>
      </c>
      <c r="J5" s="96">
        <v>99.2550457411499</v>
      </c>
      <c r="K5" s="96">
        <v>99.255185891728104</v>
      </c>
      <c r="L5" s="97">
        <v>99.255185817939704</v>
      </c>
      <c r="M5" s="44"/>
      <c r="N5" s="44"/>
    </row>
    <row r="6" spans="1:16" x14ac:dyDescent="0.25">
      <c r="A6" s="93" t="s">
        <v>138</v>
      </c>
      <c r="B6" s="63">
        <v>1082804</v>
      </c>
      <c r="C6" s="63">
        <v>1082671</v>
      </c>
      <c r="D6" s="63">
        <v>1082643</v>
      </c>
      <c r="E6" s="94">
        <v>1101663.1000000001</v>
      </c>
      <c r="F6" s="94">
        <v>1101735.8</v>
      </c>
      <c r="G6" s="94">
        <v>1101658.8</v>
      </c>
      <c r="H6" s="94">
        <v>1101658.95</v>
      </c>
      <c r="I6" s="94">
        <v>1101658.95</v>
      </c>
      <c r="J6" s="94">
        <v>1101851.95</v>
      </c>
      <c r="K6" s="94">
        <v>1102060.8400000001</v>
      </c>
      <c r="L6" s="88">
        <v>1102060.73</v>
      </c>
      <c r="M6" s="32"/>
      <c r="N6" s="21"/>
    </row>
    <row r="7" spans="1:16" x14ac:dyDescent="0.25">
      <c r="A7" s="93" t="s">
        <v>139</v>
      </c>
      <c r="B7" s="98">
        <v>33.628686207291402</v>
      </c>
      <c r="C7" s="98">
        <v>33.645566418607302</v>
      </c>
      <c r="D7" s="98">
        <v>33.649847835343699</v>
      </c>
      <c r="E7" s="99">
        <v>32.887171622613103</v>
      </c>
      <c r="F7" s="99">
        <v>32.633716413681</v>
      </c>
      <c r="G7" s="99">
        <v>32.499833596391198</v>
      </c>
      <c r="H7" s="99">
        <v>32.479340952115898</v>
      </c>
      <c r="I7" s="99">
        <v>32.479340952115898</v>
      </c>
      <c r="J7" s="99">
        <v>32.475309999678302</v>
      </c>
      <c r="K7" s="99">
        <v>32.477477477559198</v>
      </c>
      <c r="L7" s="100">
        <v>32.485015549007002</v>
      </c>
      <c r="M7" s="40"/>
      <c r="N7" s="21"/>
    </row>
    <row r="8" spans="1:16" x14ac:dyDescent="0.25">
      <c r="A8" s="93" t="s">
        <v>140</v>
      </c>
      <c r="B8" s="63">
        <v>36413275.939999998</v>
      </c>
      <c r="C8" s="63">
        <v>36427079.039999999</v>
      </c>
      <c r="D8" s="63">
        <v>36430772.210000001</v>
      </c>
      <c r="E8" s="94">
        <v>36230583.439999998</v>
      </c>
      <c r="F8" s="94">
        <v>35953733.659999996</v>
      </c>
      <c r="G8" s="94">
        <v>35803727.68</v>
      </c>
      <c r="H8" s="94">
        <v>35781156.649999999</v>
      </c>
      <c r="I8" s="94">
        <v>35781156.649999999</v>
      </c>
      <c r="J8" s="94">
        <v>35782983.649999999</v>
      </c>
      <c r="K8" s="94">
        <v>35792156.109999999</v>
      </c>
      <c r="L8" s="88">
        <v>35800459.950000003</v>
      </c>
      <c r="M8" s="32"/>
      <c r="N8" s="21"/>
    </row>
    <row r="9" spans="1:16" x14ac:dyDescent="0.25">
      <c r="A9" s="101" t="s">
        <v>141</v>
      </c>
      <c r="B9" s="63">
        <v>0</v>
      </c>
      <c r="C9" s="63">
        <v>0</v>
      </c>
      <c r="D9" s="63">
        <v>0</v>
      </c>
      <c r="E9" s="94">
        <v>-350000</v>
      </c>
      <c r="F9" s="94">
        <v>-50000</v>
      </c>
      <c r="G9" s="94">
        <v>3545.16</v>
      </c>
      <c r="H9" s="94">
        <v>0.16000000000349199</v>
      </c>
      <c r="I9" s="94">
        <v>0.16000000000349199</v>
      </c>
      <c r="J9" s="94">
        <v>0.16000000000349199</v>
      </c>
      <c r="K9" s="94">
        <v>0.16000000000349199</v>
      </c>
      <c r="L9" s="88">
        <v>0.16000000000349199</v>
      </c>
      <c r="M9" s="32"/>
      <c r="N9" s="21"/>
    </row>
    <row r="10" spans="1:16" x14ac:dyDescent="0.25">
      <c r="A10" s="93" t="s">
        <v>142</v>
      </c>
      <c r="B10" s="63">
        <v>36413275.939999998</v>
      </c>
      <c r="C10" s="63">
        <v>36427079.039999999</v>
      </c>
      <c r="D10" s="63">
        <v>36430772.210000001</v>
      </c>
      <c r="E10" s="94">
        <v>35880583.439999998</v>
      </c>
      <c r="F10" s="94">
        <v>35903733.659999996</v>
      </c>
      <c r="G10" s="94">
        <v>35807272.840000004</v>
      </c>
      <c r="H10" s="94">
        <v>35781156.810000002</v>
      </c>
      <c r="I10" s="94">
        <v>35781156.810000002</v>
      </c>
      <c r="J10" s="94">
        <v>35782983.810000002</v>
      </c>
      <c r="K10" s="94">
        <v>35792156.270000003</v>
      </c>
      <c r="L10" s="88">
        <v>35800460.109999999</v>
      </c>
      <c r="M10" s="32"/>
      <c r="N10" s="21"/>
    </row>
    <row r="11" spans="1:16" x14ac:dyDescent="0.25">
      <c r="A11" s="93" t="s">
        <v>143</v>
      </c>
      <c r="B11" s="95">
        <v>-9.2523195612814195</v>
      </c>
      <c r="C11" s="95">
        <v>-9.2487058352949898</v>
      </c>
      <c r="D11" s="95">
        <v>-9.2503229700274403</v>
      </c>
      <c r="E11" s="96">
        <v>-7.3348822953253503</v>
      </c>
      <c r="F11" s="96">
        <v>-7.2834476201381397</v>
      </c>
      <c r="G11" s="96">
        <v>-7.4723120444153803</v>
      </c>
      <c r="H11" s="96">
        <v>-7.5593050097923999</v>
      </c>
      <c r="I11" s="96">
        <v>-7.6880765451697002</v>
      </c>
      <c r="J11" s="96">
        <v>-7.7209516569937602</v>
      </c>
      <c r="K11" s="96">
        <v>-8.0640792620231707</v>
      </c>
      <c r="L11" s="97">
        <v>-8.1652994151979392</v>
      </c>
      <c r="M11" s="44"/>
      <c r="N11" s="44"/>
      <c r="O11" s="45"/>
    </row>
    <row r="12" spans="1:16" x14ac:dyDescent="0.25">
      <c r="A12" s="93" t="s">
        <v>144</v>
      </c>
      <c r="B12" s="63">
        <v>33044203.287300002</v>
      </c>
      <c r="C12" s="63">
        <v>33058045.655200001</v>
      </c>
      <c r="D12" s="63">
        <v>33060808.120099999</v>
      </c>
      <c r="E12" s="94">
        <v>33248784.877799999</v>
      </c>
      <c r="F12" s="94">
        <v>33288704.025199998</v>
      </c>
      <c r="G12" s="94">
        <v>33131641.678800002</v>
      </c>
      <c r="H12" s="94">
        <v>33076350.030699998</v>
      </c>
      <c r="I12" s="94">
        <v>33030274.085700002</v>
      </c>
      <c r="J12" s="94">
        <v>33020196.928599998</v>
      </c>
      <c r="K12" s="94">
        <v>32905848.4188</v>
      </c>
      <c r="L12" s="88">
        <v>32877245.350000001</v>
      </c>
      <c r="M12" s="32"/>
      <c r="N12" s="21"/>
    </row>
    <row r="13" spans="1:16" x14ac:dyDescent="0.25">
      <c r="A13" s="93" t="s">
        <v>145</v>
      </c>
      <c r="B13" s="102">
        <v>17.827944491283102</v>
      </c>
      <c r="C13" s="102">
        <v>17.827089039745001</v>
      </c>
      <c r="D13" s="102">
        <v>17.8268765706555</v>
      </c>
      <c r="E13" s="103">
        <v>18.0842845253528</v>
      </c>
      <c r="F13" s="103">
        <v>18.212705063513599</v>
      </c>
      <c r="G13" s="103">
        <v>18.247753637057102</v>
      </c>
      <c r="H13" s="103">
        <v>18.250973046495599</v>
      </c>
      <c r="I13" s="103">
        <v>18.250605500913601</v>
      </c>
      <c r="J13" s="103">
        <v>18.248650414420698</v>
      </c>
      <c r="K13" s="103">
        <v>18.2480019381514</v>
      </c>
      <c r="L13" s="104">
        <v>18.246609228962601</v>
      </c>
      <c r="M13" s="44"/>
      <c r="N13" s="44"/>
      <c r="O13" s="45"/>
      <c r="P13" s="45"/>
    </row>
    <row r="14" spans="1:16" x14ac:dyDescent="0.25">
      <c r="A14" s="101" t="s">
        <v>146</v>
      </c>
      <c r="B14" s="95">
        <v>96.825625139170697</v>
      </c>
      <c r="C14" s="95">
        <v>96.826146300950398</v>
      </c>
      <c r="D14" s="95">
        <v>96.847945736889301</v>
      </c>
      <c r="E14" s="96">
        <v>97.995145757215397</v>
      </c>
      <c r="F14" s="96">
        <v>97.938522405427307</v>
      </c>
      <c r="G14" s="96">
        <v>98.114407928672193</v>
      </c>
      <c r="H14" s="96">
        <v>98.273466940985998</v>
      </c>
      <c r="I14" s="96">
        <v>98.308630020781095</v>
      </c>
      <c r="J14" s="96">
        <v>98.417204801635194</v>
      </c>
      <c r="K14" s="96">
        <v>98.388539367013706</v>
      </c>
      <c r="L14" s="97">
        <v>98.388903939662299</v>
      </c>
      <c r="M14" s="44"/>
      <c r="N14" s="44"/>
      <c r="O14" s="45"/>
      <c r="P14" s="45"/>
    </row>
    <row r="15" spans="1:16" x14ac:dyDescent="0.25">
      <c r="A15" s="93" t="s">
        <v>147</v>
      </c>
      <c r="B15" s="95">
        <v>17.262018703149199</v>
      </c>
      <c r="C15" s="95">
        <v>17.261283314824201</v>
      </c>
      <c r="D15" s="95">
        <v>17.2649637477307</v>
      </c>
      <c r="E15" s="96">
        <v>17.721720979769099</v>
      </c>
      <c r="F15" s="96">
        <v>17.837254229263699</v>
      </c>
      <c r="G15" s="96">
        <v>17.903675441281401</v>
      </c>
      <c r="H15" s="96">
        <v>17.9358639632561</v>
      </c>
      <c r="I15" s="96">
        <v>17.941920238445501</v>
      </c>
      <c r="J15" s="96">
        <v>17.9598116518948</v>
      </c>
      <c r="K15" s="96">
        <v>17.953942570611499</v>
      </c>
      <c r="L15" s="97">
        <v>17.952638826529601</v>
      </c>
      <c r="M15" s="44"/>
      <c r="N15" s="44"/>
      <c r="O15" s="45"/>
      <c r="P15" s="45"/>
    </row>
    <row r="16" spans="1:16" x14ac:dyDescent="0.25">
      <c r="A16" s="93" t="s">
        <v>148</v>
      </c>
      <c r="B16" s="95">
        <v>79.8048594419285</v>
      </c>
      <c r="C16" s="95">
        <v>79.779095600194793</v>
      </c>
      <c r="D16" s="95">
        <v>79.745851321710404</v>
      </c>
      <c r="E16" s="96">
        <v>81.664177524094796</v>
      </c>
      <c r="F16" s="96">
        <v>81.427585973627501</v>
      </c>
      <c r="G16" s="96">
        <v>81.464388444731298</v>
      </c>
      <c r="H16" s="96">
        <v>81.342833950687506</v>
      </c>
      <c r="I16" s="96">
        <v>81.058500236441901</v>
      </c>
      <c r="J16" s="96">
        <v>80.993669387021498</v>
      </c>
      <c r="K16" s="96">
        <v>80.490678110380799</v>
      </c>
      <c r="L16" s="97">
        <v>80.545931606124796</v>
      </c>
      <c r="M16" s="44"/>
      <c r="N16" s="44"/>
      <c r="O16" s="45"/>
      <c r="P16" s="45"/>
    </row>
    <row r="17" spans="1:17" x14ac:dyDescent="0.25">
      <c r="A17" s="93" t="s">
        <v>149</v>
      </c>
      <c r="B17" s="63">
        <v>4874027.0655206498</v>
      </c>
      <c r="C17" s="63">
        <v>4874269.0036219005</v>
      </c>
      <c r="D17" s="63">
        <v>4873707.1223221999</v>
      </c>
      <c r="E17" s="94">
        <v>5150006.7407330004</v>
      </c>
      <c r="F17" s="94">
        <v>5174030.5574916499</v>
      </c>
      <c r="G17" s="94">
        <v>5170361.7397261504</v>
      </c>
      <c r="H17" s="94">
        <v>5162595.9570006002</v>
      </c>
      <c r="I17" s="94">
        <v>5139184.7156592496</v>
      </c>
      <c r="J17" s="94">
        <v>5139152.1496635498</v>
      </c>
      <c r="K17" s="94">
        <v>5087775.6740335999</v>
      </c>
      <c r="L17" s="88">
        <v>5086632.0359969502</v>
      </c>
      <c r="M17" s="32"/>
      <c r="N17" s="21"/>
    </row>
    <row r="18" spans="1:17" x14ac:dyDescent="0.25">
      <c r="A18" s="93" t="s">
        <v>150</v>
      </c>
      <c r="B18" s="105">
        <v>963831</v>
      </c>
      <c r="C18" s="105">
        <v>962865</v>
      </c>
      <c r="D18" s="105">
        <v>932953</v>
      </c>
      <c r="E18" s="105">
        <v>1163861</v>
      </c>
      <c r="F18" s="105">
        <v>1031573</v>
      </c>
      <c r="G18" s="106">
        <v>1077051.98</v>
      </c>
      <c r="H18" s="105">
        <v>1070300</v>
      </c>
      <c r="I18" s="17">
        <v>1061174</v>
      </c>
      <c r="J18" s="17">
        <v>1023669</v>
      </c>
      <c r="K18" s="17">
        <v>1016749</v>
      </c>
      <c r="L18" s="17">
        <v>1001056</v>
      </c>
      <c r="M18" s="32"/>
      <c r="N18" s="21"/>
    </row>
    <row r="19" spans="1:17" x14ac:dyDescent="0.25">
      <c r="A19" s="93" t="s">
        <v>151</v>
      </c>
      <c r="B19" s="107">
        <v>0.32798674871424599</v>
      </c>
      <c r="C19" s="45">
        <v>0.313458831715765</v>
      </c>
      <c r="D19" s="45">
        <v>0.31011205816370202</v>
      </c>
      <c r="E19" s="45">
        <v>0.35406543178266098</v>
      </c>
      <c r="F19" s="45">
        <v>0.33918943884727498</v>
      </c>
      <c r="G19" s="45">
        <v>0.34452128577861202</v>
      </c>
      <c r="H19" s="45">
        <v>0.35626261328599501</v>
      </c>
      <c r="I19" s="45">
        <v>0.35342072553605702</v>
      </c>
      <c r="J19" s="45">
        <v>0.34832235810598899</v>
      </c>
      <c r="K19" s="45">
        <v>0.33569624214039101</v>
      </c>
      <c r="L19" s="45">
        <v>0.33951808789917898</v>
      </c>
      <c r="M19" s="44"/>
      <c r="N19" s="44"/>
      <c r="O19" s="45"/>
    </row>
    <row r="20" spans="1:17" x14ac:dyDescent="0.25">
      <c r="A20" s="93" t="s">
        <v>152</v>
      </c>
      <c r="B20" s="17">
        <v>316123.79599999997</v>
      </c>
      <c r="C20" s="17">
        <v>301818.538</v>
      </c>
      <c r="D20" s="17">
        <v>289319.97499999998</v>
      </c>
      <c r="E20" s="17">
        <v>412082.94750000001</v>
      </c>
      <c r="F20" s="17">
        <v>349898.66700000002</v>
      </c>
      <c r="G20" s="17">
        <v>371067.33299999998</v>
      </c>
      <c r="H20" s="17">
        <v>381307.875</v>
      </c>
      <c r="I20" s="17">
        <v>375040.88500000001</v>
      </c>
      <c r="J20" s="17">
        <v>356566.8</v>
      </c>
      <c r="K20" s="17">
        <v>341318.81849999999</v>
      </c>
      <c r="L20" s="17">
        <v>339876.61900000001</v>
      </c>
      <c r="M20" s="32"/>
      <c r="N20" s="21"/>
    </row>
    <row r="21" spans="1:17" x14ac:dyDescent="0.25">
      <c r="A21" s="93" t="s">
        <v>153</v>
      </c>
      <c r="B21" s="17">
        <v>5190150.8615206499</v>
      </c>
      <c r="C21" s="17">
        <v>5176087.5416219002</v>
      </c>
      <c r="D21" s="17">
        <v>5163027.0973222004</v>
      </c>
      <c r="E21" s="17">
        <v>5562089.6882330002</v>
      </c>
      <c r="F21" s="17">
        <v>5523929.2244916502</v>
      </c>
      <c r="G21" s="17">
        <v>5541429.07272615</v>
      </c>
      <c r="H21" s="17">
        <v>5543903.8320006002</v>
      </c>
      <c r="I21" s="17">
        <v>5514225.6006592503</v>
      </c>
      <c r="J21" s="17">
        <v>5495718.9496635497</v>
      </c>
      <c r="K21" s="17">
        <v>5429094.4925336</v>
      </c>
      <c r="L21" s="17">
        <v>5426508.6549969502</v>
      </c>
      <c r="M21" s="32"/>
      <c r="N21" s="21"/>
    </row>
    <row r="22" spans="1:17" x14ac:dyDescent="0.25">
      <c r="A22" s="93" t="s">
        <v>154</v>
      </c>
      <c r="B22" s="17">
        <v>629739.08900225</v>
      </c>
      <c r="C22" s="17">
        <v>629739.08900225</v>
      </c>
      <c r="D22" s="17">
        <v>629739.08900225</v>
      </c>
      <c r="E22" s="17">
        <v>694735.24399855</v>
      </c>
      <c r="F22" s="17">
        <v>631527.04399549996</v>
      </c>
      <c r="G22" s="17">
        <v>631527.04399549996</v>
      </c>
      <c r="H22" s="17">
        <v>631527.04399549996</v>
      </c>
      <c r="I22" s="17">
        <v>631527.04399549996</v>
      </c>
      <c r="J22" s="17">
        <v>631527.04399549996</v>
      </c>
      <c r="K22" s="17">
        <v>631527.04399549996</v>
      </c>
      <c r="L22" s="17">
        <v>631527.04399549996</v>
      </c>
      <c r="M22" s="32"/>
      <c r="N22" s="21"/>
    </row>
    <row r="23" spans="1:17" x14ac:dyDescent="0.25">
      <c r="A23" s="93" t="s">
        <v>155</v>
      </c>
      <c r="B23" s="17">
        <v>685901.86031999998</v>
      </c>
      <c r="C23" s="17">
        <v>676556.13417500001</v>
      </c>
      <c r="D23" s="17">
        <v>634109.02391999995</v>
      </c>
      <c r="E23" s="17">
        <v>687283.73750000005</v>
      </c>
      <c r="F23" s="17">
        <v>687283.73750000005</v>
      </c>
      <c r="G23" s="17">
        <v>687283.73750000005</v>
      </c>
      <c r="H23" s="17">
        <v>687283.73750000005</v>
      </c>
      <c r="I23" s="17">
        <v>648266.1875</v>
      </c>
      <c r="J23" s="17">
        <v>648266.1875</v>
      </c>
      <c r="K23" s="17">
        <v>648266.1875</v>
      </c>
      <c r="L23" s="17">
        <v>664316.1875</v>
      </c>
      <c r="M23" s="32"/>
      <c r="N23" s="21"/>
    </row>
    <row r="24" spans="1:17" x14ac:dyDescent="0.25">
      <c r="A24" s="93" t="s">
        <v>156</v>
      </c>
      <c r="B24" s="17">
        <v>98061937.062399998</v>
      </c>
      <c r="C24" s="17">
        <v>97624384.799899995</v>
      </c>
      <c r="D24" s="17">
        <v>96586860.415700004</v>
      </c>
      <c r="E24" s="17">
        <v>103825012.7427</v>
      </c>
      <c r="F24" s="17">
        <v>104293194.7289</v>
      </c>
      <c r="G24" s="17">
        <v>104620294.69589999</v>
      </c>
      <c r="H24" s="17">
        <v>104666551.8786</v>
      </c>
      <c r="I24" s="17">
        <v>103382518.5825</v>
      </c>
      <c r="J24" s="17">
        <v>103036599.8723</v>
      </c>
      <c r="K24" s="17">
        <v>101791282.9166</v>
      </c>
      <c r="L24" s="17">
        <v>102042949.50470001</v>
      </c>
      <c r="M24" s="32"/>
      <c r="N24" s="21"/>
    </row>
    <row r="25" spans="1:17" x14ac:dyDescent="0.25">
      <c r="A25" s="108" t="s">
        <v>157</v>
      </c>
      <c r="B25" s="17">
        <v>5246313.6328384001</v>
      </c>
      <c r="C25" s="17">
        <v>5222904.5867946502</v>
      </c>
      <c r="D25" s="17">
        <v>5167397.0322399503</v>
      </c>
      <c r="E25" s="17">
        <v>5554638.1817344502</v>
      </c>
      <c r="F25" s="17">
        <v>5579685.9179961504</v>
      </c>
      <c r="G25" s="17">
        <v>5597185.7662306502</v>
      </c>
      <c r="H25" s="17">
        <v>5599660.5255051004</v>
      </c>
      <c r="I25" s="17">
        <v>5530964.7441637497</v>
      </c>
      <c r="J25" s="17">
        <v>5512458.0931680501</v>
      </c>
      <c r="K25" s="17">
        <v>5445833.6360381003</v>
      </c>
      <c r="L25" s="17">
        <v>5459297.7985014496</v>
      </c>
      <c r="M25" s="32"/>
      <c r="N25" s="21"/>
    </row>
    <row r="26" spans="1:17" x14ac:dyDescent="0.25">
      <c r="A26" s="93" t="s">
        <v>158</v>
      </c>
      <c r="B26" s="17">
        <v>224</v>
      </c>
      <c r="C26" s="17">
        <v>215</v>
      </c>
      <c r="D26" s="17">
        <v>216.5275</v>
      </c>
      <c r="E26" s="17">
        <v>234</v>
      </c>
      <c r="F26" s="17">
        <v>234</v>
      </c>
      <c r="G26" s="17">
        <v>234</v>
      </c>
      <c r="H26" s="17">
        <v>234</v>
      </c>
      <c r="I26" s="17">
        <v>221</v>
      </c>
      <c r="J26" s="17">
        <v>221</v>
      </c>
      <c r="K26" s="17">
        <v>221</v>
      </c>
      <c r="L26" s="17">
        <v>221</v>
      </c>
      <c r="M26" s="32"/>
      <c r="N26" s="21"/>
    </row>
    <row r="27" spans="1:17" x14ac:dyDescent="0.25">
      <c r="A27" s="93" t="s">
        <v>159</v>
      </c>
      <c r="B27" s="17">
        <v>20856.25</v>
      </c>
      <c r="C27" s="17">
        <v>21206.046511627901</v>
      </c>
      <c r="D27" s="17">
        <v>20916.516377827302</v>
      </c>
      <c r="E27" s="17">
        <v>20505.504273504299</v>
      </c>
      <c r="F27" s="17">
        <v>20505.504273504299</v>
      </c>
      <c r="G27" s="17">
        <v>20505.504273504299</v>
      </c>
      <c r="H27" s="17">
        <v>20505.504273504299</v>
      </c>
      <c r="I27" s="17">
        <v>20417.592760181</v>
      </c>
      <c r="J27" s="17">
        <v>18625.7375565611</v>
      </c>
      <c r="K27" s="17">
        <v>20417.592760181</v>
      </c>
      <c r="L27" s="17">
        <v>20417.592760181</v>
      </c>
      <c r="M27" s="32"/>
      <c r="N27" s="21"/>
    </row>
    <row r="28" spans="1:17" x14ac:dyDescent="0.25">
      <c r="A28" s="93" t="s">
        <v>160</v>
      </c>
      <c r="B28" s="17">
        <v>4671800</v>
      </c>
      <c r="C28" s="17">
        <v>4559300</v>
      </c>
      <c r="D28" s="17">
        <v>4529001</v>
      </c>
      <c r="E28" s="17">
        <v>4798288</v>
      </c>
      <c r="F28" s="17">
        <v>4798288</v>
      </c>
      <c r="G28" s="17">
        <v>4798288</v>
      </c>
      <c r="H28" s="17">
        <v>4798288</v>
      </c>
      <c r="I28" s="17">
        <v>4512288</v>
      </c>
      <c r="J28" s="17">
        <v>4116288</v>
      </c>
      <c r="K28" s="17">
        <v>4512288</v>
      </c>
      <c r="L28" s="17">
        <v>4512288</v>
      </c>
      <c r="M28" s="32"/>
      <c r="N28" s="21"/>
    </row>
    <row r="29" spans="1:17" x14ac:dyDescent="0.25">
      <c r="A29" s="93" t="s">
        <v>161</v>
      </c>
      <c r="B29" s="45">
        <v>0.134416850164819</v>
      </c>
      <c r="C29" s="45">
        <v>0.13465260107801599</v>
      </c>
      <c r="D29" s="45"/>
      <c r="E29" s="45">
        <v>0.12586477624936199</v>
      </c>
      <c r="F29" s="45">
        <v>0.12586477624936199</v>
      </c>
      <c r="G29" s="45">
        <v>0.12586477624936199</v>
      </c>
      <c r="H29" s="45">
        <v>0.12586477624936199</v>
      </c>
      <c r="I29" s="45">
        <v>0.12519544308785299</v>
      </c>
      <c r="J29" s="45">
        <v>0.13723964297444699</v>
      </c>
      <c r="K29" s="45">
        <v>0.12519544308785299</v>
      </c>
      <c r="L29" s="45">
        <v>0.12875239689931101</v>
      </c>
      <c r="M29" s="44"/>
      <c r="N29" s="44"/>
      <c r="O29" s="45"/>
      <c r="P29" s="45"/>
      <c r="Q29" s="45"/>
    </row>
    <row r="30" spans="1:17" x14ac:dyDescent="0.25">
      <c r="A30" s="93" t="s">
        <v>162</v>
      </c>
      <c r="B30" s="17">
        <v>627968.64060000004</v>
      </c>
      <c r="C30" s="17">
        <v>613921.60409499996</v>
      </c>
      <c r="D30" s="17">
        <v>578562.47236999997</v>
      </c>
      <c r="E30" s="17">
        <v>603935.44550000003</v>
      </c>
      <c r="F30" s="17">
        <v>603935.44550000003</v>
      </c>
      <c r="G30" s="17">
        <v>603935.44550000003</v>
      </c>
      <c r="H30" s="17">
        <v>603935.44550000003</v>
      </c>
      <c r="I30" s="17">
        <v>564917.89549999998</v>
      </c>
      <c r="J30" s="17">
        <v>564917.89549999998</v>
      </c>
      <c r="K30" s="17">
        <v>564917.89549999998</v>
      </c>
      <c r="L30" s="17">
        <v>580967.89549999998</v>
      </c>
      <c r="M30" s="32"/>
      <c r="N30" s="21"/>
    </row>
    <row r="31" spans="1:17" x14ac:dyDescent="0.25">
      <c r="A31" s="101" t="s">
        <v>163</v>
      </c>
      <c r="B31" s="17">
        <v>57933.219720000001</v>
      </c>
      <c r="C31" s="17">
        <v>62634.530079999997</v>
      </c>
      <c r="D31" s="17"/>
      <c r="E31" s="17">
        <v>83348.292000000001</v>
      </c>
      <c r="F31" s="17">
        <v>83348.292000000001</v>
      </c>
      <c r="G31" s="17">
        <v>83348.292000000001</v>
      </c>
      <c r="H31" s="17">
        <v>83348.292000000001</v>
      </c>
      <c r="I31" s="17">
        <v>83348.292000000001</v>
      </c>
      <c r="J31" s="17">
        <v>83348.292000000001</v>
      </c>
      <c r="K31" s="17">
        <v>83348.292000000001</v>
      </c>
      <c r="L31" s="17">
        <v>83348.292000000001</v>
      </c>
      <c r="M31" s="32"/>
      <c r="N31" s="21"/>
    </row>
    <row r="32" spans="1:17" x14ac:dyDescent="0.25">
      <c r="A32" s="93" t="s">
        <v>164</v>
      </c>
      <c r="B32" s="17">
        <v>685901.86031999998</v>
      </c>
      <c r="C32" s="17">
        <v>676556.13417500001</v>
      </c>
      <c r="D32" s="17">
        <v>634109.02391999995</v>
      </c>
      <c r="E32" s="17">
        <v>687283.73750000005</v>
      </c>
      <c r="F32" s="17">
        <v>687283.73750000005</v>
      </c>
      <c r="G32" s="17">
        <v>687283.73750000005</v>
      </c>
      <c r="H32" s="17">
        <v>687283.73750000005</v>
      </c>
      <c r="I32" s="17">
        <v>648266.1875</v>
      </c>
      <c r="J32" s="17">
        <v>648266.1875</v>
      </c>
      <c r="K32" s="17">
        <v>648266.1875</v>
      </c>
      <c r="L32" s="17">
        <v>664316.1875</v>
      </c>
      <c r="M32" s="32"/>
      <c r="N32" s="21"/>
    </row>
    <row r="33" spans="1:9" x14ac:dyDescent="0.25">
      <c r="A33" s="26"/>
    </row>
    <row r="34" spans="1:9" x14ac:dyDescent="0.25">
      <c r="A34" s="28" t="s">
        <v>165</v>
      </c>
      <c r="B34" s="29"/>
      <c r="C34" s="30"/>
      <c r="D34" s="30"/>
      <c r="E34" s="30"/>
      <c r="F34" s="30"/>
      <c r="G34" s="30"/>
      <c r="H34" s="30"/>
      <c r="I34" s="30"/>
    </row>
  </sheetData>
  <mergeCells count="1">
    <mergeCell ref="A1:L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TOC</vt:lpstr>
      <vt:lpstr>Table 1</vt:lpstr>
      <vt:lpstr>Table 1-A</vt:lpstr>
      <vt:lpstr>Table 1-B</vt:lpstr>
      <vt:lpstr>Table 2</vt:lpstr>
      <vt:lpstr>Table 3</vt:lpstr>
      <vt:lpstr>Table 4</vt:lpstr>
      <vt:lpstr>Table 5</vt:lpstr>
      <vt:lpstr>Table 5-A</vt:lpstr>
      <vt:lpstr>Table 5-B</vt:lpstr>
      <vt:lpstr>Table 5-C</vt:lpstr>
      <vt:lpstr>Table 5-D</vt:lpstr>
      <vt:lpstr>Table 5-E</vt:lpstr>
      <vt:lpstr>Table 5-F</vt:lpstr>
      <vt:lpstr>Table 6</vt:lpstr>
      <vt:lpstr>Table 6-A</vt:lpstr>
      <vt:lpstr>Table 7</vt:lpstr>
      <vt:lpstr>Table 8</vt:lpstr>
      <vt:lpstr>Table 9</vt:lpstr>
      <vt:lpstr>Table 10</vt:lpstr>
      <vt:lpstr>Table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Unger, Carlann - FPAC-FBC, IL</dc:creator>
  <cp:keywords/>
  <dc:description/>
  <cp:lastModifiedBy>Unger, Carlann - FPAC-FBC, IL</cp:lastModifiedBy>
  <cp:revision/>
  <dcterms:created xsi:type="dcterms:W3CDTF">2024-03-12T14:05:48Z</dcterms:created>
  <dcterms:modified xsi:type="dcterms:W3CDTF">2025-06-10T16:13:12Z</dcterms:modified>
  <cp:category/>
  <cp:contentStatus/>
</cp:coreProperties>
</file>