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paige_valdivia_usda_gov/Documents/Desktop/DC/"/>
    </mc:Choice>
  </mc:AlternateContent>
  <xr:revisionPtr revIDLastSave="345" documentId="8_{F733713D-3595-4A29-8512-370628BA1D66}" xr6:coauthVersionLast="47" xr6:coauthVersionMax="47" xr10:uidLastSave="{F991DDDE-CEE8-440B-A9BA-EA532B47F4B6}"/>
  <bookViews>
    <workbookView xWindow="-108" yWindow="-108" windowWidth="23256" windowHeight="12456" xr2:uid="{00000000-000D-0000-FFFF-FFFF00000000}"/>
  </bookViews>
  <sheets>
    <sheet name="Dry Peas" sheetId="4" r:id="rId1"/>
    <sheet name="Lentils" sheetId="3" r:id="rId2"/>
    <sheet name="Large Chickpeas" sheetId="1" r:id="rId3"/>
    <sheet name="Small Chickpeas" sheetId="2" r:id="rId4"/>
  </sheets>
  <definedNames>
    <definedName name="_xlnm.Print_Area" localSheetId="0">'Dry Peas'!$A$1:$BS$323</definedName>
    <definedName name="_xlnm.Print_Area" localSheetId="2">'Large Chickpeas'!$A$1:$AC$323</definedName>
    <definedName name="_xlnm.Print_Area" localSheetId="1">Lentils!$A$1:$BS$323</definedName>
    <definedName name="_xlnm.Print_Area" localSheetId="3">'Small Chickpeas'!$A$1:$AC$323</definedName>
    <definedName name="_xlnm.Print_Titles" localSheetId="0">'Dry Peas'!$221:$226</definedName>
    <definedName name="_xlnm.Print_Titles" localSheetId="2">'Large Chickpeas'!$221:$226</definedName>
    <definedName name="_xlnm.Print_Titles" localSheetId="1">Lentils!$221:$226</definedName>
    <definedName name="_xlnm.Print_Titles" localSheetId="3">'Small Chickpeas'!$2:$220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7" i="2" l="1"/>
  <c r="AB7" i="2"/>
  <c r="AA7" i="2"/>
  <c r="Z7" i="2"/>
  <c r="Y7" i="2"/>
  <c r="X7" i="2"/>
  <c r="U7" i="2"/>
  <c r="T7" i="2"/>
  <c r="Q7" i="2"/>
  <c r="P7" i="2"/>
  <c r="M7" i="2"/>
  <c r="L7" i="2"/>
  <c r="H7" i="2"/>
  <c r="I7" i="2" s="1"/>
  <c r="D7" i="2"/>
  <c r="E7" i="2" s="1"/>
  <c r="AB7" i="1"/>
  <c r="AC7" i="1" s="1"/>
  <c r="AA7" i="1"/>
  <c r="Z7" i="1"/>
  <c r="X7" i="1"/>
  <c r="Y7" i="1" s="1"/>
  <c r="T7" i="1"/>
  <c r="U7" i="1" s="1"/>
  <c r="P7" i="1"/>
  <c r="Q7" i="1" s="1"/>
  <c r="L7" i="1"/>
  <c r="M7" i="1" s="1"/>
  <c r="H7" i="1"/>
  <c r="I7" i="1" s="1"/>
  <c r="D7" i="1"/>
  <c r="BQ7" i="3"/>
  <c r="BM7" i="3"/>
  <c r="BL7" i="3"/>
  <c r="BN7" i="3" s="1"/>
  <c r="BO7" i="3" s="1"/>
  <c r="BK7" i="3"/>
  <c r="BJ7" i="3"/>
  <c r="BP7" i="3" s="1"/>
  <c r="BR7" i="3" s="1"/>
  <c r="BS7" i="3" s="1"/>
  <c r="BG7" i="3"/>
  <c r="BF7" i="3"/>
  <c r="BH7" i="3" s="1"/>
  <c r="BI7" i="3" s="1"/>
  <c r="BD7" i="3"/>
  <c r="BE7" i="3" s="1"/>
  <c r="BC7" i="3"/>
  <c r="BB7" i="3"/>
  <c r="AW7" i="3"/>
  <c r="AV7" i="3"/>
  <c r="AX7" i="3" s="1"/>
  <c r="AY7" i="3" s="1"/>
  <c r="AT7" i="3"/>
  <c r="AU7" i="3" s="1"/>
  <c r="AS7" i="3"/>
  <c r="AR7" i="3"/>
  <c r="AM7" i="3"/>
  <c r="AL7" i="3"/>
  <c r="AN7" i="3" s="1"/>
  <c r="AO7" i="3" s="1"/>
  <c r="AJ7" i="3"/>
  <c r="AK7" i="3" s="1"/>
  <c r="AI7" i="3"/>
  <c r="AH7" i="3"/>
  <c r="AC7" i="3"/>
  <c r="AB7" i="3"/>
  <c r="AD7" i="3" s="1"/>
  <c r="AE7" i="3" s="1"/>
  <c r="Z7" i="3"/>
  <c r="AA7" i="3" s="1"/>
  <c r="Y7" i="3"/>
  <c r="X7" i="3"/>
  <c r="S7" i="3"/>
  <c r="R7" i="3"/>
  <c r="T7" i="3" s="1"/>
  <c r="U7" i="3" s="1"/>
  <c r="O7" i="3"/>
  <c r="P7" i="3" s="1"/>
  <c r="Q7" i="3" s="1"/>
  <c r="N7" i="3"/>
  <c r="I7" i="3"/>
  <c r="H7" i="3"/>
  <c r="E7" i="3"/>
  <c r="D7" i="3"/>
  <c r="F7" i="3" s="1"/>
  <c r="G7" i="3" s="1"/>
  <c r="BQ7" i="4"/>
  <c r="BP7" i="4"/>
  <c r="BR7" i="4" s="1"/>
  <c r="BK7" i="4"/>
  <c r="BM7" i="4" s="1"/>
  <c r="BJ7" i="4"/>
  <c r="BL7" i="4" s="1"/>
  <c r="BH7" i="4"/>
  <c r="BI7" i="4" s="1"/>
  <c r="BG7" i="4"/>
  <c r="BF7" i="4"/>
  <c r="BC7" i="4"/>
  <c r="BB7" i="4"/>
  <c r="BD7" i="4" s="1"/>
  <c r="AX7" i="4"/>
  <c r="AY7" i="4" s="1"/>
  <c r="AW7" i="4"/>
  <c r="AV7" i="4"/>
  <c r="AS7" i="4"/>
  <c r="AR7" i="4"/>
  <c r="AT7" i="4" s="1"/>
  <c r="AU7" i="4" s="1"/>
  <c r="AM7" i="4"/>
  <c r="AL7" i="4"/>
  <c r="AN7" i="4" s="1"/>
  <c r="AO7" i="4" s="1"/>
  <c r="AI7" i="4"/>
  <c r="AH7" i="4"/>
  <c r="AJ7" i="4" s="1"/>
  <c r="AK7" i="4" s="1"/>
  <c r="AC7" i="4"/>
  <c r="AB7" i="4"/>
  <c r="AD7" i="4" s="1"/>
  <c r="AE7" i="4" s="1"/>
  <c r="Y7" i="4"/>
  <c r="X7" i="4"/>
  <c r="Z7" i="4" s="1"/>
  <c r="AA7" i="4" s="1"/>
  <c r="S7" i="4"/>
  <c r="R7" i="4"/>
  <c r="T7" i="4" s="1"/>
  <c r="U7" i="4" s="1"/>
  <c r="O7" i="4"/>
  <c r="N7" i="4"/>
  <c r="P7" i="4" s="1"/>
  <c r="Q7" i="4" s="1"/>
  <c r="I7" i="4"/>
  <c r="H7" i="4"/>
  <c r="J7" i="4" s="1"/>
  <c r="K7" i="4" s="1"/>
  <c r="E7" i="4"/>
  <c r="D7" i="4"/>
  <c r="F7" i="4" s="1"/>
  <c r="G7" i="4" s="1"/>
  <c r="AA8" i="2"/>
  <c r="Z8" i="2"/>
  <c r="AB8" i="2" s="1"/>
  <c r="AC8" i="2" s="1"/>
  <c r="X8" i="2"/>
  <c r="Y8" i="2" s="1"/>
  <c r="T8" i="2"/>
  <c r="U8" i="2" s="1"/>
  <c r="P8" i="2"/>
  <c r="Q8" i="2" s="1"/>
  <c r="L8" i="2"/>
  <c r="M8" i="2" s="1"/>
  <c r="H8" i="2"/>
  <c r="I8" i="2" s="1"/>
  <c r="AB8" i="1"/>
  <c r="AC8" i="1" s="1"/>
  <c r="AA8" i="1"/>
  <c r="Z8" i="1"/>
  <c r="X8" i="1"/>
  <c r="Y8" i="1" s="1"/>
  <c r="T8" i="1"/>
  <c r="U8" i="1" s="1"/>
  <c r="P8" i="1"/>
  <c r="Q8" i="1" s="1"/>
  <c r="L8" i="1"/>
  <c r="M8" i="1" s="1"/>
  <c r="H8" i="1"/>
  <c r="I8" i="1" s="1"/>
  <c r="BQ8" i="3"/>
  <c r="BK8" i="3"/>
  <c r="BM8" i="3" s="1"/>
  <c r="BJ8" i="3"/>
  <c r="BP8" i="3" s="1"/>
  <c r="BR8" i="3" s="1"/>
  <c r="BS8" i="3" s="1"/>
  <c r="BG8" i="3"/>
  <c r="BF8" i="3"/>
  <c r="BH8" i="3" s="1"/>
  <c r="BI8" i="3" s="1"/>
  <c r="BC8" i="3"/>
  <c r="BB8" i="3"/>
  <c r="BD8" i="3" s="1"/>
  <c r="BE8" i="3" s="1"/>
  <c r="AW8" i="3"/>
  <c r="AV8" i="3"/>
  <c r="AX8" i="3" s="1"/>
  <c r="AY8" i="3" s="1"/>
  <c r="AS8" i="3"/>
  <c r="AR8" i="3"/>
  <c r="AT8" i="3" s="1"/>
  <c r="AU8" i="3" s="1"/>
  <c r="AM8" i="3"/>
  <c r="AL8" i="3"/>
  <c r="AN8" i="3" s="1"/>
  <c r="AO8" i="3" s="1"/>
  <c r="AI8" i="3"/>
  <c r="AH8" i="3"/>
  <c r="AJ8" i="3" s="1"/>
  <c r="AK8" i="3" s="1"/>
  <c r="AC8" i="3"/>
  <c r="AB8" i="3"/>
  <c r="Z8" i="3"/>
  <c r="AA8" i="3" s="1"/>
  <c r="Y8" i="3"/>
  <c r="X8" i="3"/>
  <c r="S8" i="3"/>
  <c r="R8" i="3"/>
  <c r="O8" i="3"/>
  <c r="N8" i="3"/>
  <c r="BK8" i="4"/>
  <c r="BQ8" i="4" s="1"/>
  <c r="BJ8" i="4"/>
  <c r="BP8" i="4" s="1"/>
  <c r="BG8" i="4"/>
  <c r="BF8" i="4"/>
  <c r="BH8" i="4" s="1"/>
  <c r="BI8" i="4" s="1"/>
  <c r="BC8" i="4"/>
  <c r="BB8" i="4"/>
  <c r="AW8" i="4"/>
  <c r="AV8" i="4"/>
  <c r="AX8" i="4" s="1"/>
  <c r="AY8" i="4" s="1"/>
  <c r="AS8" i="4"/>
  <c r="AR8" i="4"/>
  <c r="AT8" i="4" s="1"/>
  <c r="AU8" i="4" s="1"/>
  <c r="AM8" i="4"/>
  <c r="AL8" i="4"/>
  <c r="AI8" i="4"/>
  <c r="AH8" i="4"/>
  <c r="AC8" i="4"/>
  <c r="AB8" i="4"/>
  <c r="AD8" i="4" s="1"/>
  <c r="AE8" i="4" s="1"/>
  <c r="Y8" i="4"/>
  <c r="X8" i="4"/>
  <c r="Z8" i="4" s="1"/>
  <c r="AA8" i="4" s="1"/>
  <c r="S8" i="4"/>
  <c r="R8" i="4"/>
  <c r="O8" i="4"/>
  <c r="N8" i="4"/>
  <c r="AA9" i="2"/>
  <c r="Z9" i="2"/>
  <c r="AB9" i="2" s="1"/>
  <c r="AC9" i="2" s="1"/>
  <c r="X9" i="2"/>
  <c r="Y9" i="2" s="1"/>
  <c r="T9" i="2"/>
  <c r="U9" i="2" s="1"/>
  <c r="P9" i="2"/>
  <c r="Q9" i="2" s="1"/>
  <c r="L9" i="2"/>
  <c r="M9" i="2" s="1"/>
  <c r="H9" i="2"/>
  <c r="I9" i="2" s="1"/>
  <c r="AA9" i="1"/>
  <c r="Z9" i="1"/>
  <c r="AB9" i="1" s="1"/>
  <c r="AC9" i="1" s="1"/>
  <c r="X9" i="1"/>
  <c r="Y9" i="1" s="1"/>
  <c r="T9" i="1"/>
  <c r="U9" i="1" s="1"/>
  <c r="P9" i="1"/>
  <c r="Q9" i="1" s="1"/>
  <c r="L9" i="1"/>
  <c r="M9" i="1" s="1"/>
  <c r="H9" i="1"/>
  <c r="I9" i="1" s="1"/>
  <c r="BK9" i="3"/>
  <c r="BQ9" i="3" s="1"/>
  <c r="BJ9" i="3"/>
  <c r="BP9" i="3" s="1"/>
  <c r="BG9" i="3"/>
  <c r="BF9" i="3"/>
  <c r="BC9" i="3"/>
  <c r="BD9" i="3" s="1"/>
  <c r="BE9" i="3" s="1"/>
  <c r="BB9" i="3"/>
  <c r="AW9" i="3"/>
  <c r="AV9" i="3"/>
  <c r="AS9" i="3"/>
  <c r="AT9" i="3" s="1"/>
  <c r="AU9" i="3" s="1"/>
  <c r="AR9" i="3"/>
  <c r="AM9" i="3"/>
  <c r="AL9" i="3"/>
  <c r="AN9" i="3" s="1"/>
  <c r="AO9" i="3" s="1"/>
  <c r="AI9" i="3"/>
  <c r="AH9" i="3"/>
  <c r="AJ9" i="3" s="1"/>
  <c r="AK9" i="3" s="1"/>
  <c r="AC9" i="3"/>
  <c r="AB9" i="3"/>
  <c r="Y9" i="3"/>
  <c r="X9" i="3"/>
  <c r="S9" i="3"/>
  <c r="R9" i="3"/>
  <c r="O9" i="3"/>
  <c r="N9" i="3"/>
  <c r="BK9" i="4"/>
  <c r="BQ9" i="4" s="1"/>
  <c r="BJ9" i="4"/>
  <c r="BP9" i="4" s="1"/>
  <c r="BR9" i="4" s="1"/>
  <c r="BS8" i="4" s="1"/>
  <c r="BG9" i="4"/>
  <c r="BH9" i="4" s="1"/>
  <c r="BI9" i="4" s="1"/>
  <c r="BF9" i="4"/>
  <c r="BD9" i="4"/>
  <c r="BN9" i="4" s="1"/>
  <c r="BO9" i="4" s="1"/>
  <c r="BC9" i="4"/>
  <c r="BB9" i="4"/>
  <c r="AW9" i="4"/>
  <c r="AV9" i="4"/>
  <c r="AS9" i="4"/>
  <c r="AR9" i="4"/>
  <c r="AT9" i="4" s="1"/>
  <c r="AU9" i="4" s="1"/>
  <c r="AM9" i="4"/>
  <c r="AL9" i="4"/>
  <c r="AI9" i="4"/>
  <c r="AH9" i="4"/>
  <c r="AJ9" i="4" s="1"/>
  <c r="AK9" i="4" s="1"/>
  <c r="AC9" i="4"/>
  <c r="AB9" i="4"/>
  <c r="Y9" i="4"/>
  <c r="X9" i="4"/>
  <c r="Z9" i="4" s="1"/>
  <c r="AA9" i="4" s="1"/>
  <c r="S9" i="4"/>
  <c r="R9" i="4"/>
  <c r="O9" i="4"/>
  <c r="N9" i="4"/>
  <c r="P9" i="4" s="1"/>
  <c r="Q9" i="4" s="1"/>
  <c r="AA10" i="2"/>
  <c r="Z10" i="2"/>
  <c r="X10" i="2"/>
  <c r="Y10" i="2" s="1"/>
  <c r="T10" i="2"/>
  <c r="U10" i="2" s="1"/>
  <c r="P10" i="2"/>
  <c r="Q10" i="2" s="1"/>
  <c r="L10" i="2"/>
  <c r="M10" i="2" s="1"/>
  <c r="H10" i="2"/>
  <c r="I10" i="2" s="1"/>
  <c r="AA10" i="1"/>
  <c r="Z10" i="1"/>
  <c r="X10" i="1"/>
  <c r="Y10" i="1" s="1"/>
  <c r="T10" i="1"/>
  <c r="U10" i="1" s="1"/>
  <c r="P10" i="1"/>
  <c r="Q10" i="1" s="1"/>
  <c r="L10" i="1"/>
  <c r="M10" i="1" s="1"/>
  <c r="H10" i="1"/>
  <c r="I10" i="1" s="1"/>
  <c r="BK10" i="3"/>
  <c r="BQ10" i="3" s="1"/>
  <c r="BJ10" i="3"/>
  <c r="BP10" i="3" s="1"/>
  <c r="BG10" i="3"/>
  <c r="BF10" i="3"/>
  <c r="BC10" i="3"/>
  <c r="BB10" i="3"/>
  <c r="AW10" i="3"/>
  <c r="AV10" i="3"/>
  <c r="AS10" i="3"/>
  <c r="AR10" i="3"/>
  <c r="AM10" i="3"/>
  <c r="AL10" i="3"/>
  <c r="AI10" i="3"/>
  <c r="AH10" i="3"/>
  <c r="AJ10" i="3" s="1"/>
  <c r="AK10" i="3" s="1"/>
  <c r="AC10" i="3"/>
  <c r="AB10" i="3"/>
  <c r="Y10" i="3"/>
  <c r="X10" i="3"/>
  <c r="Z10" i="3" s="1"/>
  <c r="AA10" i="3" s="1"/>
  <c r="S10" i="3"/>
  <c r="R10" i="3"/>
  <c r="O10" i="3"/>
  <c r="N10" i="3"/>
  <c r="BK10" i="4"/>
  <c r="BM10" i="4" s="1"/>
  <c r="BJ10" i="4"/>
  <c r="BL10" i="4" s="1"/>
  <c r="BG10" i="4"/>
  <c r="BF10" i="4"/>
  <c r="BH10" i="4" s="1"/>
  <c r="BI10" i="4" s="1"/>
  <c r="BC10" i="4"/>
  <c r="BB10" i="4"/>
  <c r="AW10" i="4"/>
  <c r="AV10" i="4"/>
  <c r="AX10" i="4" s="1"/>
  <c r="AY10" i="4" s="1"/>
  <c r="AS10" i="4"/>
  <c r="AR10" i="4"/>
  <c r="AT10" i="4" s="1"/>
  <c r="AU10" i="4" s="1"/>
  <c r="AM10" i="4"/>
  <c r="AL10" i="4"/>
  <c r="AI10" i="4"/>
  <c r="AH10" i="4"/>
  <c r="AJ10" i="4" s="1"/>
  <c r="AK10" i="4" s="1"/>
  <c r="AC10" i="4"/>
  <c r="AB10" i="4"/>
  <c r="AD10" i="4" s="1"/>
  <c r="AE10" i="4" s="1"/>
  <c r="Y10" i="4"/>
  <c r="X10" i="4"/>
  <c r="Z10" i="4" s="1"/>
  <c r="AA10" i="4" s="1"/>
  <c r="S10" i="4"/>
  <c r="R10" i="4"/>
  <c r="O10" i="4"/>
  <c r="N10" i="4"/>
  <c r="AA11" i="2"/>
  <c r="Z11" i="2"/>
  <c r="X11" i="2"/>
  <c r="Y11" i="2" s="1"/>
  <c r="T11" i="2"/>
  <c r="U11" i="2" s="1"/>
  <c r="P11" i="2"/>
  <c r="Q11" i="2" s="1"/>
  <c r="L11" i="2"/>
  <c r="M11" i="2" s="1"/>
  <c r="H11" i="2"/>
  <c r="I11" i="2" s="1"/>
  <c r="AA11" i="1"/>
  <c r="Z11" i="1"/>
  <c r="AB11" i="1" s="1"/>
  <c r="AC11" i="1" s="1"/>
  <c r="X11" i="1"/>
  <c r="Y11" i="1" s="1"/>
  <c r="T11" i="1"/>
  <c r="U11" i="1" s="1"/>
  <c r="P11" i="1"/>
  <c r="Q11" i="1" s="1"/>
  <c r="L11" i="1"/>
  <c r="M11" i="1" s="1"/>
  <c r="H11" i="1"/>
  <c r="I11" i="1" s="1"/>
  <c r="BK11" i="3"/>
  <c r="BQ11" i="3" s="1"/>
  <c r="BJ11" i="3"/>
  <c r="BP11" i="3" s="1"/>
  <c r="BG11" i="3"/>
  <c r="BF11" i="3"/>
  <c r="BC11" i="3"/>
  <c r="BB11" i="3"/>
  <c r="AW11" i="3"/>
  <c r="AV11" i="3"/>
  <c r="AS11" i="3"/>
  <c r="AR11" i="3"/>
  <c r="AT11" i="3" s="1"/>
  <c r="AU11" i="3" s="1"/>
  <c r="AM11" i="3"/>
  <c r="AL11" i="3"/>
  <c r="AI11" i="3"/>
  <c r="AH11" i="3"/>
  <c r="AC11" i="3"/>
  <c r="AB11" i="3"/>
  <c r="Y11" i="3"/>
  <c r="X11" i="3"/>
  <c r="Z11" i="3" s="1"/>
  <c r="AA11" i="3" s="1"/>
  <c r="S11" i="3"/>
  <c r="R11" i="3"/>
  <c r="O11" i="3"/>
  <c r="N11" i="3"/>
  <c r="BL11" i="4"/>
  <c r="BK11" i="4"/>
  <c r="BQ11" i="4" s="1"/>
  <c r="BJ11" i="4"/>
  <c r="BP11" i="4" s="1"/>
  <c r="BG11" i="4"/>
  <c r="BF11" i="4"/>
  <c r="BC11" i="4"/>
  <c r="BB11" i="4"/>
  <c r="BD11" i="4" s="1"/>
  <c r="BE11" i="4" s="1"/>
  <c r="AW11" i="4"/>
  <c r="AV11" i="4"/>
  <c r="AX11" i="4" s="1"/>
  <c r="AY11" i="4" s="1"/>
  <c r="AS11" i="4"/>
  <c r="AR11" i="4"/>
  <c r="AM11" i="4"/>
  <c r="AL11" i="4"/>
  <c r="AI11" i="4"/>
  <c r="AH11" i="4"/>
  <c r="AC11" i="4"/>
  <c r="AB11" i="4"/>
  <c r="Y11" i="4"/>
  <c r="X11" i="4"/>
  <c r="S11" i="4"/>
  <c r="R11" i="4"/>
  <c r="O11" i="4"/>
  <c r="N11" i="4"/>
  <c r="AA12" i="2"/>
  <c r="Z12" i="2"/>
  <c r="AB12" i="2" s="1"/>
  <c r="AC12" i="2" s="1"/>
  <c r="X12" i="2"/>
  <c r="Y12" i="2" s="1"/>
  <c r="T12" i="2"/>
  <c r="U12" i="2" s="1"/>
  <c r="P12" i="2"/>
  <c r="Q12" i="2" s="1"/>
  <c r="L12" i="2"/>
  <c r="M12" i="2" s="1"/>
  <c r="H12" i="2"/>
  <c r="I12" i="2" s="1"/>
  <c r="AA12" i="1"/>
  <c r="Z12" i="1"/>
  <c r="AB12" i="1" s="1"/>
  <c r="AC12" i="1" s="1"/>
  <c r="X12" i="1"/>
  <c r="Y12" i="1" s="1"/>
  <c r="T12" i="1"/>
  <c r="U12" i="1" s="1"/>
  <c r="P12" i="1"/>
  <c r="Q12" i="1" s="1"/>
  <c r="L12" i="1"/>
  <c r="M12" i="1" s="1"/>
  <c r="H12" i="1"/>
  <c r="I12" i="1" s="1"/>
  <c r="BK12" i="3"/>
  <c r="BQ12" i="3" s="1"/>
  <c r="BJ12" i="3"/>
  <c r="BP12" i="3" s="1"/>
  <c r="BG12" i="3"/>
  <c r="BF12" i="3"/>
  <c r="BH12" i="3" s="1"/>
  <c r="BI12" i="3" s="1"/>
  <c r="BC12" i="3"/>
  <c r="BB12" i="3"/>
  <c r="AW12" i="3"/>
  <c r="AV12" i="3"/>
  <c r="AS12" i="3"/>
  <c r="AR12" i="3"/>
  <c r="AM12" i="3"/>
  <c r="AL12" i="3"/>
  <c r="AI12" i="3"/>
  <c r="AH12" i="3"/>
  <c r="AC12" i="3"/>
  <c r="AB12" i="3"/>
  <c r="Y12" i="3"/>
  <c r="X12" i="3"/>
  <c r="S12" i="3"/>
  <c r="R12" i="3"/>
  <c r="O12" i="3"/>
  <c r="N12" i="3"/>
  <c r="BK12" i="4"/>
  <c r="BQ12" i="4" s="1"/>
  <c r="BJ12" i="4"/>
  <c r="BP12" i="4" s="1"/>
  <c r="BG12" i="4"/>
  <c r="BF12" i="4"/>
  <c r="BC12" i="4"/>
  <c r="BB12" i="4"/>
  <c r="AW12" i="4"/>
  <c r="AV12" i="4"/>
  <c r="AX12" i="4" s="1"/>
  <c r="AY12" i="4" s="1"/>
  <c r="AS12" i="4"/>
  <c r="AR12" i="4"/>
  <c r="AM12" i="4"/>
  <c r="AL12" i="4"/>
  <c r="AI12" i="4"/>
  <c r="AH12" i="4"/>
  <c r="AC12" i="4"/>
  <c r="AB12" i="4"/>
  <c r="AD12" i="4" s="1"/>
  <c r="AE12" i="4" s="1"/>
  <c r="Y12" i="4"/>
  <c r="X12" i="4"/>
  <c r="S12" i="4"/>
  <c r="R12" i="4"/>
  <c r="O12" i="4"/>
  <c r="N12" i="4"/>
  <c r="AA13" i="2"/>
  <c r="Z13" i="2"/>
  <c r="X13" i="2"/>
  <c r="Y13" i="2" s="1"/>
  <c r="T13" i="2"/>
  <c r="U13" i="2" s="1"/>
  <c r="P13" i="2"/>
  <c r="Q13" i="2" s="1"/>
  <c r="L13" i="2"/>
  <c r="M13" i="2" s="1"/>
  <c r="H13" i="2"/>
  <c r="I13" i="2" s="1"/>
  <c r="AA13" i="1"/>
  <c r="Z13" i="1"/>
  <c r="AB13" i="1" s="1"/>
  <c r="AC13" i="1" s="1"/>
  <c r="X13" i="1"/>
  <c r="Y13" i="1" s="1"/>
  <c r="T13" i="1"/>
  <c r="U13" i="1" s="1"/>
  <c r="P13" i="1"/>
  <c r="Q13" i="1" s="1"/>
  <c r="L13" i="1"/>
  <c r="M13" i="1" s="1"/>
  <c r="H13" i="1"/>
  <c r="I13" i="1" s="1"/>
  <c r="BK13" i="3"/>
  <c r="BQ13" i="3" s="1"/>
  <c r="BJ13" i="3"/>
  <c r="BP13" i="3" s="1"/>
  <c r="BG13" i="3"/>
  <c r="BF13" i="3"/>
  <c r="BC13" i="3"/>
  <c r="BB13" i="3"/>
  <c r="AW13" i="3"/>
  <c r="AV13" i="3"/>
  <c r="AS13" i="3"/>
  <c r="AR13" i="3"/>
  <c r="AM13" i="3"/>
  <c r="AL13" i="3"/>
  <c r="AI13" i="3"/>
  <c r="AH13" i="3"/>
  <c r="AC13" i="3"/>
  <c r="AB13" i="3"/>
  <c r="Y13" i="3"/>
  <c r="X13" i="3"/>
  <c r="S13" i="3"/>
  <c r="R13" i="3"/>
  <c r="O13" i="3"/>
  <c r="N13" i="3"/>
  <c r="BK13" i="4"/>
  <c r="BQ13" i="4" s="1"/>
  <c r="BJ13" i="4"/>
  <c r="BP13" i="4" s="1"/>
  <c r="BG13" i="4"/>
  <c r="BF13" i="4"/>
  <c r="BC13" i="4"/>
  <c r="BB13" i="4"/>
  <c r="BD13" i="4" s="1"/>
  <c r="BE13" i="4" s="1"/>
  <c r="AW13" i="4"/>
  <c r="AV13" i="4"/>
  <c r="AS13" i="4"/>
  <c r="AR13" i="4"/>
  <c r="AM13" i="4"/>
  <c r="AL13" i="4"/>
  <c r="AI13" i="4"/>
  <c r="AH13" i="4"/>
  <c r="AC13" i="4"/>
  <c r="AB13" i="4"/>
  <c r="Y13" i="4"/>
  <c r="X13" i="4"/>
  <c r="S13" i="4"/>
  <c r="R13" i="4"/>
  <c r="O13" i="4"/>
  <c r="N13" i="4"/>
  <c r="AA14" i="2"/>
  <c r="Z14" i="2"/>
  <c r="X14" i="2"/>
  <c r="Y14" i="2" s="1"/>
  <c r="T14" i="2"/>
  <c r="U14" i="2" s="1"/>
  <c r="P14" i="2"/>
  <c r="Q14" i="2" s="1"/>
  <c r="L14" i="2"/>
  <c r="M14" i="2" s="1"/>
  <c r="H14" i="2"/>
  <c r="I14" i="2" s="1"/>
  <c r="AA14" i="1"/>
  <c r="Z14" i="1"/>
  <c r="X14" i="1"/>
  <c r="Y14" i="1" s="1"/>
  <c r="T14" i="1"/>
  <c r="U14" i="1" s="1"/>
  <c r="P14" i="1"/>
  <c r="Q14" i="1" s="1"/>
  <c r="L14" i="1"/>
  <c r="M14" i="1" s="1"/>
  <c r="H14" i="1"/>
  <c r="I14" i="1" s="1"/>
  <c r="BK14" i="3"/>
  <c r="BQ14" i="3" s="1"/>
  <c r="BJ14" i="3"/>
  <c r="BP14" i="3" s="1"/>
  <c r="BG14" i="3"/>
  <c r="BF14" i="3"/>
  <c r="BC14" i="3"/>
  <c r="BB14" i="3"/>
  <c r="AW14" i="3"/>
  <c r="AV14" i="3"/>
  <c r="AS14" i="3"/>
  <c r="AR14" i="3"/>
  <c r="AM14" i="3"/>
  <c r="AL14" i="3"/>
  <c r="AI14" i="3"/>
  <c r="AH14" i="3"/>
  <c r="AC14" i="3"/>
  <c r="AB14" i="3"/>
  <c r="Y14" i="3"/>
  <c r="X14" i="3"/>
  <c r="S14" i="3"/>
  <c r="R14" i="3"/>
  <c r="O14" i="3"/>
  <c r="N14" i="3"/>
  <c r="BK14" i="4"/>
  <c r="BM14" i="4" s="1"/>
  <c r="BJ14" i="4"/>
  <c r="BP14" i="4" s="1"/>
  <c r="BG14" i="4"/>
  <c r="BF14" i="4"/>
  <c r="BC14" i="4"/>
  <c r="BB14" i="4"/>
  <c r="AW14" i="4"/>
  <c r="AV14" i="4"/>
  <c r="AX14" i="4" s="1"/>
  <c r="AY14" i="4" s="1"/>
  <c r="AS14" i="4"/>
  <c r="AR14" i="4"/>
  <c r="AM14" i="4"/>
  <c r="AL14" i="4"/>
  <c r="AI14" i="4"/>
  <c r="AH14" i="4"/>
  <c r="AC14" i="4"/>
  <c r="AB14" i="4"/>
  <c r="Y14" i="4"/>
  <c r="X14" i="4"/>
  <c r="S14" i="4"/>
  <c r="R14" i="4"/>
  <c r="O14" i="4"/>
  <c r="N14" i="4"/>
  <c r="AA15" i="2"/>
  <c r="Z15" i="2"/>
  <c r="X15" i="2"/>
  <c r="Y15" i="2" s="1"/>
  <c r="T15" i="2"/>
  <c r="U15" i="2" s="1"/>
  <c r="P15" i="2"/>
  <c r="Q15" i="2" s="1"/>
  <c r="L15" i="2"/>
  <c r="M15" i="2" s="1"/>
  <c r="H15" i="2"/>
  <c r="I15" i="2" s="1"/>
  <c r="AA15" i="1"/>
  <c r="Z15" i="1"/>
  <c r="X15" i="1"/>
  <c r="Y15" i="1" s="1"/>
  <c r="T15" i="1"/>
  <c r="U15" i="1" s="1"/>
  <c r="P15" i="1"/>
  <c r="Q15" i="1" s="1"/>
  <c r="L15" i="1"/>
  <c r="M15" i="1" s="1"/>
  <c r="H15" i="1"/>
  <c r="I15" i="1" s="1"/>
  <c r="BK15" i="3"/>
  <c r="BQ15" i="3" s="1"/>
  <c r="BJ15" i="3"/>
  <c r="BP15" i="3" s="1"/>
  <c r="BG15" i="3"/>
  <c r="BF15" i="3"/>
  <c r="BC15" i="3"/>
  <c r="BB15" i="3"/>
  <c r="AW15" i="3"/>
  <c r="AV15" i="3"/>
  <c r="AS15" i="3"/>
  <c r="AR15" i="3"/>
  <c r="AM15" i="3"/>
  <c r="AL15" i="3"/>
  <c r="AI15" i="3"/>
  <c r="AH15" i="3"/>
  <c r="AC15" i="3"/>
  <c r="AB15" i="3"/>
  <c r="Y15" i="3"/>
  <c r="X15" i="3"/>
  <c r="S15" i="3"/>
  <c r="R15" i="3"/>
  <c r="O15" i="3"/>
  <c r="N15" i="3"/>
  <c r="BK15" i="4"/>
  <c r="BQ15" i="4" s="1"/>
  <c r="BJ15" i="4"/>
  <c r="BP15" i="4" s="1"/>
  <c r="BG15" i="4"/>
  <c r="BF15" i="4"/>
  <c r="BC15" i="4"/>
  <c r="BB15" i="4"/>
  <c r="BD15" i="4" s="1"/>
  <c r="AW15" i="4"/>
  <c r="AV15" i="4"/>
  <c r="AS15" i="4"/>
  <c r="AR15" i="4"/>
  <c r="AM15" i="4"/>
  <c r="AL15" i="4"/>
  <c r="AI15" i="4"/>
  <c r="AH15" i="4"/>
  <c r="AJ15" i="4" s="1"/>
  <c r="AK15" i="4" s="1"/>
  <c r="AC15" i="4"/>
  <c r="AB15" i="4"/>
  <c r="Y15" i="4"/>
  <c r="X15" i="4"/>
  <c r="S15" i="4"/>
  <c r="R15" i="4"/>
  <c r="O15" i="4"/>
  <c r="N15" i="4"/>
  <c r="P15" i="4" s="1"/>
  <c r="Q15" i="4" s="1"/>
  <c r="AA16" i="2"/>
  <c r="Z16" i="2"/>
  <c r="X16" i="2"/>
  <c r="Y16" i="2" s="1"/>
  <c r="T16" i="2"/>
  <c r="U16" i="2" s="1"/>
  <c r="P16" i="2"/>
  <c r="Q16" i="2" s="1"/>
  <c r="L16" i="2"/>
  <c r="M16" i="2" s="1"/>
  <c r="H16" i="2"/>
  <c r="I16" i="2" s="1"/>
  <c r="AA16" i="1"/>
  <c r="Z16" i="1"/>
  <c r="AB16" i="1" s="1"/>
  <c r="AC16" i="1" s="1"/>
  <c r="X16" i="1"/>
  <c r="Y16" i="1" s="1"/>
  <c r="T16" i="1"/>
  <c r="U16" i="1" s="1"/>
  <c r="P16" i="1"/>
  <c r="Q16" i="1" s="1"/>
  <c r="L16" i="1"/>
  <c r="M16" i="1" s="1"/>
  <c r="H16" i="1"/>
  <c r="I16" i="1" s="1"/>
  <c r="BK16" i="3"/>
  <c r="BQ16" i="3" s="1"/>
  <c r="BJ16" i="3"/>
  <c r="BP16" i="3" s="1"/>
  <c r="BG16" i="3"/>
  <c r="BF16" i="3"/>
  <c r="BC16" i="3"/>
  <c r="BB16" i="3"/>
  <c r="AW16" i="3"/>
  <c r="AV16" i="3"/>
  <c r="AS16" i="3"/>
  <c r="AR16" i="3"/>
  <c r="AM16" i="3"/>
  <c r="AL16" i="3"/>
  <c r="AI16" i="3"/>
  <c r="AH16" i="3"/>
  <c r="AC16" i="3"/>
  <c r="AB16" i="3"/>
  <c r="Y16" i="3"/>
  <c r="X16" i="3"/>
  <c r="S16" i="3"/>
  <c r="R16" i="3"/>
  <c r="O16" i="3"/>
  <c r="N16" i="3"/>
  <c r="BK16" i="4"/>
  <c r="BQ16" i="4" s="1"/>
  <c r="BJ16" i="4"/>
  <c r="BP16" i="4" s="1"/>
  <c r="BG16" i="4"/>
  <c r="BF16" i="4"/>
  <c r="BC16" i="4"/>
  <c r="BB16" i="4"/>
  <c r="AW16" i="4"/>
  <c r="AV16" i="4"/>
  <c r="AS16" i="4"/>
  <c r="AR16" i="4"/>
  <c r="AM16" i="4"/>
  <c r="AL16" i="4"/>
  <c r="AI16" i="4"/>
  <c r="AH16" i="4"/>
  <c r="AC16" i="4"/>
  <c r="AB16" i="4"/>
  <c r="Y16" i="4"/>
  <c r="X16" i="4"/>
  <c r="S16" i="4"/>
  <c r="R16" i="4"/>
  <c r="O16" i="4"/>
  <c r="N16" i="4"/>
  <c r="AA17" i="2"/>
  <c r="Z17" i="2"/>
  <c r="X17" i="2"/>
  <c r="Y17" i="2" s="1"/>
  <c r="T17" i="2"/>
  <c r="U17" i="2" s="1"/>
  <c r="P17" i="2"/>
  <c r="Q17" i="2" s="1"/>
  <c r="L17" i="2"/>
  <c r="M17" i="2" s="1"/>
  <c r="H17" i="2"/>
  <c r="I17" i="2" s="1"/>
  <c r="AA17" i="1"/>
  <c r="Z17" i="1"/>
  <c r="AB17" i="1" s="1"/>
  <c r="AC17" i="1" s="1"/>
  <c r="X17" i="1"/>
  <c r="Y17" i="1" s="1"/>
  <c r="T17" i="1"/>
  <c r="U17" i="1" s="1"/>
  <c r="P17" i="1"/>
  <c r="Q17" i="1" s="1"/>
  <c r="L17" i="1"/>
  <c r="M17" i="1" s="1"/>
  <c r="H17" i="1"/>
  <c r="I17" i="1" s="1"/>
  <c r="BK17" i="3"/>
  <c r="BQ17" i="3" s="1"/>
  <c r="BJ17" i="3"/>
  <c r="BP17" i="3" s="1"/>
  <c r="BG17" i="3"/>
  <c r="BF17" i="3"/>
  <c r="BC17" i="3"/>
  <c r="BB17" i="3"/>
  <c r="AW17" i="3"/>
  <c r="AV17" i="3"/>
  <c r="AS17" i="3"/>
  <c r="AR17" i="3"/>
  <c r="AM17" i="3"/>
  <c r="AL17" i="3"/>
  <c r="AI17" i="3"/>
  <c r="AH17" i="3"/>
  <c r="AC17" i="3"/>
  <c r="AB17" i="3"/>
  <c r="Y17" i="3"/>
  <c r="X17" i="3"/>
  <c r="S17" i="3"/>
  <c r="R17" i="3"/>
  <c r="O17" i="3"/>
  <c r="N17" i="3"/>
  <c r="BK17" i="4"/>
  <c r="BQ17" i="4" s="1"/>
  <c r="BJ17" i="4"/>
  <c r="BP17" i="4" s="1"/>
  <c r="BG17" i="4"/>
  <c r="BF17" i="4"/>
  <c r="BC17" i="4"/>
  <c r="BB17" i="4"/>
  <c r="AW17" i="4"/>
  <c r="AV17" i="4"/>
  <c r="AS17" i="4"/>
  <c r="AR17" i="4"/>
  <c r="AM17" i="4"/>
  <c r="AL17" i="4"/>
  <c r="AI17" i="4"/>
  <c r="AH17" i="4"/>
  <c r="AC17" i="4"/>
  <c r="AB17" i="4"/>
  <c r="Y17" i="4"/>
  <c r="X17" i="4"/>
  <c r="S17" i="4"/>
  <c r="R17" i="4"/>
  <c r="O17" i="4"/>
  <c r="N17" i="4"/>
  <c r="S18" i="3"/>
  <c r="AA18" i="2"/>
  <c r="Z18" i="2"/>
  <c r="X18" i="2"/>
  <c r="Y18" i="2" s="1"/>
  <c r="T18" i="2"/>
  <c r="U18" i="2" s="1"/>
  <c r="P18" i="2"/>
  <c r="Q18" i="2" s="1"/>
  <c r="L18" i="2"/>
  <c r="M18" i="2" s="1"/>
  <c r="H18" i="2"/>
  <c r="I18" i="2" s="1"/>
  <c r="AA18" i="1"/>
  <c r="Z18" i="1"/>
  <c r="X18" i="1"/>
  <c r="Y18" i="1" s="1"/>
  <c r="T18" i="1"/>
  <c r="U18" i="1" s="1"/>
  <c r="P18" i="1"/>
  <c r="Q18" i="1" s="1"/>
  <c r="L18" i="1"/>
  <c r="M18" i="1" s="1"/>
  <c r="H18" i="1"/>
  <c r="I18" i="1" s="1"/>
  <c r="BK18" i="3"/>
  <c r="BQ18" i="3" s="1"/>
  <c r="BJ18" i="3"/>
  <c r="BP18" i="3" s="1"/>
  <c r="BG18" i="3"/>
  <c r="BF18" i="3"/>
  <c r="BC18" i="3"/>
  <c r="BB18" i="3"/>
  <c r="AW18" i="3"/>
  <c r="AV18" i="3"/>
  <c r="AS18" i="3"/>
  <c r="AR18" i="3"/>
  <c r="AM18" i="3"/>
  <c r="AL18" i="3"/>
  <c r="AI18" i="3"/>
  <c r="AH18" i="3"/>
  <c r="AC18" i="3"/>
  <c r="AB18" i="3"/>
  <c r="Y18" i="3"/>
  <c r="X18" i="3"/>
  <c r="R18" i="3"/>
  <c r="O18" i="3"/>
  <c r="N18" i="3"/>
  <c r="BK18" i="4"/>
  <c r="BQ18" i="4" s="1"/>
  <c r="BJ18" i="4"/>
  <c r="BP18" i="4" s="1"/>
  <c r="BG18" i="4"/>
  <c r="BF18" i="4"/>
  <c r="BC18" i="4"/>
  <c r="BB18" i="4"/>
  <c r="AW18" i="4"/>
  <c r="AV18" i="4"/>
  <c r="AS18" i="4"/>
  <c r="AR18" i="4"/>
  <c r="AM18" i="4"/>
  <c r="AL18" i="4"/>
  <c r="AI18" i="4"/>
  <c r="AH18" i="4"/>
  <c r="AC18" i="4"/>
  <c r="AB18" i="4"/>
  <c r="Y18" i="4"/>
  <c r="X18" i="4"/>
  <c r="S18" i="4"/>
  <c r="R18" i="4"/>
  <c r="O18" i="4"/>
  <c r="P18" i="4" s="1"/>
  <c r="Q18" i="4" s="1"/>
  <c r="AA19" i="2"/>
  <c r="Z19" i="2"/>
  <c r="X19" i="2"/>
  <c r="Y19" i="2" s="1"/>
  <c r="T19" i="2"/>
  <c r="U19" i="2" s="1"/>
  <c r="P19" i="2"/>
  <c r="Q19" i="2" s="1"/>
  <c r="L19" i="2"/>
  <c r="M19" i="2" s="1"/>
  <c r="H19" i="2"/>
  <c r="I19" i="2" s="1"/>
  <c r="AA19" i="1"/>
  <c r="Z19" i="1"/>
  <c r="X19" i="1"/>
  <c r="Y19" i="1" s="1"/>
  <c r="T19" i="1"/>
  <c r="U19" i="1" s="1"/>
  <c r="P19" i="1"/>
  <c r="Q19" i="1" s="1"/>
  <c r="L19" i="1"/>
  <c r="M19" i="1" s="1"/>
  <c r="H19" i="1"/>
  <c r="I19" i="1" s="1"/>
  <c r="BK19" i="3"/>
  <c r="BQ19" i="3" s="1"/>
  <c r="BJ19" i="3"/>
  <c r="BP19" i="3" s="1"/>
  <c r="BG19" i="3"/>
  <c r="BF19" i="3"/>
  <c r="BC19" i="3"/>
  <c r="BB19" i="3"/>
  <c r="AW19" i="3"/>
  <c r="AV19" i="3"/>
  <c r="AS19" i="3"/>
  <c r="AR19" i="3"/>
  <c r="AM19" i="3"/>
  <c r="AL19" i="3"/>
  <c r="AI19" i="3"/>
  <c r="AH19" i="3"/>
  <c r="AC19" i="3"/>
  <c r="AB19" i="3"/>
  <c r="Y19" i="3"/>
  <c r="X19" i="3"/>
  <c r="S19" i="3"/>
  <c r="R19" i="3"/>
  <c r="O19" i="3"/>
  <c r="N19" i="3"/>
  <c r="BK19" i="4"/>
  <c r="BQ19" i="4" s="1"/>
  <c r="BJ19" i="4"/>
  <c r="BP19" i="4" s="1"/>
  <c r="BG19" i="4"/>
  <c r="BF19" i="4"/>
  <c r="BC19" i="4"/>
  <c r="BB19" i="4"/>
  <c r="AW19" i="4"/>
  <c r="AV19" i="4"/>
  <c r="AS19" i="4"/>
  <c r="AR19" i="4"/>
  <c r="AM19" i="4"/>
  <c r="AL19" i="4"/>
  <c r="AI19" i="4"/>
  <c r="AH19" i="4"/>
  <c r="AC19" i="4"/>
  <c r="AB19" i="4"/>
  <c r="Y19" i="4"/>
  <c r="X19" i="4"/>
  <c r="S19" i="4"/>
  <c r="R19" i="4"/>
  <c r="O19" i="4"/>
  <c r="N19" i="4"/>
  <c r="AA20" i="2"/>
  <c r="Z20" i="2"/>
  <c r="X20" i="2"/>
  <c r="Y20" i="2" s="1"/>
  <c r="T20" i="2"/>
  <c r="U20" i="2" s="1"/>
  <c r="P20" i="2"/>
  <c r="Q20" i="2" s="1"/>
  <c r="L20" i="2"/>
  <c r="M20" i="2" s="1"/>
  <c r="H20" i="2"/>
  <c r="I20" i="2" s="1"/>
  <c r="AA20" i="1"/>
  <c r="Z20" i="1"/>
  <c r="X20" i="1"/>
  <c r="Y20" i="1" s="1"/>
  <c r="T20" i="1"/>
  <c r="U20" i="1" s="1"/>
  <c r="P20" i="1"/>
  <c r="Q20" i="1" s="1"/>
  <c r="L20" i="1"/>
  <c r="M20" i="1" s="1"/>
  <c r="H20" i="1"/>
  <c r="I20" i="1" s="1"/>
  <c r="BK20" i="3"/>
  <c r="BQ20" i="3" s="1"/>
  <c r="BJ20" i="3"/>
  <c r="BP20" i="3" s="1"/>
  <c r="BG20" i="3"/>
  <c r="BF20" i="3"/>
  <c r="BC20" i="3"/>
  <c r="BB20" i="3"/>
  <c r="AW20" i="3"/>
  <c r="AV20" i="3"/>
  <c r="AS20" i="3"/>
  <c r="AR20" i="3"/>
  <c r="AM20" i="3"/>
  <c r="AL20" i="3"/>
  <c r="AI20" i="3"/>
  <c r="AH20" i="3"/>
  <c r="AC20" i="3"/>
  <c r="AB20" i="3"/>
  <c r="Y20" i="3"/>
  <c r="X20" i="3"/>
  <c r="S20" i="3"/>
  <c r="R20" i="3"/>
  <c r="O20" i="3"/>
  <c r="N20" i="3"/>
  <c r="BK20" i="4"/>
  <c r="BQ20" i="4" s="1"/>
  <c r="BJ20" i="4"/>
  <c r="BP20" i="4" s="1"/>
  <c r="BG20" i="4"/>
  <c r="BF20" i="4"/>
  <c r="BC20" i="4"/>
  <c r="BB20" i="4"/>
  <c r="AW20" i="4"/>
  <c r="AV20" i="4"/>
  <c r="AS20" i="4"/>
  <c r="AR20" i="4"/>
  <c r="AM20" i="4"/>
  <c r="AL20" i="4"/>
  <c r="AI20" i="4"/>
  <c r="AH20" i="4"/>
  <c r="AC20" i="4"/>
  <c r="AB20" i="4"/>
  <c r="Y20" i="4"/>
  <c r="X20" i="4"/>
  <c r="S20" i="4"/>
  <c r="R20" i="4"/>
  <c r="O20" i="4"/>
  <c r="N20" i="4"/>
  <c r="AA21" i="2"/>
  <c r="Z21" i="2"/>
  <c r="X21" i="2"/>
  <c r="Y21" i="2" s="1"/>
  <c r="T21" i="2"/>
  <c r="U21" i="2" s="1"/>
  <c r="P21" i="2"/>
  <c r="Q21" i="2" s="1"/>
  <c r="L21" i="2"/>
  <c r="M21" i="2" s="1"/>
  <c r="H21" i="2"/>
  <c r="I21" i="2" s="1"/>
  <c r="AA21" i="1"/>
  <c r="Z21" i="1"/>
  <c r="X21" i="1"/>
  <c r="Y21" i="1" s="1"/>
  <c r="T21" i="1"/>
  <c r="U21" i="1" s="1"/>
  <c r="P21" i="1"/>
  <c r="Q21" i="1" s="1"/>
  <c r="L21" i="1"/>
  <c r="M21" i="1" s="1"/>
  <c r="H21" i="1"/>
  <c r="I21" i="1" s="1"/>
  <c r="BK21" i="3"/>
  <c r="BQ21" i="3" s="1"/>
  <c r="BJ21" i="3"/>
  <c r="BP21" i="3" s="1"/>
  <c r="BG21" i="3"/>
  <c r="BF21" i="3"/>
  <c r="BC21" i="3"/>
  <c r="BB21" i="3"/>
  <c r="AW21" i="3"/>
  <c r="AV21" i="3"/>
  <c r="AS21" i="3"/>
  <c r="AR21" i="3"/>
  <c r="AM21" i="3"/>
  <c r="AL21" i="3"/>
  <c r="AI21" i="3"/>
  <c r="AH21" i="3"/>
  <c r="AC21" i="3"/>
  <c r="AB21" i="3"/>
  <c r="Y21" i="3"/>
  <c r="X21" i="3"/>
  <c r="S21" i="3"/>
  <c r="R21" i="3"/>
  <c r="O21" i="3"/>
  <c r="N21" i="3"/>
  <c r="BK21" i="4"/>
  <c r="BQ21" i="4" s="1"/>
  <c r="BJ21" i="4"/>
  <c r="BP21" i="4" s="1"/>
  <c r="BG21" i="4"/>
  <c r="BF21" i="4"/>
  <c r="BC21" i="4"/>
  <c r="BB21" i="4"/>
  <c r="AW21" i="4"/>
  <c r="AV21" i="4"/>
  <c r="AS21" i="4"/>
  <c r="AR21" i="4"/>
  <c r="AM21" i="4"/>
  <c r="AL21" i="4"/>
  <c r="AI21" i="4"/>
  <c r="AH21" i="4"/>
  <c r="AC21" i="4"/>
  <c r="AB21" i="4"/>
  <c r="Y21" i="4"/>
  <c r="X21" i="4"/>
  <c r="S21" i="4"/>
  <c r="R21" i="4"/>
  <c r="O21" i="4"/>
  <c r="N21" i="4"/>
  <c r="AA22" i="2"/>
  <c r="Z22" i="2"/>
  <c r="X22" i="2"/>
  <c r="Y22" i="2" s="1"/>
  <c r="T22" i="2"/>
  <c r="U22" i="2" s="1"/>
  <c r="P22" i="2"/>
  <c r="Q22" i="2" s="1"/>
  <c r="L22" i="2"/>
  <c r="M22" i="2" s="1"/>
  <c r="H22" i="2"/>
  <c r="I22" i="2" s="1"/>
  <c r="AA22" i="1"/>
  <c r="Z22" i="1"/>
  <c r="X22" i="1"/>
  <c r="Y22" i="1" s="1"/>
  <c r="T22" i="1"/>
  <c r="U22" i="1" s="1"/>
  <c r="P22" i="1"/>
  <c r="Q22" i="1" s="1"/>
  <c r="L22" i="1"/>
  <c r="M22" i="1" s="1"/>
  <c r="H22" i="1"/>
  <c r="I22" i="1" s="1"/>
  <c r="BK22" i="3"/>
  <c r="BQ22" i="3" s="1"/>
  <c r="BJ22" i="3"/>
  <c r="BP22" i="3" s="1"/>
  <c r="BG22" i="3"/>
  <c r="BF22" i="3"/>
  <c r="BC22" i="3"/>
  <c r="BB22" i="3"/>
  <c r="AW22" i="3"/>
  <c r="AV22" i="3"/>
  <c r="AS22" i="3"/>
  <c r="AR22" i="3"/>
  <c r="AM22" i="3"/>
  <c r="AL22" i="3"/>
  <c r="AI22" i="3"/>
  <c r="AH22" i="3"/>
  <c r="AC22" i="3"/>
  <c r="AB22" i="3"/>
  <c r="Y22" i="3"/>
  <c r="X22" i="3"/>
  <c r="S22" i="3"/>
  <c r="R22" i="3"/>
  <c r="O22" i="3"/>
  <c r="N22" i="3"/>
  <c r="BK22" i="4"/>
  <c r="BQ22" i="4" s="1"/>
  <c r="BJ22" i="4"/>
  <c r="BP22" i="4" s="1"/>
  <c r="BG22" i="4"/>
  <c r="BF22" i="4"/>
  <c r="BC22" i="4"/>
  <c r="BB22" i="4"/>
  <c r="AW22" i="4"/>
  <c r="AV22" i="4"/>
  <c r="AS22" i="4"/>
  <c r="AR22" i="4"/>
  <c r="AM22" i="4"/>
  <c r="AL22" i="4"/>
  <c r="AI22" i="4"/>
  <c r="AH22" i="4"/>
  <c r="AC22" i="4"/>
  <c r="AB22" i="4"/>
  <c r="Y22" i="4"/>
  <c r="X22" i="4"/>
  <c r="S22" i="4"/>
  <c r="R22" i="4"/>
  <c r="O22" i="4"/>
  <c r="N22" i="4"/>
  <c r="N23" i="3"/>
  <c r="AA23" i="2"/>
  <c r="Z23" i="2"/>
  <c r="X23" i="2"/>
  <c r="Y23" i="2" s="1"/>
  <c r="T23" i="2"/>
  <c r="U23" i="2" s="1"/>
  <c r="P23" i="2"/>
  <c r="Q23" i="2" s="1"/>
  <c r="L23" i="2"/>
  <c r="M23" i="2" s="1"/>
  <c r="H23" i="2"/>
  <c r="I23" i="2" s="1"/>
  <c r="AA23" i="1"/>
  <c r="Z23" i="1"/>
  <c r="X23" i="1"/>
  <c r="Y23" i="1" s="1"/>
  <c r="T23" i="1"/>
  <c r="U23" i="1" s="1"/>
  <c r="P23" i="1"/>
  <c r="Q23" i="1" s="1"/>
  <c r="L23" i="1"/>
  <c r="M23" i="1" s="1"/>
  <c r="H23" i="1"/>
  <c r="I23" i="1" s="1"/>
  <c r="BK23" i="3"/>
  <c r="BQ23" i="3" s="1"/>
  <c r="BJ23" i="3"/>
  <c r="BP23" i="3" s="1"/>
  <c r="BG23" i="3"/>
  <c r="BF23" i="3"/>
  <c r="BC23" i="3"/>
  <c r="BB23" i="3"/>
  <c r="AW23" i="3"/>
  <c r="AV23" i="3"/>
  <c r="AS23" i="3"/>
  <c r="AR23" i="3"/>
  <c r="AM23" i="3"/>
  <c r="AL23" i="3"/>
  <c r="AI23" i="3"/>
  <c r="AH23" i="3"/>
  <c r="AC23" i="3"/>
  <c r="AB23" i="3"/>
  <c r="Y23" i="3"/>
  <c r="X23" i="3"/>
  <c r="S23" i="3"/>
  <c r="R23" i="3"/>
  <c r="O23" i="3"/>
  <c r="BK23" i="4"/>
  <c r="BQ23" i="4" s="1"/>
  <c r="BJ23" i="4"/>
  <c r="BP23" i="4" s="1"/>
  <c r="BG23" i="4"/>
  <c r="BF23" i="4"/>
  <c r="BC23" i="4"/>
  <c r="BB23" i="4"/>
  <c r="AW23" i="4"/>
  <c r="AV23" i="4"/>
  <c r="AS23" i="4"/>
  <c r="AR23" i="4"/>
  <c r="AM23" i="4"/>
  <c r="AL23" i="4"/>
  <c r="AI23" i="4"/>
  <c r="AH23" i="4"/>
  <c r="AC23" i="4"/>
  <c r="AB23" i="4"/>
  <c r="Y23" i="4"/>
  <c r="X23" i="4"/>
  <c r="S23" i="4"/>
  <c r="R23" i="4"/>
  <c r="O23" i="4"/>
  <c r="N23" i="4"/>
  <c r="AA24" i="2"/>
  <c r="Z24" i="2"/>
  <c r="X24" i="2"/>
  <c r="Y24" i="2" s="1"/>
  <c r="T24" i="2"/>
  <c r="U24" i="2" s="1"/>
  <c r="P24" i="2"/>
  <c r="Q24" i="2" s="1"/>
  <c r="L24" i="2"/>
  <c r="M24" i="2" s="1"/>
  <c r="H24" i="2"/>
  <c r="I24" i="2" s="1"/>
  <c r="AA24" i="1"/>
  <c r="Z24" i="1"/>
  <c r="X24" i="1"/>
  <c r="Y24" i="1" s="1"/>
  <c r="T24" i="1"/>
  <c r="U24" i="1" s="1"/>
  <c r="P24" i="1"/>
  <c r="Q24" i="1" s="1"/>
  <c r="L24" i="1"/>
  <c r="M24" i="1" s="1"/>
  <c r="H24" i="1"/>
  <c r="I24" i="1" s="1"/>
  <c r="BK24" i="3"/>
  <c r="BQ24" i="3" s="1"/>
  <c r="BJ24" i="3"/>
  <c r="BP24" i="3" s="1"/>
  <c r="BG24" i="3"/>
  <c r="BF24" i="3"/>
  <c r="BC24" i="3"/>
  <c r="BB24" i="3"/>
  <c r="AW24" i="3"/>
  <c r="AV24" i="3"/>
  <c r="AS24" i="3"/>
  <c r="AR24" i="3"/>
  <c r="AM24" i="3"/>
  <c r="AL24" i="3"/>
  <c r="AI24" i="3"/>
  <c r="AH24" i="3"/>
  <c r="AC24" i="3"/>
  <c r="AB24" i="3"/>
  <c r="Y24" i="3"/>
  <c r="X24" i="3"/>
  <c r="S24" i="3"/>
  <c r="R24" i="3"/>
  <c r="O24" i="3"/>
  <c r="N24" i="3"/>
  <c r="BK24" i="4"/>
  <c r="BQ24" i="4" s="1"/>
  <c r="BJ24" i="4"/>
  <c r="BP24" i="4" s="1"/>
  <c r="BG24" i="4"/>
  <c r="BF24" i="4"/>
  <c r="BC24" i="4"/>
  <c r="BB24" i="4"/>
  <c r="AW24" i="4"/>
  <c r="AV24" i="4"/>
  <c r="AS24" i="4"/>
  <c r="AR24" i="4"/>
  <c r="AM24" i="4"/>
  <c r="AL24" i="4"/>
  <c r="AI24" i="4"/>
  <c r="AH24" i="4"/>
  <c r="AC24" i="4"/>
  <c r="AB24" i="4"/>
  <c r="Y24" i="4"/>
  <c r="X24" i="4"/>
  <c r="S24" i="4"/>
  <c r="R24" i="4"/>
  <c r="O24" i="4"/>
  <c r="N24" i="4"/>
  <c r="AA25" i="2"/>
  <c r="Z25" i="2"/>
  <c r="X25" i="2"/>
  <c r="Y25" i="2" s="1"/>
  <c r="T25" i="2"/>
  <c r="U25" i="2" s="1"/>
  <c r="P25" i="2"/>
  <c r="Q25" i="2" s="1"/>
  <c r="L25" i="2"/>
  <c r="M25" i="2" s="1"/>
  <c r="H25" i="2"/>
  <c r="I25" i="2" s="1"/>
  <c r="AA25" i="1"/>
  <c r="Z25" i="1"/>
  <c r="X25" i="1"/>
  <c r="Y25" i="1" s="1"/>
  <c r="T25" i="1"/>
  <c r="U25" i="1" s="1"/>
  <c r="P25" i="1"/>
  <c r="Q25" i="1" s="1"/>
  <c r="L25" i="1"/>
  <c r="M25" i="1" s="1"/>
  <c r="H25" i="1"/>
  <c r="I25" i="1" s="1"/>
  <c r="BK25" i="3"/>
  <c r="BQ25" i="3" s="1"/>
  <c r="BJ25" i="3"/>
  <c r="BP25" i="3" s="1"/>
  <c r="BG25" i="3"/>
  <c r="BF25" i="3"/>
  <c r="BC25" i="3"/>
  <c r="BB25" i="3"/>
  <c r="AW25" i="3"/>
  <c r="AV25" i="3"/>
  <c r="AS25" i="3"/>
  <c r="AR25" i="3"/>
  <c r="AM25" i="3"/>
  <c r="AL25" i="3"/>
  <c r="AI25" i="3"/>
  <c r="AH25" i="3"/>
  <c r="AC25" i="3"/>
  <c r="AB25" i="3"/>
  <c r="Y25" i="3"/>
  <c r="X25" i="3"/>
  <c r="S25" i="3"/>
  <c r="R25" i="3"/>
  <c r="O25" i="3"/>
  <c r="N25" i="3"/>
  <c r="BK25" i="4"/>
  <c r="BQ25" i="4" s="1"/>
  <c r="BJ25" i="4"/>
  <c r="BP25" i="4" s="1"/>
  <c r="BG25" i="4"/>
  <c r="BF25" i="4"/>
  <c r="BC25" i="4"/>
  <c r="BB25" i="4"/>
  <c r="AW25" i="4"/>
  <c r="AV25" i="4"/>
  <c r="AS25" i="4"/>
  <c r="AR25" i="4"/>
  <c r="AM25" i="4"/>
  <c r="AL25" i="4"/>
  <c r="AI25" i="4"/>
  <c r="AH25" i="4"/>
  <c r="AC25" i="4"/>
  <c r="AB25" i="4"/>
  <c r="Y25" i="4"/>
  <c r="X25" i="4"/>
  <c r="S25" i="4"/>
  <c r="R25" i="4"/>
  <c r="O25" i="4"/>
  <c r="N25" i="4"/>
  <c r="AA26" i="2"/>
  <c r="Z26" i="2"/>
  <c r="X26" i="2"/>
  <c r="Y26" i="2" s="1"/>
  <c r="T26" i="2"/>
  <c r="U26" i="2" s="1"/>
  <c r="P26" i="2"/>
  <c r="Q26" i="2" s="1"/>
  <c r="L26" i="2"/>
  <c r="M26" i="2" s="1"/>
  <c r="H26" i="2"/>
  <c r="I26" i="2" s="1"/>
  <c r="AA26" i="1"/>
  <c r="Z26" i="1"/>
  <c r="X26" i="1"/>
  <c r="Y26" i="1" s="1"/>
  <c r="T26" i="1"/>
  <c r="U26" i="1" s="1"/>
  <c r="P26" i="1"/>
  <c r="Q26" i="1" s="1"/>
  <c r="L26" i="1"/>
  <c r="M26" i="1" s="1"/>
  <c r="H26" i="1"/>
  <c r="I26" i="1" s="1"/>
  <c r="BK26" i="3"/>
  <c r="BQ26" i="3" s="1"/>
  <c r="BJ26" i="3"/>
  <c r="BP26" i="3" s="1"/>
  <c r="BG26" i="3"/>
  <c r="BF26" i="3"/>
  <c r="BC26" i="3"/>
  <c r="BB26" i="3"/>
  <c r="AW26" i="3"/>
  <c r="AV26" i="3"/>
  <c r="AS26" i="3"/>
  <c r="AR26" i="3"/>
  <c r="AM26" i="3"/>
  <c r="AL26" i="3"/>
  <c r="AI26" i="3"/>
  <c r="AH26" i="3"/>
  <c r="AC26" i="3"/>
  <c r="AB26" i="3"/>
  <c r="Y26" i="3"/>
  <c r="X26" i="3"/>
  <c r="S26" i="3"/>
  <c r="R26" i="3"/>
  <c r="O26" i="3"/>
  <c r="N26" i="3"/>
  <c r="BK26" i="4"/>
  <c r="BQ26" i="4" s="1"/>
  <c r="BJ26" i="4"/>
  <c r="BP26" i="4" s="1"/>
  <c r="BG26" i="4"/>
  <c r="BF26" i="4"/>
  <c r="BC26" i="4"/>
  <c r="BB26" i="4"/>
  <c r="AW26" i="4"/>
  <c r="AV26" i="4"/>
  <c r="AS26" i="4"/>
  <c r="AR26" i="4"/>
  <c r="AM26" i="4"/>
  <c r="AL26" i="4"/>
  <c r="AI26" i="4"/>
  <c r="AH26" i="4"/>
  <c r="AC26" i="4"/>
  <c r="AB26" i="4"/>
  <c r="Y26" i="4"/>
  <c r="X26" i="4"/>
  <c r="S26" i="4"/>
  <c r="R26" i="4"/>
  <c r="O26" i="4"/>
  <c r="N26" i="4"/>
  <c r="AA27" i="2"/>
  <c r="Z27" i="2"/>
  <c r="X27" i="2"/>
  <c r="Y27" i="2" s="1"/>
  <c r="T27" i="2"/>
  <c r="U27" i="2" s="1"/>
  <c r="P27" i="2"/>
  <c r="Q27" i="2" s="1"/>
  <c r="L27" i="2"/>
  <c r="M27" i="2" s="1"/>
  <c r="H27" i="2"/>
  <c r="I27" i="2" s="1"/>
  <c r="AA27" i="1"/>
  <c r="Z27" i="1"/>
  <c r="X27" i="1"/>
  <c r="Y27" i="1" s="1"/>
  <c r="T27" i="1"/>
  <c r="U27" i="1" s="1"/>
  <c r="P27" i="1"/>
  <c r="Q27" i="1" s="1"/>
  <c r="L27" i="1"/>
  <c r="M27" i="1" s="1"/>
  <c r="H27" i="1"/>
  <c r="I27" i="1" s="1"/>
  <c r="BK27" i="3"/>
  <c r="BQ27" i="3" s="1"/>
  <c r="BJ27" i="3"/>
  <c r="BP27" i="3" s="1"/>
  <c r="BG27" i="3"/>
  <c r="BF27" i="3"/>
  <c r="BC27" i="3"/>
  <c r="BB27" i="3"/>
  <c r="AW27" i="3"/>
  <c r="AV27" i="3"/>
  <c r="AS27" i="3"/>
  <c r="AR27" i="3"/>
  <c r="AM27" i="3"/>
  <c r="AL27" i="3"/>
  <c r="AI27" i="3"/>
  <c r="AH27" i="3"/>
  <c r="AC27" i="3"/>
  <c r="AB27" i="3"/>
  <c r="Y27" i="3"/>
  <c r="X27" i="3"/>
  <c r="S27" i="3"/>
  <c r="R27" i="3"/>
  <c r="O27" i="3"/>
  <c r="N27" i="3"/>
  <c r="BK27" i="4"/>
  <c r="BQ27" i="4" s="1"/>
  <c r="BJ27" i="4"/>
  <c r="BL27" i="4" s="1"/>
  <c r="BG27" i="4"/>
  <c r="BF27" i="4"/>
  <c r="BC27" i="4"/>
  <c r="BB27" i="4"/>
  <c r="AW27" i="4"/>
  <c r="AV27" i="4"/>
  <c r="AS27" i="4"/>
  <c r="AR27" i="4"/>
  <c r="AM27" i="4"/>
  <c r="AL27" i="4"/>
  <c r="AI27" i="4"/>
  <c r="AH27" i="4"/>
  <c r="AC27" i="4"/>
  <c r="AB27" i="4"/>
  <c r="Y27" i="4"/>
  <c r="X27" i="4"/>
  <c r="S27" i="4"/>
  <c r="R27" i="4"/>
  <c r="O27" i="4"/>
  <c r="N27" i="4"/>
  <c r="AA28" i="2"/>
  <c r="Z28" i="2"/>
  <c r="X28" i="2"/>
  <c r="Y28" i="2" s="1"/>
  <c r="T28" i="2"/>
  <c r="U28" i="2" s="1"/>
  <c r="P28" i="2"/>
  <c r="Q28" i="2" s="1"/>
  <c r="L28" i="2"/>
  <c r="M28" i="2" s="1"/>
  <c r="H28" i="2"/>
  <c r="I28" i="2" s="1"/>
  <c r="AA28" i="1"/>
  <c r="Z28" i="1"/>
  <c r="X28" i="1"/>
  <c r="Y28" i="1" s="1"/>
  <c r="T28" i="1"/>
  <c r="U28" i="1" s="1"/>
  <c r="P28" i="1"/>
  <c r="Q28" i="1" s="1"/>
  <c r="L28" i="1"/>
  <c r="M28" i="1" s="1"/>
  <c r="H28" i="1"/>
  <c r="I28" i="1" s="1"/>
  <c r="BK28" i="3"/>
  <c r="BQ28" i="3" s="1"/>
  <c r="BJ28" i="3"/>
  <c r="BP28" i="3" s="1"/>
  <c r="BG28" i="3"/>
  <c r="BF28" i="3"/>
  <c r="BC28" i="3"/>
  <c r="BB28" i="3"/>
  <c r="AW28" i="3"/>
  <c r="AV28" i="3"/>
  <c r="AS28" i="3"/>
  <c r="AR28" i="3"/>
  <c r="AM28" i="3"/>
  <c r="AL28" i="3"/>
  <c r="AI28" i="3"/>
  <c r="AH28" i="3"/>
  <c r="AC28" i="3"/>
  <c r="AB28" i="3"/>
  <c r="Y28" i="3"/>
  <c r="X28" i="3"/>
  <c r="S28" i="3"/>
  <c r="R28" i="3"/>
  <c r="O28" i="3"/>
  <c r="N28" i="3"/>
  <c r="BK28" i="4"/>
  <c r="BQ28" i="4" s="1"/>
  <c r="BJ28" i="4"/>
  <c r="BP28" i="4" s="1"/>
  <c r="BG28" i="4"/>
  <c r="BF28" i="4"/>
  <c r="BC28" i="4"/>
  <c r="BB28" i="4"/>
  <c r="AW28" i="4"/>
  <c r="AV28" i="4"/>
  <c r="AS28" i="4"/>
  <c r="AR28" i="4"/>
  <c r="AM28" i="4"/>
  <c r="AL28" i="4"/>
  <c r="AI28" i="4"/>
  <c r="AH28" i="4"/>
  <c r="AC28" i="4"/>
  <c r="AB28" i="4"/>
  <c r="Y28" i="4"/>
  <c r="X28" i="4"/>
  <c r="S28" i="4"/>
  <c r="R28" i="4"/>
  <c r="O28" i="4"/>
  <c r="N28" i="4"/>
  <c r="AA29" i="2"/>
  <c r="Z29" i="2"/>
  <c r="X29" i="2"/>
  <c r="Y29" i="2" s="1"/>
  <c r="T29" i="2"/>
  <c r="U29" i="2" s="1"/>
  <c r="P29" i="2"/>
  <c r="Q29" i="2" s="1"/>
  <c r="L29" i="2"/>
  <c r="M29" i="2" s="1"/>
  <c r="H29" i="2"/>
  <c r="I29" i="2" s="1"/>
  <c r="AA29" i="1"/>
  <c r="Z29" i="1"/>
  <c r="X29" i="1"/>
  <c r="Y29" i="1" s="1"/>
  <c r="T29" i="1"/>
  <c r="U29" i="1" s="1"/>
  <c r="P29" i="1"/>
  <c r="Q29" i="1" s="1"/>
  <c r="L29" i="1"/>
  <c r="M29" i="1" s="1"/>
  <c r="H29" i="1"/>
  <c r="I29" i="1" s="1"/>
  <c r="BK29" i="3"/>
  <c r="BQ29" i="3" s="1"/>
  <c r="BJ29" i="3"/>
  <c r="BP29" i="3" s="1"/>
  <c r="BG29" i="3"/>
  <c r="BF29" i="3"/>
  <c r="BC29" i="3"/>
  <c r="BB29" i="3"/>
  <c r="AW29" i="3"/>
  <c r="AV29" i="3"/>
  <c r="AS29" i="3"/>
  <c r="AR29" i="3"/>
  <c r="AM29" i="3"/>
  <c r="AL29" i="3"/>
  <c r="AI29" i="3"/>
  <c r="AH29" i="3"/>
  <c r="AC29" i="3"/>
  <c r="AB29" i="3"/>
  <c r="Y29" i="3"/>
  <c r="X29" i="3"/>
  <c r="S29" i="3"/>
  <c r="R29" i="3"/>
  <c r="O29" i="3"/>
  <c r="N29" i="3"/>
  <c r="BK29" i="4"/>
  <c r="BQ29" i="4" s="1"/>
  <c r="BJ29" i="4"/>
  <c r="BP29" i="4" s="1"/>
  <c r="BG29" i="4"/>
  <c r="BF29" i="4"/>
  <c r="BC29" i="4"/>
  <c r="BB29" i="4"/>
  <c r="AW29" i="4"/>
  <c r="AV29" i="4"/>
  <c r="AS29" i="4"/>
  <c r="AR29" i="4"/>
  <c r="AM29" i="4"/>
  <c r="AL29" i="4"/>
  <c r="AI29" i="4"/>
  <c r="AH29" i="4"/>
  <c r="AC29" i="4"/>
  <c r="AB29" i="4"/>
  <c r="Y29" i="4"/>
  <c r="X29" i="4"/>
  <c r="S29" i="4"/>
  <c r="R29" i="4"/>
  <c r="O29" i="4"/>
  <c r="N29" i="4"/>
  <c r="H30" i="2"/>
  <c r="I30" i="2" s="1"/>
  <c r="AA30" i="2"/>
  <c r="Z30" i="2"/>
  <c r="X30" i="2"/>
  <c r="Y30" i="2" s="1"/>
  <c r="T30" i="2"/>
  <c r="U30" i="2" s="1"/>
  <c r="P30" i="2"/>
  <c r="Q30" i="2" s="1"/>
  <c r="L30" i="2"/>
  <c r="M30" i="2" s="1"/>
  <c r="AA30" i="1"/>
  <c r="Z30" i="1"/>
  <c r="X30" i="1"/>
  <c r="Y30" i="1" s="1"/>
  <c r="T30" i="1"/>
  <c r="U30" i="1" s="1"/>
  <c r="P30" i="1"/>
  <c r="Q30" i="1" s="1"/>
  <c r="L30" i="1"/>
  <c r="M30" i="1" s="1"/>
  <c r="H30" i="1"/>
  <c r="I30" i="1" s="1"/>
  <c r="BK30" i="3"/>
  <c r="BQ30" i="3" s="1"/>
  <c r="BJ30" i="3"/>
  <c r="BP30" i="3" s="1"/>
  <c r="BG30" i="3"/>
  <c r="BF30" i="3"/>
  <c r="BC30" i="3"/>
  <c r="BB30" i="3"/>
  <c r="AW30" i="3"/>
  <c r="AV30" i="3"/>
  <c r="AS30" i="3"/>
  <c r="AR30" i="3"/>
  <c r="AM30" i="3"/>
  <c r="AL30" i="3"/>
  <c r="AI30" i="3"/>
  <c r="AH30" i="3"/>
  <c r="AC30" i="3"/>
  <c r="AB30" i="3"/>
  <c r="Y30" i="3"/>
  <c r="X30" i="3"/>
  <c r="S30" i="3"/>
  <c r="R30" i="3"/>
  <c r="O30" i="3"/>
  <c r="N30" i="3"/>
  <c r="BK30" i="4"/>
  <c r="BM30" i="4" s="1"/>
  <c r="BJ30" i="4"/>
  <c r="BL30" i="4" s="1"/>
  <c r="BG30" i="4"/>
  <c r="BF30" i="4"/>
  <c r="BC30" i="4"/>
  <c r="BB30" i="4"/>
  <c r="AW30" i="4"/>
  <c r="AV30" i="4"/>
  <c r="AS30" i="4"/>
  <c r="AR30" i="4"/>
  <c r="AM30" i="4"/>
  <c r="AL30" i="4"/>
  <c r="AI30" i="4"/>
  <c r="AH30" i="4"/>
  <c r="AC30" i="4"/>
  <c r="AB30" i="4"/>
  <c r="Y30" i="4"/>
  <c r="X30" i="4"/>
  <c r="S30" i="4"/>
  <c r="R30" i="4"/>
  <c r="O30" i="4"/>
  <c r="N30" i="4"/>
  <c r="AA31" i="2"/>
  <c r="Z31" i="2"/>
  <c r="X31" i="2"/>
  <c r="Y31" i="2" s="1"/>
  <c r="T31" i="2"/>
  <c r="U31" i="2" s="1"/>
  <c r="P31" i="2"/>
  <c r="Q31" i="2" s="1"/>
  <c r="L31" i="2"/>
  <c r="M31" i="2" s="1"/>
  <c r="H31" i="2"/>
  <c r="I31" i="2" s="1"/>
  <c r="AA31" i="1"/>
  <c r="Z31" i="1"/>
  <c r="X31" i="1"/>
  <c r="Y31" i="1" s="1"/>
  <c r="T31" i="1"/>
  <c r="U31" i="1" s="1"/>
  <c r="P31" i="1"/>
  <c r="Q31" i="1" s="1"/>
  <c r="L31" i="1"/>
  <c r="M31" i="1" s="1"/>
  <c r="H31" i="1"/>
  <c r="I31" i="1" s="1"/>
  <c r="BK31" i="3"/>
  <c r="BQ31" i="3" s="1"/>
  <c r="BJ31" i="3"/>
  <c r="BP31" i="3" s="1"/>
  <c r="BG31" i="3"/>
  <c r="BF31" i="3"/>
  <c r="BC31" i="3"/>
  <c r="BB31" i="3"/>
  <c r="AW31" i="3"/>
  <c r="AV31" i="3"/>
  <c r="AS31" i="3"/>
  <c r="AR31" i="3"/>
  <c r="AM31" i="3"/>
  <c r="AL31" i="3"/>
  <c r="AI31" i="3"/>
  <c r="AH31" i="3"/>
  <c r="AC31" i="3"/>
  <c r="AB31" i="3"/>
  <c r="Y31" i="3"/>
  <c r="X31" i="3"/>
  <c r="S31" i="3"/>
  <c r="R31" i="3"/>
  <c r="O31" i="3"/>
  <c r="N31" i="3"/>
  <c r="BK31" i="4"/>
  <c r="BM31" i="4" s="1"/>
  <c r="BJ31" i="4"/>
  <c r="BL31" i="4" s="1"/>
  <c r="BG31" i="4"/>
  <c r="BF31" i="4"/>
  <c r="BC31" i="4"/>
  <c r="BB31" i="4"/>
  <c r="AW31" i="4"/>
  <c r="AV31" i="4"/>
  <c r="AS31" i="4"/>
  <c r="AR31" i="4"/>
  <c r="AM31" i="4"/>
  <c r="AL31" i="4"/>
  <c r="AI31" i="4"/>
  <c r="AH31" i="4"/>
  <c r="AC31" i="4"/>
  <c r="AB31" i="4"/>
  <c r="Y31" i="4"/>
  <c r="X31" i="4"/>
  <c r="S31" i="4"/>
  <c r="R31" i="4"/>
  <c r="O31" i="4"/>
  <c r="N31" i="4"/>
  <c r="AA32" i="2"/>
  <c r="Z32" i="2"/>
  <c r="X32" i="2"/>
  <c r="Y32" i="2" s="1"/>
  <c r="T32" i="2"/>
  <c r="U32" i="2" s="1"/>
  <c r="P32" i="2"/>
  <c r="Q32" i="2" s="1"/>
  <c r="L32" i="2"/>
  <c r="M32" i="2" s="1"/>
  <c r="H32" i="2"/>
  <c r="I32" i="2" s="1"/>
  <c r="AA32" i="1"/>
  <c r="Z32" i="1"/>
  <c r="X32" i="1"/>
  <c r="Y32" i="1" s="1"/>
  <c r="T32" i="1"/>
  <c r="U32" i="1" s="1"/>
  <c r="P32" i="1"/>
  <c r="Q32" i="1" s="1"/>
  <c r="L32" i="1"/>
  <c r="M32" i="1" s="1"/>
  <c r="H32" i="1"/>
  <c r="I32" i="1" s="1"/>
  <c r="BK32" i="3"/>
  <c r="BQ32" i="3" s="1"/>
  <c r="BJ32" i="3"/>
  <c r="BP32" i="3" s="1"/>
  <c r="BG32" i="3"/>
  <c r="BF32" i="3"/>
  <c r="BC32" i="3"/>
  <c r="BB32" i="3"/>
  <c r="AW32" i="3"/>
  <c r="AV32" i="3"/>
  <c r="AS32" i="3"/>
  <c r="AR32" i="3"/>
  <c r="AM32" i="3"/>
  <c r="AL32" i="3"/>
  <c r="AI32" i="3"/>
  <c r="AH32" i="3"/>
  <c r="AC32" i="3"/>
  <c r="AB32" i="3"/>
  <c r="Y32" i="3"/>
  <c r="X32" i="3"/>
  <c r="S32" i="3"/>
  <c r="R32" i="3"/>
  <c r="O32" i="3"/>
  <c r="N32" i="3"/>
  <c r="BK32" i="4"/>
  <c r="BM32" i="4" s="1"/>
  <c r="BJ32" i="4"/>
  <c r="BL32" i="4" s="1"/>
  <c r="BG32" i="4"/>
  <c r="BF32" i="4"/>
  <c r="BC32" i="4"/>
  <c r="BB32" i="4"/>
  <c r="AW32" i="4"/>
  <c r="AV32" i="4"/>
  <c r="AS32" i="4"/>
  <c r="AR32" i="4"/>
  <c r="AM32" i="4"/>
  <c r="AL32" i="4"/>
  <c r="AI32" i="4"/>
  <c r="AH32" i="4"/>
  <c r="AC32" i="4"/>
  <c r="AB32" i="4"/>
  <c r="Y32" i="4"/>
  <c r="X32" i="4"/>
  <c r="S32" i="4"/>
  <c r="R32" i="4"/>
  <c r="O32" i="4"/>
  <c r="N32" i="4"/>
  <c r="AA33" i="2"/>
  <c r="Z33" i="2"/>
  <c r="X33" i="2"/>
  <c r="Y33" i="2" s="1"/>
  <c r="T33" i="2"/>
  <c r="U33" i="2" s="1"/>
  <c r="P33" i="2"/>
  <c r="Q33" i="2" s="1"/>
  <c r="L33" i="2"/>
  <c r="M33" i="2" s="1"/>
  <c r="H33" i="2"/>
  <c r="I33" i="2" s="1"/>
  <c r="AA33" i="1"/>
  <c r="Z33" i="1"/>
  <c r="X33" i="1"/>
  <c r="Y33" i="1" s="1"/>
  <c r="T33" i="1"/>
  <c r="U33" i="1" s="1"/>
  <c r="P33" i="1"/>
  <c r="Q33" i="1" s="1"/>
  <c r="L33" i="1"/>
  <c r="M33" i="1" s="1"/>
  <c r="H33" i="1"/>
  <c r="I33" i="1" s="1"/>
  <c r="BK33" i="3"/>
  <c r="BQ33" i="3" s="1"/>
  <c r="BJ33" i="3"/>
  <c r="BP33" i="3" s="1"/>
  <c r="BG33" i="3"/>
  <c r="BF33" i="3"/>
  <c r="BC33" i="3"/>
  <c r="BB33" i="3"/>
  <c r="AW33" i="3"/>
  <c r="AV33" i="3"/>
  <c r="AS33" i="3"/>
  <c r="AR33" i="3"/>
  <c r="AM33" i="3"/>
  <c r="AL33" i="3"/>
  <c r="AI33" i="3"/>
  <c r="AH33" i="3"/>
  <c r="AC33" i="3"/>
  <c r="AB33" i="3"/>
  <c r="Y33" i="3"/>
  <c r="X33" i="3"/>
  <c r="S33" i="3"/>
  <c r="R33" i="3"/>
  <c r="O33" i="3"/>
  <c r="N33" i="3"/>
  <c r="BK33" i="4"/>
  <c r="BM33" i="4" s="1"/>
  <c r="BJ33" i="4"/>
  <c r="BL33" i="4" s="1"/>
  <c r="BG33" i="4"/>
  <c r="BF33" i="4"/>
  <c r="BC33" i="4"/>
  <c r="BB33" i="4"/>
  <c r="AW33" i="4"/>
  <c r="AV33" i="4"/>
  <c r="AS33" i="4"/>
  <c r="AR33" i="4"/>
  <c r="AM33" i="4"/>
  <c r="AL33" i="4"/>
  <c r="AI33" i="4"/>
  <c r="AH33" i="4"/>
  <c r="AC33" i="4"/>
  <c r="AB33" i="4"/>
  <c r="Y33" i="4"/>
  <c r="X33" i="4"/>
  <c r="S33" i="4"/>
  <c r="R33" i="4"/>
  <c r="O33" i="4"/>
  <c r="N33" i="4"/>
  <c r="AA34" i="2"/>
  <c r="Z34" i="2"/>
  <c r="X34" i="2"/>
  <c r="Y34" i="2" s="1"/>
  <c r="T34" i="2"/>
  <c r="U34" i="2" s="1"/>
  <c r="P34" i="2"/>
  <c r="Q34" i="2" s="1"/>
  <c r="L34" i="2"/>
  <c r="M34" i="2" s="1"/>
  <c r="H34" i="2"/>
  <c r="I34" i="2" s="1"/>
  <c r="AA34" i="1"/>
  <c r="Z34" i="1"/>
  <c r="X34" i="1"/>
  <c r="Y34" i="1" s="1"/>
  <c r="T34" i="1"/>
  <c r="U34" i="1" s="1"/>
  <c r="P34" i="1"/>
  <c r="Q34" i="1" s="1"/>
  <c r="L34" i="1"/>
  <c r="M34" i="1" s="1"/>
  <c r="H34" i="1"/>
  <c r="I34" i="1" s="1"/>
  <c r="BK34" i="3"/>
  <c r="BQ34" i="3" s="1"/>
  <c r="BJ34" i="3"/>
  <c r="BP34" i="3" s="1"/>
  <c r="BG34" i="3"/>
  <c r="BF34" i="3"/>
  <c r="BC34" i="3"/>
  <c r="BB34" i="3"/>
  <c r="AW34" i="3"/>
  <c r="AV34" i="3"/>
  <c r="AS34" i="3"/>
  <c r="AR34" i="3"/>
  <c r="AM34" i="3"/>
  <c r="AL34" i="3"/>
  <c r="AI34" i="3"/>
  <c r="AH34" i="3"/>
  <c r="AC34" i="3"/>
  <c r="AB34" i="3"/>
  <c r="Y34" i="3"/>
  <c r="X34" i="3"/>
  <c r="S34" i="3"/>
  <c r="R34" i="3"/>
  <c r="O34" i="3"/>
  <c r="N34" i="3"/>
  <c r="BK34" i="4"/>
  <c r="BQ34" i="4" s="1"/>
  <c r="BJ34" i="4"/>
  <c r="BP34" i="4" s="1"/>
  <c r="BG34" i="4"/>
  <c r="BF34" i="4"/>
  <c r="BC34" i="4"/>
  <c r="BB34" i="4"/>
  <c r="AW34" i="4"/>
  <c r="AV34" i="4"/>
  <c r="AS34" i="4"/>
  <c r="AR34" i="4"/>
  <c r="AM34" i="4"/>
  <c r="AL34" i="4"/>
  <c r="AI34" i="4"/>
  <c r="AH34" i="4"/>
  <c r="AC34" i="4"/>
  <c r="AB34" i="4"/>
  <c r="Y34" i="4"/>
  <c r="X34" i="4"/>
  <c r="S34" i="4"/>
  <c r="R34" i="4"/>
  <c r="O34" i="4"/>
  <c r="N34" i="4"/>
  <c r="AA35" i="2"/>
  <c r="Z35" i="2"/>
  <c r="X35" i="2"/>
  <c r="Y35" i="2" s="1"/>
  <c r="T35" i="2"/>
  <c r="U35" i="2" s="1"/>
  <c r="P35" i="2"/>
  <c r="Q35" i="2" s="1"/>
  <c r="L35" i="2"/>
  <c r="M35" i="2" s="1"/>
  <c r="H35" i="2"/>
  <c r="I35" i="2" s="1"/>
  <c r="AA35" i="1"/>
  <c r="Z35" i="1"/>
  <c r="X35" i="1"/>
  <c r="Y35" i="1" s="1"/>
  <c r="T35" i="1"/>
  <c r="U35" i="1" s="1"/>
  <c r="P35" i="1"/>
  <c r="Q35" i="1" s="1"/>
  <c r="L35" i="1"/>
  <c r="M35" i="1" s="1"/>
  <c r="H35" i="1"/>
  <c r="I35" i="1" s="1"/>
  <c r="BK35" i="3"/>
  <c r="BQ35" i="3" s="1"/>
  <c r="BJ35" i="3"/>
  <c r="BP35" i="3" s="1"/>
  <c r="BG35" i="3"/>
  <c r="BF35" i="3"/>
  <c r="BC35" i="3"/>
  <c r="BB35" i="3"/>
  <c r="AW35" i="3"/>
  <c r="AV35" i="3"/>
  <c r="AS35" i="3"/>
  <c r="AR35" i="3"/>
  <c r="AM35" i="3"/>
  <c r="AL35" i="3"/>
  <c r="AI35" i="3"/>
  <c r="AH35" i="3"/>
  <c r="AC35" i="3"/>
  <c r="AB35" i="3"/>
  <c r="Y35" i="3"/>
  <c r="X35" i="3"/>
  <c r="S35" i="3"/>
  <c r="R35" i="3"/>
  <c r="O35" i="3"/>
  <c r="N35" i="3"/>
  <c r="BK35" i="4"/>
  <c r="BM35" i="4" s="1"/>
  <c r="BJ35" i="4"/>
  <c r="BL35" i="4" s="1"/>
  <c r="BG35" i="4"/>
  <c r="BF35" i="4"/>
  <c r="BC35" i="4"/>
  <c r="BB35" i="4"/>
  <c r="AW35" i="4"/>
  <c r="AV35" i="4"/>
  <c r="AS35" i="4"/>
  <c r="AR35" i="4"/>
  <c r="AM35" i="4"/>
  <c r="AL35" i="4"/>
  <c r="AI35" i="4"/>
  <c r="AH35" i="4"/>
  <c r="AC35" i="4"/>
  <c r="AB35" i="4"/>
  <c r="Y35" i="4"/>
  <c r="X35" i="4"/>
  <c r="S35" i="4"/>
  <c r="R35" i="4"/>
  <c r="O35" i="4"/>
  <c r="N35" i="4"/>
  <c r="AA36" i="2"/>
  <c r="Z36" i="2"/>
  <c r="X36" i="2"/>
  <c r="Y36" i="2" s="1"/>
  <c r="T36" i="2"/>
  <c r="U36" i="2" s="1"/>
  <c r="P36" i="2"/>
  <c r="Q36" i="2" s="1"/>
  <c r="L36" i="2"/>
  <c r="M36" i="2" s="1"/>
  <c r="H36" i="2"/>
  <c r="I36" i="2" s="1"/>
  <c r="AA36" i="1"/>
  <c r="Z36" i="1"/>
  <c r="X36" i="1"/>
  <c r="Y36" i="1" s="1"/>
  <c r="T36" i="1"/>
  <c r="U36" i="1" s="1"/>
  <c r="P36" i="1"/>
  <c r="Q36" i="1" s="1"/>
  <c r="L36" i="1"/>
  <c r="M36" i="1" s="1"/>
  <c r="H36" i="1"/>
  <c r="I36" i="1" s="1"/>
  <c r="BK36" i="3"/>
  <c r="BQ36" i="3" s="1"/>
  <c r="BJ36" i="3"/>
  <c r="BP36" i="3" s="1"/>
  <c r="BG36" i="3"/>
  <c r="BF36" i="3"/>
  <c r="BC36" i="3"/>
  <c r="BB36" i="3"/>
  <c r="AW36" i="3"/>
  <c r="AV36" i="3"/>
  <c r="AS36" i="3"/>
  <c r="AR36" i="3"/>
  <c r="AM36" i="3"/>
  <c r="AL36" i="3"/>
  <c r="AI36" i="3"/>
  <c r="AH36" i="3"/>
  <c r="AC36" i="3"/>
  <c r="AB36" i="3"/>
  <c r="Y36" i="3"/>
  <c r="X36" i="3"/>
  <c r="S36" i="3"/>
  <c r="R36" i="3"/>
  <c r="O36" i="3"/>
  <c r="N36" i="3"/>
  <c r="BK36" i="4"/>
  <c r="BQ36" i="4" s="1"/>
  <c r="BJ36" i="4"/>
  <c r="BP36" i="4" s="1"/>
  <c r="BG36" i="4"/>
  <c r="BF36" i="4"/>
  <c r="BC36" i="4"/>
  <c r="BB36" i="4"/>
  <c r="AW36" i="4"/>
  <c r="AV36" i="4"/>
  <c r="AS36" i="4"/>
  <c r="AR36" i="4"/>
  <c r="AM36" i="4"/>
  <c r="AL36" i="4"/>
  <c r="AI36" i="4"/>
  <c r="AH36" i="4"/>
  <c r="AC36" i="4"/>
  <c r="AB36" i="4"/>
  <c r="Y36" i="4"/>
  <c r="X36" i="4"/>
  <c r="S36" i="4"/>
  <c r="R36" i="4"/>
  <c r="O36" i="4"/>
  <c r="N36" i="4"/>
  <c r="AA37" i="2"/>
  <c r="Z37" i="2"/>
  <c r="X37" i="2"/>
  <c r="Y37" i="2" s="1"/>
  <c r="T37" i="2"/>
  <c r="U37" i="2" s="1"/>
  <c r="P37" i="2"/>
  <c r="Q37" i="2" s="1"/>
  <c r="L37" i="2"/>
  <c r="M37" i="2" s="1"/>
  <c r="H37" i="2"/>
  <c r="I37" i="2" s="1"/>
  <c r="AA37" i="1"/>
  <c r="Z37" i="1"/>
  <c r="X37" i="1"/>
  <c r="Y37" i="1" s="1"/>
  <c r="T37" i="1"/>
  <c r="U37" i="1" s="1"/>
  <c r="P37" i="1"/>
  <c r="Q37" i="1" s="1"/>
  <c r="L37" i="1"/>
  <c r="M37" i="1" s="1"/>
  <c r="H37" i="1"/>
  <c r="I37" i="1" s="1"/>
  <c r="BK37" i="3"/>
  <c r="BQ37" i="3" s="1"/>
  <c r="BJ37" i="3"/>
  <c r="BP37" i="3" s="1"/>
  <c r="BG37" i="3"/>
  <c r="BF37" i="3"/>
  <c r="BC37" i="3"/>
  <c r="BB37" i="3"/>
  <c r="AW37" i="3"/>
  <c r="AV37" i="3"/>
  <c r="AS37" i="3"/>
  <c r="AR37" i="3"/>
  <c r="AM37" i="3"/>
  <c r="AL37" i="3"/>
  <c r="AI37" i="3"/>
  <c r="AH37" i="3"/>
  <c r="AC37" i="3"/>
  <c r="AB37" i="3"/>
  <c r="Y37" i="3"/>
  <c r="X37" i="3"/>
  <c r="S37" i="3"/>
  <c r="R37" i="3"/>
  <c r="O37" i="3"/>
  <c r="N37" i="3"/>
  <c r="BK37" i="4"/>
  <c r="BQ37" i="4" s="1"/>
  <c r="BJ37" i="4"/>
  <c r="BP37" i="4" s="1"/>
  <c r="BG37" i="4"/>
  <c r="BF37" i="4"/>
  <c r="BC37" i="4"/>
  <c r="BB37" i="4"/>
  <c r="AW37" i="4"/>
  <c r="AV37" i="4"/>
  <c r="AS37" i="4"/>
  <c r="AR37" i="4"/>
  <c r="AM37" i="4"/>
  <c r="AL37" i="4"/>
  <c r="AI37" i="4"/>
  <c r="AH37" i="4"/>
  <c r="AC37" i="4"/>
  <c r="AB37" i="4"/>
  <c r="Y37" i="4"/>
  <c r="X37" i="4"/>
  <c r="S37" i="4"/>
  <c r="R37" i="4"/>
  <c r="O37" i="4"/>
  <c r="N37" i="4"/>
  <c r="AA38" i="2"/>
  <c r="Z38" i="2"/>
  <c r="X38" i="2"/>
  <c r="Y38" i="2" s="1"/>
  <c r="T38" i="2"/>
  <c r="U38" i="2" s="1"/>
  <c r="P38" i="2"/>
  <c r="Q38" i="2" s="1"/>
  <c r="L38" i="2"/>
  <c r="M38" i="2" s="1"/>
  <c r="H38" i="2"/>
  <c r="I38" i="2" s="1"/>
  <c r="AA38" i="1"/>
  <c r="Z38" i="1"/>
  <c r="X38" i="1"/>
  <c r="Y38" i="1" s="1"/>
  <c r="T38" i="1"/>
  <c r="U38" i="1" s="1"/>
  <c r="P38" i="1"/>
  <c r="Q38" i="1" s="1"/>
  <c r="L38" i="1"/>
  <c r="M38" i="1" s="1"/>
  <c r="H38" i="1"/>
  <c r="I38" i="1" s="1"/>
  <c r="BK38" i="3"/>
  <c r="BQ38" i="3" s="1"/>
  <c r="BJ38" i="3"/>
  <c r="BP38" i="3" s="1"/>
  <c r="BG38" i="3"/>
  <c r="BF38" i="3"/>
  <c r="BC38" i="3"/>
  <c r="BB38" i="3"/>
  <c r="AW38" i="3"/>
  <c r="AV38" i="3"/>
  <c r="AS38" i="3"/>
  <c r="AR38" i="3"/>
  <c r="AM38" i="3"/>
  <c r="AL38" i="3"/>
  <c r="AI38" i="3"/>
  <c r="AH38" i="3"/>
  <c r="AC38" i="3"/>
  <c r="AB38" i="3"/>
  <c r="Y38" i="3"/>
  <c r="X38" i="3"/>
  <c r="S38" i="3"/>
  <c r="R38" i="3"/>
  <c r="O38" i="3"/>
  <c r="N38" i="3"/>
  <c r="BK38" i="4"/>
  <c r="BQ38" i="4" s="1"/>
  <c r="BJ38" i="4"/>
  <c r="BP38" i="4" s="1"/>
  <c r="BG38" i="4"/>
  <c r="BF38" i="4"/>
  <c r="BC38" i="4"/>
  <c r="BB38" i="4"/>
  <c r="AW38" i="4"/>
  <c r="AV38" i="4"/>
  <c r="AS38" i="4"/>
  <c r="AR38" i="4"/>
  <c r="AM38" i="4"/>
  <c r="AL38" i="4"/>
  <c r="AI38" i="4"/>
  <c r="AH38" i="4"/>
  <c r="AC38" i="4"/>
  <c r="AB38" i="4"/>
  <c r="Y38" i="4"/>
  <c r="X38" i="4"/>
  <c r="S38" i="4"/>
  <c r="R38" i="4"/>
  <c r="O38" i="4"/>
  <c r="N38" i="4"/>
  <c r="AA39" i="2"/>
  <c r="Z39" i="2"/>
  <c r="X39" i="2"/>
  <c r="Y39" i="2" s="1"/>
  <c r="T39" i="2"/>
  <c r="U39" i="2" s="1"/>
  <c r="P39" i="2"/>
  <c r="Q39" i="2" s="1"/>
  <c r="L39" i="2"/>
  <c r="M39" i="2" s="1"/>
  <c r="H39" i="2"/>
  <c r="I39" i="2" s="1"/>
  <c r="AA39" i="1"/>
  <c r="Z39" i="1"/>
  <c r="X39" i="1"/>
  <c r="Y39" i="1" s="1"/>
  <c r="T39" i="1"/>
  <c r="U39" i="1" s="1"/>
  <c r="P39" i="1"/>
  <c r="Q39" i="1" s="1"/>
  <c r="L39" i="1"/>
  <c r="M39" i="1" s="1"/>
  <c r="H39" i="1"/>
  <c r="I39" i="1" s="1"/>
  <c r="BK39" i="3"/>
  <c r="BQ39" i="3" s="1"/>
  <c r="BJ39" i="3"/>
  <c r="BP39" i="3" s="1"/>
  <c r="BG39" i="3"/>
  <c r="BF39" i="3"/>
  <c r="BC39" i="3"/>
  <c r="BB39" i="3"/>
  <c r="AW39" i="3"/>
  <c r="AV39" i="3"/>
  <c r="AS39" i="3"/>
  <c r="AR39" i="3"/>
  <c r="AM39" i="3"/>
  <c r="AL39" i="3"/>
  <c r="AI39" i="3"/>
  <c r="AH39" i="3"/>
  <c r="AC39" i="3"/>
  <c r="AB39" i="3"/>
  <c r="Y39" i="3"/>
  <c r="X39" i="3"/>
  <c r="S39" i="3"/>
  <c r="R39" i="3"/>
  <c r="O39" i="3"/>
  <c r="N39" i="3"/>
  <c r="BK39" i="4"/>
  <c r="BQ39" i="4" s="1"/>
  <c r="BJ39" i="4"/>
  <c r="BL39" i="4" s="1"/>
  <c r="BG39" i="4"/>
  <c r="BF39" i="4"/>
  <c r="BC39" i="4"/>
  <c r="BB39" i="4"/>
  <c r="AW39" i="4"/>
  <c r="AV39" i="4"/>
  <c r="AS39" i="4"/>
  <c r="AR39" i="4"/>
  <c r="AM39" i="4"/>
  <c r="AL39" i="4"/>
  <c r="AI39" i="4"/>
  <c r="AH39" i="4"/>
  <c r="AC39" i="4"/>
  <c r="AB39" i="4"/>
  <c r="Y39" i="4"/>
  <c r="X39" i="4"/>
  <c r="S39" i="4"/>
  <c r="R39" i="4"/>
  <c r="O39" i="4"/>
  <c r="N39" i="4"/>
  <c r="AA40" i="2"/>
  <c r="Z40" i="2"/>
  <c r="X40" i="2"/>
  <c r="Y40" i="2" s="1"/>
  <c r="T40" i="2"/>
  <c r="U40" i="2" s="1"/>
  <c r="P40" i="2"/>
  <c r="Q40" i="2" s="1"/>
  <c r="L40" i="2"/>
  <c r="M40" i="2" s="1"/>
  <c r="H40" i="2"/>
  <c r="I40" i="2" s="1"/>
  <c r="AA40" i="1"/>
  <c r="Z40" i="1"/>
  <c r="X40" i="1"/>
  <c r="Y40" i="1" s="1"/>
  <c r="T40" i="1"/>
  <c r="U40" i="1" s="1"/>
  <c r="P40" i="1"/>
  <c r="Q40" i="1" s="1"/>
  <c r="L40" i="1"/>
  <c r="M40" i="1" s="1"/>
  <c r="H40" i="1"/>
  <c r="I40" i="1" s="1"/>
  <c r="BK40" i="3"/>
  <c r="BQ40" i="3" s="1"/>
  <c r="BJ40" i="3"/>
  <c r="BP40" i="3" s="1"/>
  <c r="BG40" i="3"/>
  <c r="BF40" i="3"/>
  <c r="BC40" i="3"/>
  <c r="BB40" i="3"/>
  <c r="AW40" i="3"/>
  <c r="AV40" i="3"/>
  <c r="AS40" i="3"/>
  <c r="AR40" i="3"/>
  <c r="AM40" i="3"/>
  <c r="AL40" i="3"/>
  <c r="AI40" i="3"/>
  <c r="AH40" i="3"/>
  <c r="AC40" i="3"/>
  <c r="AB40" i="3"/>
  <c r="Y40" i="3"/>
  <c r="X40" i="3"/>
  <c r="S40" i="3"/>
  <c r="R40" i="3"/>
  <c r="O40" i="3"/>
  <c r="N40" i="3"/>
  <c r="BK40" i="4"/>
  <c r="BM40" i="4" s="1"/>
  <c r="BJ40" i="4"/>
  <c r="BL40" i="4" s="1"/>
  <c r="BG40" i="4"/>
  <c r="BF40" i="4"/>
  <c r="BC40" i="4"/>
  <c r="BB40" i="4"/>
  <c r="AW40" i="4"/>
  <c r="AV40" i="4"/>
  <c r="AS40" i="4"/>
  <c r="AR40" i="4"/>
  <c r="AM40" i="4"/>
  <c r="AL40" i="4"/>
  <c r="AI40" i="4"/>
  <c r="AH40" i="4"/>
  <c r="AC40" i="4"/>
  <c r="AB40" i="4"/>
  <c r="Y40" i="4"/>
  <c r="X40" i="4"/>
  <c r="S40" i="4"/>
  <c r="R40" i="4"/>
  <c r="O40" i="4"/>
  <c r="N40" i="4"/>
  <c r="AA41" i="2"/>
  <c r="Z41" i="2"/>
  <c r="X41" i="2"/>
  <c r="Y41" i="2" s="1"/>
  <c r="T41" i="2"/>
  <c r="U41" i="2" s="1"/>
  <c r="P41" i="2"/>
  <c r="Q41" i="2" s="1"/>
  <c r="L41" i="2"/>
  <c r="M41" i="2" s="1"/>
  <c r="H41" i="2"/>
  <c r="I41" i="2" s="1"/>
  <c r="AA41" i="1"/>
  <c r="Z41" i="1"/>
  <c r="X41" i="1"/>
  <c r="Y41" i="1" s="1"/>
  <c r="T41" i="1"/>
  <c r="U41" i="1" s="1"/>
  <c r="P41" i="1"/>
  <c r="Q41" i="1" s="1"/>
  <c r="L41" i="1"/>
  <c r="M41" i="1" s="1"/>
  <c r="H41" i="1"/>
  <c r="I41" i="1" s="1"/>
  <c r="BK41" i="3"/>
  <c r="BQ41" i="3" s="1"/>
  <c r="BJ41" i="3"/>
  <c r="BP41" i="3" s="1"/>
  <c r="BG41" i="3"/>
  <c r="BF41" i="3"/>
  <c r="BC41" i="3"/>
  <c r="BB41" i="3"/>
  <c r="AW41" i="3"/>
  <c r="AV41" i="3"/>
  <c r="AS41" i="3"/>
  <c r="AR41" i="3"/>
  <c r="AM41" i="3"/>
  <c r="AL41" i="3"/>
  <c r="AI41" i="3"/>
  <c r="AH41" i="3"/>
  <c r="AC41" i="3"/>
  <c r="AB41" i="3"/>
  <c r="Y41" i="3"/>
  <c r="X41" i="3"/>
  <c r="S41" i="3"/>
  <c r="R41" i="3"/>
  <c r="O41" i="3"/>
  <c r="N41" i="3"/>
  <c r="BK41" i="4"/>
  <c r="BQ41" i="4" s="1"/>
  <c r="BJ41" i="4"/>
  <c r="BP41" i="4" s="1"/>
  <c r="BG41" i="4"/>
  <c r="BF41" i="4"/>
  <c r="BC41" i="4"/>
  <c r="BB41" i="4"/>
  <c r="AW41" i="4"/>
  <c r="AV41" i="4"/>
  <c r="AS41" i="4"/>
  <c r="AR41" i="4"/>
  <c r="AM41" i="4"/>
  <c r="AL41" i="4"/>
  <c r="AI41" i="4"/>
  <c r="AH41" i="4"/>
  <c r="AC41" i="4"/>
  <c r="AB41" i="4"/>
  <c r="Y41" i="4"/>
  <c r="X41" i="4"/>
  <c r="S41" i="4"/>
  <c r="R41" i="4"/>
  <c r="O41" i="4"/>
  <c r="N41" i="4"/>
  <c r="AA42" i="2"/>
  <c r="Z42" i="2"/>
  <c r="X42" i="2"/>
  <c r="Y42" i="2" s="1"/>
  <c r="T42" i="2"/>
  <c r="U42" i="2" s="1"/>
  <c r="P42" i="2"/>
  <c r="Q42" i="2" s="1"/>
  <c r="L42" i="2"/>
  <c r="M42" i="2" s="1"/>
  <c r="H42" i="2"/>
  <c r="I42" i="2" s="1"/>
  <c r="AA42" i="1"/>
  <c r="Z42" i="1"/>
  <c r="X42" i="1"/>
  <c r="Y42" i="1" s="1"/>
  <c r="T42" i="1"/>
  <c r="U42" i="1" s="1"/>
  <c r="P42" i="1"/>
  <c r="Q42" i="1" s="1"/>
  <c r="L42" i="1"/>
  <c r="M42" i="1" s="1"/>
  <c r="H42" i="1"/>
  <c r="I42" i="1" s="1"/>
  <c r="BK42" i="3"/>
  <c r="BQ42" i="3" s="1"/>
  <c r="BJ42" i="3"/>
  <c r="BP42" i="3" s="1"/>
  <c r="BG42" i="3"/>
  <c r="BF42" i="3"/>
  <c r="BC42" i="3"/>
  <c r="BB42" i="3"/>
  <c r="AW42" i="3"/>
  <c r="AV42" i="3"/>
  <c r="AS42" i="3"/>
  <c r="AR42" i="3"/>
  <c r="AM42" i="3"/>
  <c r="AL42" i="3"/>
  <c r="AI42" i="3"/>
  <c r="AH42" i="3"/>
  <c r="AC42" i="3"/>
  <c r="AB42" i="3"/>
  <c r="Y42" i="3"/>
  <c r="X42" i="3"/>
  <c r="S42" i="3"/>
  <c r="R42" i="3"/>
  <c r="O42" i="3"/>
  <c r="N42" i="3"/>
  <c r="BK42" i="4"/>
  <c r="BQ42" i="4" s="1"/>
  <c r="BJ42" i="4"/>
  <c r="BP42" i="4" s="1"/>
  <c r="BG42" i="4"/>
  <c r="BF42" i="4"/>
  <c r="BC42" i="4"/>
  <c r="BB42" i="4"/>
  <c r="AW42" i="4"/>
  <c r="AV42" i="4"/>
  <c r="AS42" i="4"/>
  <c r="AR42" i="4"/>
  <c r="AM42" i="4"/>
  <c r="AL42" i="4"/>
  <c r="AI42" i="4"/>
  <c r="AH42" i="4"/>
  <c r="AC42" i="4"/>
  <c r="AB42" i="4"/>
  <c r="Y42" i="4"/>
  <c r="X42" i="4"/>
  <c r="S42" i="4"/>
  <c r="R42" i="4"/>
  <c r="O42" i="4"/>
  <c r="N42" i="4"/>
  <c r="J7" i="3" l="1"/>
  <c r="K7" i="3" s="1"/>
  <c r="AB10" i="1"/>
  <c r="AC10" i="1" s="1"/>
  <c r="BD12" i="3"/>
  <c r="BE12" i="3" s="1"/>
  <c r="AD8" i="3"/>
  <c r="AE8" i="3" s="1"/>
  <c r="BD11" i="3"/>
  <c r="BE11" i="3" s="1"/>
  <c r="BN8" i="3"/>
  <c r="BO8" i="3" s="1"/>
  <c r="BL9" i="3"/>
  <c r="AX10" i="3"/>
  <c r="AY10" i="3" s="1"/>
  <c r="P9" i="3"/>
  <c r="Q9" i="3" s="1"/>
  <c r="BL8" i="3"/>
  <c r="BR12" i="3"/>
  <c r="BS12" i="3" s="1"/>
  <c r="Z9" i="3"/>
  <c r="AA9" i="3" s="1"/>
  <c r="BN7" i="4"/>
  <c r="BO7" i="4" s="1"/>
  <c r="BE7" i="4"/>
  <c r="AN13" i="4"/>
  <c r="AO13" i="4" s="1"/>
  <c r="BR8" i="4"/>
  <c r="BS7" i="4" s="1"/>
  <c r="BL12" i="4"/>
  <c r="AX9" i="4"/>
  <c r="AY9" i="4" s="1"/>
  <c r="BM9" i="4"/>
  <c r="P8" i="4"/>
  <c r="Q8" i="4" s="1"/>
  <c r="AJ8" i="4"/>
  <c r="AK8" i="4" s="1"/>
  <c r="BD8" i="4"/>
  <c r="Z11" i="4"/>
  <c r="AA11" i="4" s="1"/>
  <c r="AT11" i="4"/>
  <c r="AU11" i="4" s="1"/>
  <c r="AN8" i="4"/>
  <c r="AO8" i="4" s="1"/>
  <c r="AB17" i="2"/>
  <c r="AC17" i="2" s="1"/>
  <c r="AB10" i="2"/>
  <c r="AC10" i="2" s="1"/>
  <c r="P8" i="3"/>
  <c r="Q8" i="3" s="1"/>
  <c r="T8" i="3"/>
  <c r="U8" i="3" s="1"/>
  <c r="T11" i="3"/>
  <c r="U11" i="3" s="1"/>
  <c r="AN11" i="3"/>
  <c r="AO11" i="3" s="1"/>
  <c r="BH11" i="3"/>
  <c r="BI11" i="3" s="1"/>
  <c r="AT10" i="3"/>
  <c r="AU10" i="3" s="1"/>
  <c r="BH9" i="3"/>
  <c r="BI9" i="3" s="1"/>
  <c r="AJ13" i="3"/>
  <c r="AK13" i="3" s="1"/>
  <c r="BD10" i="3"/>
  <c r="BE10" i="3" s="1"/>
  <c r="AD9" i="3"/>
  <c r="AE9" i="3" s="1"/>
  <c r="T13" i="3"/>
  <c r="U13" i="3" s="1"/>
  <c r="BH13" i="3"/>
  <c r="BI13" i="3" s="1"/>
  <c r="AN10" i="3"/>
  <c r="AO10" i="3" s="1"/>
  <c r="BH10" i="3"/>
  <c r="BI10" i="3" s="1"/>
  <c r="AX9" i="3"/>
  <c r="AY9" i="3" s="1"/>
  <c r="T8" i="4"/>
  <c r="U8" i="4" s="1"/>
  <c r="BE8" i="4"/>
  <c r="BN8" i="4"/>
  <c r="BO8" i="4" s="1"/>
  <c r="Z12" i="4"/>
  <c r="AA12" i="4" s="1"/>
  <c r="T9" i="4"/>
  <c r="U9" i="4" s="1"/>
  <c r="AN9" i="4"/>
  <c r="AO9" i="4" s="1"/>
  <c r="BL9" i="4"/>
  <c r="BL8" i="4"/>
  <c r="BM8" i="4"/>
  <c r="BE9" i="4"/>
  <c r="BD12" i="4"/>
  <c r="BN12" i="4" s="1"/>
  <c r="BO12" i="4" s="1"/>
  <c r="AD9" i="4"/>
  <c r="AE9" i="4" s="1"/>
  <c r="T11" i="4"/>
  <c r="U11" i="4" s="1"/>
  <c r="AN11" i="4"/>
  <c r="AO11" i="4" s="1"/>
  <c r="BH11" i="4"/>
  <c r="BI11" i="4" s="1"/>
  <c r="T9" i="3"/>
  <c r="U9" i="3" s="1"/>
  <c r="BR9" i="3"/>
  <c r="BS9" i="3" s="1"/>
  <c r="AJ11" i="3"/>
  <c r="AK11" i="3" s="1"/>
  <c r="T10" i="3"/>
  <c r="U10" i="3" s="1"/>
  <c r="BL10" i="3"/>
  <c r="BM9" i="3"/>
  <c r="BM10" i="3"/>
  <c r="Z12" i="3"/>
  <c r="AA12" i="3" s="1"/>
  <c r="AD10" i="3"/>
  <c r="AE10" i="3" s="1"/>
  <c r="AJ12" i="3"/>
  <c r="AK12" i="3" s="1"/>
  <c r="AD11" i="3"/>
  <c r="AE11" i="3" s="1"/>
  <c r="AX11" i="3"/>
  <c r="AY11" i="3" s="1"/>
  <c r="P10" i="3"/>
  <c r="Q10" i="3" s="1"/>
  <c r="BR10" i="3"/>
  <c r="BS10" i="3" s="1"/>
  <c r="AX13" i="4"/>
  <c r="AY13" i="4" s="1"/>
  <c r="AD11" i="4"/>
  <c r="AE11" i="4" s="1"/>
  <c r="BP10" i="4"/>
  <c r="BD10" i="4"/>
  <c r="BN10" i="4" s="1"/>
  <c r="BO10" i="4" s="1"/>
  <c r="BQ10" i="4"/>
  <c r="BM11" i="4"/>
  <c r="AJ13" i="4"/>
  <c r="AK13" i="4" s="1"/>
  <c r="T12" i="4"/>
  <c r="U12" i="4" s="1"/>
  <c r="AJ11" i="4"/>
  <c r="AK11" i="4" s="1"/>
  <c r="T13" i="4"/>
  <c r="U13" i="4" s="1"/>
  <c r="AN12" i="4"/>
  <c r="AO12" i="4" s="1"/>
  <c r="BH12" i="4"/>
  <c r="BI12" i="4" s="1"/>
  <c r="T10" i="4"/>
  <c r="U10" i="4" s="1"/>
  <c r="AN10" i="4"/>
  <c r="AO10" i="4" s="1"/>
  <c r="BH13" i="4"/>
  <c r="BI13" i="4" s="1"/>
  <c r="AT12" i="4"/>
  <c r="AU12" i="4" s="1"/>
  <c r="BR11" i="4"/>
  <c r="BS10" i="4" s="1"/>
  <c r="P10" i="4"/>
  <c r="Q10" i="4" s="1"/>
  <c r="AB11" i="2"/>
  <c r="AC11" i="2" s="1"/>
  <c r="AT12" i="3"/>
  <c r="AU12" i="3" s="1"/>
  <c r="P11" i="3"/>
  <c r="Q11" i="3" s="1"/>
  <c r="BR11" i="3"/>
  <c r="BS11" i="3" s="1"/>
  <c r="P12" i="3"/>
  <c r="Q12" i="3" s="1"/>
  <c r="BL11" i="3"/>
  <c r="T12" i="3"/>
  <c r="U12" i="3" s="1"/>
  <c r="P12" i="4"/>
  <c r="Q12" i="4" s="1"/>
  <c r="AJ12" i="4"/>
  <c r="AK12" i="4" s="1"/>
  <c r="BM12" i="4"/>
  <c r="P11" i="4"/>
  <c r="Q11" i="4" s="1"/>
  <c r="AB14" i="1"/>
  <c r="AC14" i="1" s="1"/>
  <c r="AB15" i="1"/>
  <c r="AC15" i="1" s="1"/>
  <c r="AN14" i="3"/>
  <c r="AO14" i="3" s="1"/>
  <c r="BH14" i="3"/>
  <c r="BI14" i="3" s="1"/>
  <c r="AD12" i="3"/>
  <c r="AE12" i="3" s="1"/>
  <c r="BM11" i="3"/>
  <c r="BD16" i="3"/>
  <c r="BE16" i="3" s="1"/>
  <c r="AX15" i="3"/>
  <c r="AY15" i="3" s="1"/>
  <c r="BD13" i="3"/>
  <c r="BE13" i="3" s="1"/>
  <c r="AX12" i="3"/>
  <c r="AY12" i="3" s="1"/>
  <c r="BL12" i="3"/>
  <c r="BM12" i="3"/>
  <c r="AT13" i="3"/>
  <c r="AU13" i="3" s="1"/>
  <c r="BR13" i="3"/>
  <c r="BS13" i="3" s="1"/>
  <c r="AN12" i="3"/>
  <c r="AO12" i="3" s="1"/>
  <c r="BN11" i="4"/>
  <c r="BO11" i="4" s="1"/>
  <c r="T14" i="4"/>
  <c r="U14" i="4" s="1"/>
  <c r="AN14" i="4"/>
  <c r="AO14" i="4" s="1"/>
  <c r="BH14" i="4"/>
  <c r="BI14" i="4" s="1"/>
  <c r="AB16" i="2"/>
  <c r="AC16" i="2" s="1"/>
  <c r="AB13" i="2"/>
  <c r="AC13" i="2" s="1"/>
  <c r="BD14" i="3"/>
  <c r="BE14" i="3" s="1"/>
  <c r="Z13" i="3"/>
  <c r="AA13" i="3" s="1"/>
  <c r="P13" i="3"/>
  <c r="Q13" i="3" s="1"/>
  <c r="BR12" i="4"/>
  <c r="BS11" i="4" s="1"/>
  <c r="BE12" i="4"/>
  <c r="BL13" i="4"/>
  <c r="P14" i="4"/>
  <c r="Q14" i="4" s="1"/>
  <c r="AJ14" i="4"/>
  <c r="AK14" i="4" s="1"/>
  <c r="AB24" i="1"/>
  <c r="AC24" i="1" s="1"/>
  <c r="AB20" i="1"/>
  <c r="AC20" i="1" s="1"/>
  <c r="P17" i="3"/>
  <c r="Q17" i="3" s="1"/>
  <c r="AJ17" i="3"/>
  <c r="AK17" i="3" s="1"/>
  <c r="BD17" i="3"/>
  <c r="BE17" i="3" s="1"/>
  <c r="AX16" i="3"/>
  <c r="AY16" i="3" s="1"/>
  <c r="Z15" i="3"/>
  <c r="AA15" i="3" s="1"/>
  <c r="AT15" i="3"/>
  <c r="AU15" i="3" s="1"/>
  <c r="BR15" i="3"/>
  <c r="BS15" i="3" s="1"/>
  <c r="AJ14" i="3"/>
  <c r="AK14" i="3" s="1"/>
  <c r="AX13" i="3"/>
  <c r="AY13" i="3" s="1"/>
  <c r="BL13" i="3"/>
  <c r="BM13" i="3"/>
  <c r="AN13" i="3"/>
  <c r="AO13" i="3" s="1"/>
  <c r="BH16" i="3"/>
  <c r="BI16" i="3" s="1"/>
  <c r="AJ15" i="3"/>
  <c r="AK15" i="3" s="1"/>
  <c r="AT14" i="3"/>
  <c r="AU14" i="3" s="1"/>
  <c r="BR14" i="3"/>
  <c r="BS14" i="3" s="1"/>
  <c r="AT16" i="3"/>
  <c r="AU16" i="3" s="1"/>
  <c r="BR16" i="3"/>
  <c r="BS16" i="3" s="1"/>
  <c r="AN15" i="3"/>
  <c r="AO15" i="3" s="1"/>
  <c r="BH15" i="3"/>
  <c r="BI15" i="3" s="1"/>
  <c r="BL14" i="3"/>
  <c r="AD13" i="3"/>
  <c r="AE13" i="3" s="1"/>
  <c r="AX17" i="4"/>
  <c r="AY17" i="4" s="1"/>
  <c r="BD17" i="4"/>
  <c r="BN17" i="4" s="1"/>
  <c r="BO17" i="4" s="1"/>
  <c r="BD14" i="4"/>
  <c r="BN14" i="4" s="1"/>
  <c r="BO14" i="4" s="1"/>
  <c r="AX15" i="4"/>
  <c r="AY15" i="4" s="1"/>
  <c r="Z13" i="4"/>
  <c r="AA13" i="4" s="1"/>
  <c r="Z14" i="4"/>
  <c r="AA14" i="4" s="1"/>
  <c r="BM13" i="4"/>
  <c r="AT13" i="4"/>
  <c r="AU13" i="4" s="1"/>
  <c r="AD13" i="4"/>
  <c r="AE13" i="4" s="1"/>
  <c r="P13" i="4"/>
  <c r="Q13" i="4" s="1"/>
  <c r="AB15" i="2"/>
  <c r="AC15" i="2" s="1"/>
  <c r="AB14" i="2"/>
  <c r="AC14" i="2" s="1"/>
  <c r="BR17" i="3"/>
  <c r="BS17" i="3" s="1"/>
  <c r="BM14" i="3"/>
  <c r="BD15" i="3"/>
  <c r="BE15" i="3" s="1"/>
  <c r="Z14" i="3"/>
  <c r="AA14" i="3" s="1"/>
  <c r="AD14" i="3"/>
  <c r="AE14" i="3" s="1"/>
  <c r="BH17" i="3"/>
  <c r="BI17" i="3" s="1"/>
  <c r="AX14" i="3"/>
  <c r="AY14" i="3" s="1"/>
  <c r="BR13" i="4"/>
  <c r="BS12" i="4" s="1"/>
  <c r="AJ16" i="4"/>
  <c r="AK16" i="4" s="1"/>
  <c r="BN13" i="4"/>
  <c r="BO13" i="4" s="1"/>
  <c r="T17" i="4"/>
  <c r="U17" i="4" s="1"/>
  <c r="BD16" i="4"/>
  <c r="BE16" i="4" s="1"/>
  <c r="BQ14" i="4"/>
  <c r="BR14" i="4" s="1"/>
  <c r="BS13" i="4" s="1"/>
  <c r="AD14" i="4"/>
  <c r="AE14" i="4" s="1"/>
  <c r="AT14" i="4"/>
  <c r="AU14" i="4" s="1"/>
  <c r="AJ17" i="4"/>
  <c r="AK17" i="4" s="1"/>
  <c r="AT15" i="4"/>
  <c r="AU15" i="4" s="1"/>
  <c r="BR15" i="4"/>
  <c r="BS14" i="4" s="1"/>
  <c r="P14" i="3"/>
  <c r="Q14" i="3" s="1"/>
  <c r="T14" i="3"/>
  <c r="U14" i="3" s="1"/>
  <c r="BD18" i="3"/>
  <c r="BE18" i="3" s="1"/>
  <c r="AX17" i="3"/>
  <c r="AY17" i="3" s="1"/>
  <c r="AJ21" i="3"/>
  <c r="AK21" i="3" s="1"/>
  <c r="P15" i="3"/>
  <c r="Q15" i="3" s="1"/>
  <c r="BL15" i="3"/>
  <c r="AT22" i="3"/>
  <c r="AU22" i="3" s="1"/>
  <c r="BR22" i="3"/>
  <c r="BS22" i="3" s="1"/>
  <c r="BD20" i="3"/>
  <c r="BE20" i="3" s="1"/>
  <c r="AD19" i="3"/>
  <c r="AE19" i="3" s="1"/>
  <c r="AX19" i="3"/>
  <c r="AY19" i="3" s="1"/>
  <c r="AJ16" i="3"/>
  <c r="AK16" i="3" s="1"/>
  <c r="BM16" i="3"/>
  <c r="T15" i="3"/>
  <c r="U15" i="3" s="1"/>
  <c r="BM15" i="3"/>
  <c r="Z16" i="4"/>
  <c r="AA16" i="4" s="1"/>
  <c r="AT16" i="4"/>
  <c r="AU16" i="4" s="1"/>
  <c r="BL14" i="4"/>
  <c r="T15" i="4"/>
  <c r="U15" i="4" s="1"/>
  <c r="AN15" i="4"/>
  <c r="AO15" i="4" s="1"/>
  <c r="BH15" i="4"/>
  <c r="BI15" i="4" s="1"/>
  <c r="AT17" i="4"/>
  <c r="AU17" i="4" s="1"/>
  <c r="BR17" i="4"/>
  <c r="BS16" i="4" s="1"/>
  <c r="AD15" i="3"/>
  <c r="AE15" i="3" s="1"/>
  <c r="Z15" i="4"/>
  <c r="AA15" i="4" s="1"/>
  <c r="AD15" i="4"/>
  <c r="AE15" i="4" s="1"/>
  <c r="AB18" i="1"/>
  <c r="AC18" i="1" s="1"/>
  <c r="AD16" i="3"/>
  <c r="AE16" i="3" s="1"/>
  <c r="Z17" i="3"/>
  <c r="AA17" i="3" s="1"/>
  <c r="AT17" i="3"/>
  <c r="AU17" i="3" s="1"/>
  <c r="BL16" i="3"/>
  <c r="AN18" i="3"/>
  <c r="AO18" i="3" s="1"/>
  <c r="BH18" i="3"/>
  <c r="BI18" i="3" s="1"/>
  <c r="AN16" i="3"/>
  <c r="AO16" i="3" s="1"/>
  <c r="BN15" i="4"/>
  <c r="BO15" i="4" s="1"/>
  <c r="BE15" i="4"/>
  <c r="BR16" i="4"/>
  <c r="BS15" i="4" s="1"/>
  <c r="BL15" i="4"/>
  <c r="BM15" i="4"/>
  <c r="Z17" i="4"/>
  <c r="AA17" i="4" s="1"/>
  <c r="BH17" i="4"/>
  <c r="BI17" i="4" s="1"/>
  <c r="AD16" i="4"/>
  <c r="AE16" i="4" s="1"/>
  <c r="AX16" i="4"/>
  <c r="AY16" i="4" s="1"/>
  <c r="BL17" i="4"/>
  <c r="AN16" i="4"/>
  <c r="AO16" i="4" s="1"/>
  <c r="BH16" i="4"/>
  <c r="BI16" i="4" s="1"/>
  <c r="Z16" i="3"/>
  <c r="AA16" i="3" s="1"/>
  <c r="P16" i="3"/>
  <c r="Q16" i="3" s="1"/>
  <c r="T16" i="3"/>
  <c r="U16" i="3" s="1"/>
  <c r="T16" i="4"/>
  <c r="U16" i="4" s="1"/>
  <c r="P16" i="4"/>
  <c r="Q16" i="4" s="1"/>
  <c r="AB25" i="1"/>
  <c r="AC25" i="1" s="1"/>
  <c r="AB21" i="1"/>
  <c r="AC21" i="1" s="1"/>
  <c r="BR18" i="3"/>
  <c r="BS18" i="3" s="1"/>
  <c r="AD23" i="3"/>
  <c r="AE23" i="3" s="1"/>
  <c r="BL17" i="3"/>
  <c r="T17" i="3"/>
  <c r="U17" i="3" s="1"/>
  <c r="BM17" i="3"/>
  <c r="AT21" i="3"/>
  <c r="AU21" i="3" s="1"/>
  <c r="P19" i="3"/>
  <c r="Q19" i="3" s="1"/>
  <c r="AN17" i="3"/>
  <c r="AO17" i="3" s="1"/>
  <c r="P17" i="4"/>
  <c r="Q17" i="4" s="1"/>
  <c r="BL16" i="4"/>
  <c r="BM16" i="4"/>
  <c r="AN17" i="4"/>
  <c r="AO17" i="4" s="1"/>
  <c r="BD18" i="4"/>
  <c r="BN18" i="4" s="1"/>
  <c r="BO18" i="4" s="1"/>
  <c r="AB19" i="2"/>
  <c r="AC19" i="2" s="1"/>
  <c r="AB18" i="2"/>
  <c r="AC18" i="2" s="1"/>
  <c r="AB20" i="2"/>
  <c r="AC20" i="2" s="1"/>
  <c r="AD17" i="3"/>
  <c r="AE17" i="3" s="1"/>
  <c r="BL19" i="3"/>
  <c r="AT18" i="3"/>
  <c r="AU18" i="3" s="1"/>
  <c r="P23" i="3"/>
  <c r="Q23" i="3" s="1"/>
  <c r="BH20" i="3"/>
  <c r="BI20" i="3" s="1"/>
  <c r="AJ18" i="3"/>
  <c r="AK18" i="3" s="1"/>
  <c r="AJ22" i="3"/>
  <c r="AK22" i="3" s="1"/>
  <c r="AD17" i="4"/>
  <c r="AE17" i="4" s="1"/>
  <c r="BM17" i="4"/>
  <c r="T18" i="4"/>
  <c r="U18" i="4" s="1"/>
  <c r="AJ20" i="4"/>
  <c r="AK20" i="4" s="1"/>
  <c r="BD20" i="4"/>
  <c r="BN20" i="4" s="1"/>
  <c r="BO20" i="4" s="1"/>
  <c r="AT18" i="4"/>
  <c r="AU18" i="4" s="1"/>
  <c r="BR18" i="4"/>
  <c r="BS17" i="4" s="1"/>
  <c r="AJ18" i="4"/>
  <c r="AK18" i="4" s="1"/>
  <c r="BR19" i="3"/>
  <c r="BS19" i="3" s="1"/>
  <c r="AN20" i="3"/>
  <c r="AO20" i="3" s="1"/>
  <c r="AJ19" i="3"/>
  <c r="AK19" i="3" s="1"/>
  <c r="Z23" i="3"/>
  <c r="AA23" i="3" s="1"/>
  <c r="AN19" i="3"/>
  <c r="AO19" i="3" s="1"/>
  <c r="BH19" i="3"/>
  <c r="BI19" i="3" s="1"/>
  <c r="BL18" i="3"/>
  <c r="AB24" i="2"/>
  <c r="AC24" i="2" s="1"/>
  <c r="AB23" i="2"/>
  <c r="AC23" i="2" s="1"/>
  <c r="AB19" i="1"/>
  <c r="AC19" i="1" s="1"/>
  <c r="Z20" i="3"/>
  <c r="AA20" i="3" s="1"/>
  <c r="AT20" i="3"/>
  <c r="AU20" i="3" s="1"/>
  <c r="T19" i="3"/>
  <c r="U19" i="3" s="1"/>
  <c r="BD19" i="3"/>
  <c r="BE19" i="3" s="1"/>
  <c r="Z18" i="3"/>
  <c r="AA18" i="3" s="1"/>
  <c r="AJ20" i="3"/>
  <c r="AK20" i="3" s="1"/>
  <c r="AT19" i="3"/>
  <c r="AU19" i="3" s="1"/>
  <c r="AD18" i="3"/>
  <c r="AE18" i="3" s="1"/>
  <c r="T18" i="3"/>
  <c r="U18" i="3" s="1"/>
  <c r="AX18" i="3"/>
  <c r="AY18" i="3" s="1"/>
  <c r="AT19" i="4"/>
  <c r="AU19" i="4" s="1"/>
  <c r="Z18" i="4"/>
  <c r="AA18" i="4" s="1"/>
  <c r="BH18" i="4"/>
  <c r="BI18" i="4" s="1"/>
  <c r="BM19" i="4"/>
  <c r="Z20" i="4"/>
  <c r="AA20" i="4" s="1"/>
  <c r="AT20" i="4"/>
  <c r="AU20" i="4" s="1"/>
  <c r="BR20" i="4"/>
  <c r="BS19" i="4" s="1"/>
  <c r="AX18" i="4"/>
  <c r="AY18" i="4" s="1"/>
  <c r="AN18" i="4"/>
  <c r="AO18" i="4" s="1"/>
  <c r="P18" i="3"/>
  <c r="Q18" i="3" s="1"/>
  <c r="AD18" i="4"/>
  <c r="AE18" i="4" s="1"/>
  <c r="AB25" i="2"/>
  <c r="AC25" i="2" s="1"/>
  <c r="AB22" i="1"/>
  <c r="AC22" i="1" s="1"/>
  <c r="P20" i="3"/>
  <c r="Q20" i="3" s="1"/>
  <c r="BL20" i="3"/>
  <c r="BM18" i="3"/>
  <c r="BM20" i="3"/>
  <c r="Z19" i="3"/>
  <c r="AA19" i="3" s="1"/>
  <c r="BL18" i="4"/>
  <c r="AD19" i="4"/>
  <c r="AE19" i="4" s="1"/>
  <c r="AX19" i="4"/>
  <c r="AY19" i="4" s="1"/>
  <c r="BL19" i="4"/>
  <c r="BM18" i="4"/>
  <c r="T21" i="4"/>
  <c r="U21" i="4" s="1"/>
  <c r="AX20" i="4"/>
  <c r="AY20" i="4" s="1"/>
  <c r="P19" i="4"/>
  <c r="Q19" i="4" s="1"/>
  <c r="AJ19" i="4"/>
  <c r="AK19" i="4" s="1"/>
  <c r="BD19" i="4"/>
  <c r="BN19" i="4" s="1"/>
  <c r="BO19" i="4" s="1"/>
  <c r="AD22" i="4"/>
  <c r="AE22" i="4" s="1"/>
  <c r="AX22" i="4"/>
  <c r="AY22" i="4" s="1"/>
  <c r="AN19" i="4"/>
  <c r="AO19" i="4" s="1"/>
  <c r="BH19" i="4"/>
  <c r="BI19" i="4" s="1"/>
  <c r="BR19" i="4"/>
  <c r="BS18" i="4" s="1"/>
  <c r="Z19" i="4"/>
  <c r="AA19" i="4" s="1"/>
  <c r="T19" i="4"/>
  <c r="U19" i="4" s="1"/>
  <c r="AT23" i="3"/>
  <c r="AU23" i="3" s="1"/>
  <c r="AX21" i="3"/>
  <c r="AY21" i="3" s="1"/>
  <c r="BL21" i="3"/>
  <c r="AX20" i="3"/>
  <c r="AY20" i="3" s="1"/>
  <c r="BR20" i="3"/>
  <c r="BS20" i="3" s="1"/>
  <c r="BM19" i="3"/>
  <c r="BD21" i="3"/>
  <c r="BE21" i="3" s="1"/>
  <c r="T20" i="3"/>
  <c r="U20" i="3" s="1"/>
  <c r="BH24" i="3"/>
  <c r="BI24" i="3" s="1"/>
  <c r="BH21" i="3"/>
  <c r="BI21" i="3" s="1"/>
  <c r="AD22" i="3"/>
  <c r="AE22" i="3" s="1"/>
  <c r="AX22" i="3"/>
  <c r="AY22" i="3" s="1"/>
  <c r="Z21" i="3"/>
  <c r="AA21" i="3" s="1"/>
  <c r="P22" i="4"/>
  <c r="Q22" i="4" s="1"/>
  <c r="AJ22" i="4"/>
  <c r="AK22" i="4" s="1"/>
  <c r="BD22" i="4"/>
  <c r="BN22" i="4" s="1"/>
  <c r="BO22" i="4" s="1"/>
  <c r="AD21" i="4"/>
  <c r="AE21" i="4" s="1"/>
  <c r="AX21" i="4"/>
  <c r="AY21" i="4" s="1"/>
  <c r="P20" i="4"/>
  <c r="Q20" i="4" s="1"/>
  <c r="P21" i="4"/>
  <c r="Q21" i="4" s="1"/>
  <c r="AJ21" i="4"/>
  <c r="AK21" i="4" s="1"/>
  <c r="BD21" i="4"/>
  <c r="BN21" i="4" s="1"/>
  <c r="BO21" i="4" s="1"/>
  <c r="P24" i="4"/>
  <c r="Q24" i="4" s="1"/>
  <c r="Z22" i="4"/>
  <c r="AA22" i="4" s="1"/>
  <c r="AT22" i="4"/>
  <c r="AU22" i="4" s="1"/>
  <c r="BR22" i="4"/>
  <c r="BS21" i="4" s="1"/>
  <c r="AN20" i="4"/>
  <c r="AO20" i="4" s="1"/>
  <c r="Z21" i="4"/>
  <c r="AA21" i="4" s="1"/>
  <c r="AT21" i="4"/>
  <c r="AU21" i="4" s="1"/>
  <c r="BR21" i="4"/>
  <c r="BS20" i="4" s="1"/>
  <c r="BH20" i="4"/>
  <c r="BI20" i="4" s="1"/>
  <c r="AD20" i="3"/>
  <c r="AE20" i="3" s="1"/>
  <c r="AD20" i="4"/>
  <c r="AE20" i="4" s="1"/>
  <c r="T20" i="4"/>
  <c r="U20" i="4" s="1"/>
  <c r="AB22" i="2"/>
  <c r="AC22" i="2" s="1"/>
  <c r="AB21" i="2"/>
  <c r="AC21" i="2" s="1"/>
  <c r="AJ23" i="3"/>
  <c r="AK23" i="3" s="1"/>
  <c r="BL22" i="3"/>
  <c r="BM21" i="3"/>
  <c r="P26" i="3"/>
  <c r="Q26" i="3" s="1"/>
  <c r="AJ26" i="3"/>
  <c r="AK26" i="3" s="1"/>
  <c r="AT24" i="3"/>
  <c r="AU24" i="3" s="1"/>
  <c r="BR24" i="3"/>
  <c r="BS24" i="3" s="1"/>
  <c r="T23" i="3"/>
  <c r="U23" i="3" s="1"/>
  <c r="AN23" i="3"/>
  <c r="AO23" i="3" s="1"/>
  <c r="BH23" i="3"/>
  <c r="BI23" i="3" s="1"/>
  <c r="AN21" i="3"/>
  <c r="AO21" i="3" s="1"/>
  <c r="P21" i="3"/>
  <c r="Q21" i="3" s="1"/>
  <c r="BD22" i="3"/>
  <c r="BE22" i="3" s="1"/>
  <c r="AN22" i="3"/>
  <c r="AO22" i="3" s="1"/>
  <c r="BH22" i="3"/>
  <c r="BI22" i="3" s="1"/>
  <c r="AD21" i="3"/>
  <c r="AE21" i="3" s="1"/>
  <c r="P24" i="3"/>
  <c r="Q24" i="3" s="1"/>
  <c r="AJ24" i="3"/>
  <c r="AK24" i="3" s="1"/>
  <c r="AX23" i="3"/>
  <c r="AY23" i="3" s="1"/>
  <c r="BR21" i="3"/>
  <c r="BS21" i="3" s="1"/>
  <c r="BL20" i="4"/>
  <c r="BM20" i="4"/>
  <c r="AD24" i="4"/>
  <c r="AE24" i="4" s="1"/>
  <c r="Z23" i="4"/>
  <c r="AA23" i="4" s="1"/>
  <c r="AT23" i="4"/>
  <c r="AU23" i="4" s="1"/>
  <c r="BR23" i="4"/>
  <c r="BS22" i="4" s="1"/>
  <c r="AN25" i="4"/>
  <c r="AO25" i="4" s="1"/>
  <c r="BH25" i="4"/>
  <c r="BI25" i="4" s="1"/>
  <c r="AN21" i="4"/>
  <c r="AO21" i="4" s="1"/>
  <c r="BH21" i="4"/>
  <c r="BI21" i="4" s="1"/>
  <c r="T21" i="3"/>
  <c r="U21" i="3" s="1"/>
  <c r="AB23" i="1"/>
  <c r="AC23" i="1" s="1"/>
  <c r="BD23" i="3"/>
  <c r="BE23" i="3" s="1"/>
  <c r="Z22" i="3"/>
  <c r="AA22" i="3" s="1"/>
  <c r="BD24" i="3"/>
  <c r="BE24" i="3" s="1"/>
  <c r="BM23" i="3"/>
  <c r="T22" i="3"/>
  <c r="U22" i="3" s="1"/>
  <c r="Z24" i="4"/>
  <c r="AA24" i="4" s="1"/>
  <c r="AT24" i="4"/>
  <c r="AU24" i="4" s="1"/>
  <c r="AN23" i="4"/>
  <c r="AO23" i="4" s="1"/>
  <c r="BH23" i="4"/>
  <c r="BI23" i="4" s="1"/>
  <c r="T22" i="4"/>
  <c r="U22" i="4" s="1"/>
  <c r="AN22" i="4"/>
  <c r="AO22" i="4" s="1"/>
  <c r="BH22" i="4"/>
  <c r="BI22" i="4" s="1"/>
  <c r="BL21" i="4"/>
  <c r="BM21" i="4"/>
  <c r="AJ24" i="4"/>
  <c r="AK24" i="4" s="1"/>
  <c r="AT29" i="4"/>
  <c r="AU29" i="4" s="1"/>
  <c r="P22" i="3"/>
  <c r="Q22" i="3" s="1"/>
  <c r="AB27" i="1"/>
  <c r="AC27" i="1" s="1"/>
  <c r="P25" i="3"/>
  <c r="Q25" i="3" s="1"/>
  <c r="AJ25" i="3"/>
  <c r="AK25" i="3" s="1"/>
  <c r="BD25" i="3"/>
  <c r="BE25" i="3" s="1"/>
  <c r="BM22" i="3"/>
  <c r="BR25" i="3"/>
  <c r="BS25" i="3" s="1"/>
  <c r="AN24" i="3"/>
  <c r="AO24" i="3" s="1"/>
  <c r="BL23" i="3"/>
  <c r="BL22" i="4"/>
  <c r="BM22" i="4"/>
  <c r="BD24" i="4"/>
  <c r="BN24" i="4" s="1"/>
  <c r="BO24" i="4" s="1"/>
  <c r="AD29" i="4"/>
  <c r="AE29" i="4" s="1"/>
  <c r="BR28" i="4"/>
  <c r="BS27" i="4" s="1"/>
  <c r="AJ26" i="4"/>
  <c r="AK26" i="4" s="1"/>
  <c r="AD25" i="4"/>
  <c r="AE25" i="4" s="1"/>
  <c r="T24" i="4"/>
  <c r="U24" i="4" s="1"/>
  <c r="AN24" i="4"/>
  <c r="AO24" i="4" s="1"/>
  <c r="BH24" i="4"/>
  <c r="BI24" i="4" s="1"/>
  <c r="AX23" i="4"/>
  <c r="AY23" i="4" s="1"/>
  <c r="BR24" i="4"/>
  <c r="BS23" i="4" s="1"/>
  <c r="P23" i="4"/>
  <c r="Q23" i="4" s="1"/>
  <c r="AJ23" i="4"/>
  <c r="AK23" i="4" s="1"/>
  <c r="BD23" i="4"/>
  <c r="BN23" i="4" s="1"/>
  <c r="BO23" i="4" s="1"/>
  <c r="AD23" i="4"/>
  <c r="AE23" i="4" s="1"/>
  <c r="T23" i="4"/>
  <c r="U23" i="4" s="1"/>
  <c r="BR23" i="3"/>
  <c r="BS23" i="3" s="1"/>
  <c r="Z28" i="3"/>
  <c r="AA28" i="3" s="1"/>
  <c r="Z24" i="3"/>
  <c r="AA24" i="3" s="1"/>
  <c r="T26" i="3"/>
  <c r="U26" i="3" s="1"/>
  <c r="AN26" i="3"/>
  <c r="AO26" i="3" s="1"/>
  <c r="BH26" i="3"/>
  <c r="BI26" i="3" s="1"/>
  <c r="BM25" i="3"/>
  <c r="AD24" i="3"/>
  <c r="AE24" i="3" s="1"/>
  <c r="AJ28" i="3"/>
  <c r="AK28" i="3" s="1"/>
  <c r="AX24" i="3"/>
  <c r="AY24" i="3" s="1"/>
  <c r="BL24" i="3"/>
  <c r="BL26" i="3"/>
  <c r="AJ25" i="4"/>
  <c r="AK25" i="4" s="1"/>
  <c r="BD25" i="4"/>
  <c r="BE25" i="4" s="1"/>
  <c r="BL23" i="4"/>
  <c r="AX24" i="4"/>
  <c r="AY24" i="4" s="1"/>
  <c r="BM23" i="4"/>
  <c r="AX25" i="4"/>
  <c r="AY25" i="4" s="1"/>
  <c r="T24" i="3"/>
  <c r="U24" i="3" s="1"/>
  <c r="AB26" i="2"/>
  <c r="AC26" i="2" s="1"/>
  <c r="AB28" i="1"/>
  <c r="AC28" i="1" s="1"/>
  <c r="AB29" i="1"/>
  <c r="AC29" i="1" s="1"/>
  <c r="AB26" i="1"/>
  <c r="AC26" i="1" s="1"/>
  <c r="BD26" i="3"/>
  <c r="BE26" i="3" s="1"/>
  <c r="AN25" i="3"/>
  <c r="AO25" i="3" s="1"/>
  <c r="BH25" i="3"/>
  <c r="BI25" i="3" s="1"/>
  <c r="BM24" i="3"/>
  <c r="BL27" i="3"/>
  <c r="Z25" i="3"/>
  <c r="AA25" i="3" s="1"/>
  <c r="AT25" i="3"/>
  <c r="AU25" i="3" s="1"/>
  <c r="AT26" i="3"/>
  <c r="AU26" i="3" s="1"/>
  <c r="AD25" i="3"/>
  <c r="AE25" i="3" s="1"/>
  <c r="AX25" i="3"/>
  <c r="AY25" i="3" s="1"/>
  <c r="BL25" i="3"/>
  <c r="AD26" i="3"/>
  <c r="AE26" i="3" s="1"/>
  <c r="BR28" i="3"/>
  <c r="BS28" i="3" s="1"/>
  <c r="AX26" i="3"/>
  <c r="AY26" i="3" s="1"/>
  <c r="BL24" i="4"/>
  <c r="BM24" i="4"/>
  <c r="AN27" i="4"/>
  <c r="AO27" i="4" s="1"/>
  <c r="BH27" i="4"/>
  <c r="BI27" i="4" s="1"/>
  <c r="AX26" i="4"/>
  <c r="AY26" i="4" s="1"/>
  <c r="AT27" i="4"/>
  <c r="AU27" i="4" s="1"/>
  <c r="T25" i="4"/>
  <c r="U25" i="4" s="1"/>
  <c r="BP27" i="4"/>
  <c r="BR27" i="4" s="1"/>
  <c r="BS26" i="4" s="1"/>
  <c r="Z25" i="4"/>
  <c r="AA25" i="4" s="1"/>
  <c r="AT25" i="4"/>
  <c r="AU25" i="4" s="1"/>
  <c r="T25" i="3"/>
  <c r="U25" i="3" s="1"/>
  <c r="P25" i="4"/>
  <c r="Q25" i="4" s="1"/>
  <c r="AT33" i="3"/>
  <c r="AU33" i="3" s="1"/>
  <c r="AD27" i="3"/>
  <c r="AE27" i="3" s="1"/>
  <c r="Z26" i="3"/>
  <c r="AA26" i="3" s="1"/>
  <c r="Z31" i="3"/>
  <c r="AA31" i="3" s="1"/>
  <c r="AN27" i="3"/>
  <c r="AO27" i="3" s="1"/>
  <c r="BH27" i="3"/>
  <c r="BI27" i="3" s="1"/>
  <c r="BR26" i="3"/>
  <c r="BS26" i="3" s="1"/>
  <c r="BR25" i="4"/>
  <c r="BS24" i="4" s="1"/>
  <c r="Z26" i="4"/>
  <c r="AA26" i="4" s="1"/>
  <c r="AT26" i="4"/>
  <c r="AU26" i="4" s="1"/>
  <c r="BR26" i="4"/>
  <c r="BS25" i="4" s="1"/>
  <c r="BL25" i="4"/>
  <c r="BM25" i="4"/>
  <c r="AX33" i="4"/>
  <c r="AY33" i="4" s="1"/>
  <c r="BD26" i="4"/>
  <c r="BN26" i="4" s="1"/>
  <c r="BO26" i="4" s="1"/>
  <c r="BH29" i="4"/>
  <c r="BI29" i="4" s="1"/>
  <c r="AD27" i="4"/>
  <c r="AE27" i="4" s="1"/>
  <c r="AX27" i="4"/>
  <c r="AY27" i="4" s="1"/>
  <c r="AN26" i="4"/>
  <c r="AO26" i="4" s="1"/>
  <c r="BH26" i="4"/>
  <c r="BI26" i="4" s="1"/>
  <c r="AD26" i="4"/>
  <c r="AE26" i="4" s="1"/>
  <c r="P26" i="4"/>
  <c r="Q26" i="4" s="1"/>
  <c r="T26" i="4"/>
  <c r="U26" i="4" s="1"/>
  <c r="AB35" i="2"/>
  <c r="AC35" i="2" s="1"/>
  <c r="AB27" i="2"/>
  <c r="AC27" i="2" s="1"/>
  <c r="AB30" i="1"/>
  <c r="AC30" i="1" s="1"/>
  <c r="P29" i="3"/>
  <c r="Q29" i="3" s="1"/>
  <c r="AT28" i="3"/>
  <c r="AU28" i="3" s="1"/>
  <c r="BM26" i="3"/>
  <c r="BH29" i="3"/>
  <c r="BI29" i="3" s="1"/>
  <c r="AX28" i="3"/>
  <c r="AY28" i="3" s="1"/>
  <c r="BM28" i="3"/>
  <c r="AJ27" i="3"/>
  <c r="AK27" i="3" s="1"/>
  <c r="BD27" i="3"/>
  <c r="BE27" i="3" s="1"/>
  <c r="BD31" i="3"/>
  <c r="BE31" i="3" s="1"/>
  <c r="Z29" i="3"/>
  <c r="AA29" i="3" s="1"/>
  <c r="AT29" i="3"/>
  <c r="AU29" i="3" s="1"/>
  <c r="BD28" i="3"/>
  <c r="BE28" i="3" s="1"/>
  <c r="T27" i="3"/>
  <c r="U27" i="3" s="1"/>
  <c r="AT27" i="3"/>
  <c r="AU27" i="3" s="1"/>
  <c r="AX27" i="3"/>
  <c r="AY27" i="3" s="1"/>
  <c r="BR29" i="4"/>
  <c r="BS28" i="4" s="1"/>
  <c r="BL26" i="4"/>
  <c r="BM26" i="4"/>
  <c r="AN42" i="4"/>
  <c r="AO42" i="4" s="1"/>
  <c r="BH42" i="4"/>
  <c r="BI42" i="4" s="1"/>
  <c r="AT39" i="4"/>
  <c r="AU39" i="4" s="1"/>
  <c r="AJ33" i="4"/>
  <c r="AK33" i="4" s="1"/>
  <c r="P29" i="4"/>
  <c r="Q29" i="4" s="1"/>
  <c r="AJ29" i="4"/>
  <c r="AK29" i="4" s="1"/>
  <c r="AX29" i="4"/>
  <c r="AY29" i="4" s="1"/>
  <c r="BM29" i="4"/>
  <c r="T29" i="4"/>
  <c r="U29" i="4" s="1"/>
  <c r="AN29" i="4"/>
  <c r="AO29" i="4" s="1"/>
  <c r="BL28" i="4"/>
  <c r="BM27" i="4"/>
  <c r="AJ27" i="4"/>
  <c r="AK27" i="4" s="1"/>
  <c r="BD27" i="4"/>
  <c r="BN27" i="4" s="1"/>
  <c r="BO27" i="4" s="1"/>
  <c r="Z27" i="3"/>
  <c r="AA27" i="3" s="1"/>
  <c r="P27" i="3"/>
  <c r="Q27" i="3" s="1"/>
  <c r="Z27" i="4"/>
  <c r="AA27" i="4" s="1"/>
  <c r="P27" i="4"/>
  <c r="Q27" i="4" s="1"/>
  <c r="T27" i="4"/>
  <c r="U27" i="4" s="1"/>
  <c r="AB33" i="2"/>
  <c r="AC33" i="2" s="1"/>
  <c r="AB29" i="2"/>
  <c r="AC29" i="2" s="1"/>
  <c r="AB28" i="2"/>
  <c r="AC28" i="2" s="1"/>
  <c r="BR27" i="3"/>
  <c r="BS27" i="3" s="1"/>
  <c r="BM27" i="3"/>
  <c r="BD32" i="3"/>
  <c r="BE32" i="3" s="1"/>
  <c r="AT30" i="3"/>
  <c r="AU30" i="3" s="1"/>
  <c r="BR30" i="3"/>
  <c r="BS30" i="3" s="1"/>
  <c r="T28" i="3"/>
  <c r="U28" i="3" s="1"/>
  <c r="BL28" i="3"/>
  <c r="AX30" i="3"/>
  <c r="AY30" i="3" s="1"/>
  <c r="AJ29" i="3"/>
  <c r="AK29" i="3" s="1"/>
  <c r="AN28" i="3"/>
  <c r="AO28" i="3" s="1"/>
  <c r="BD29" i="3"/>
  <c r="BE29" i="3" s="1"/>
  <c r="BR32" i="3"/>
  <c r="BS32" i="3" s="1"/>
  <c r="AJ30" i="3"/>
  <c r="AK30" i="3" s="1"/>
  <c r="BD30" i="3"/>
  <c r="BE30" i="3" s="1"/>
  <c r="T29" i="3"/>
  <c r="U29" i="3" s="1"/>
  <c r="AN29" i="3"/>
  <c r="AO29" i="3" s="1"/>
  <c r="BH28" i="3"/>
  <c r="BI28" i="3" s="1"/>
  <c r="Z29" i="4"/>
  <c r="AA29" i="4" s="1"/>
  <c r="AX28" i="4"/>
  <c r="AY28" i="4" s="1"/>
  <c r="AJ28" i="4"/>
  <c r="AK28" i="4" s="1"/>
  <c r="BD28" i="4"/>
  <c r="BE28" i="4" s="1"/>
  <c r="AT30" i="4"/>
  <c r="AU30" i="4" s="1"/>
  <c r="T28" i="4"/>
  <c r="U28" i="4" s="1"/>
  <c r="AN28" i="4"/>
  <c r="AO28" i="4" s="1"/>
  <c r="BH28" i="4"/>
  <c r="BI28" i="4" s="1"/>
  <c r="AJ39" i="4"/>
  <c r="AK39" i="4" s="1"/>
  <c r="AD38" i="4"/>
  <c r="AE38" i="4" s="1"/>
  <c r="AT37" i="4"/>
  <c r="AU37" i="4" s="1"/>
  <c r="T36" i="4"/>
  <c r="U36" i="4" s="1"/>
  <c r="AN36" i="4"/>
  <c r="AO36" i="4" s="1"/>
  <c r="BH36" i="4"/>
  <c r="BI36" i="4" s="1"/>
  <c r="AT28" i="4"/>
  <c r="AU28" i="4" s="1"/>
  <c r="AD28" i="3"/>
  <c r="AE28" i="3" s="1"/>
  <c r="P28" i="3"/>
  <c r="Q28" i="3" s="1"/>
  <c r="AD28" i="4"/>
  <c r="AE28" i="4" s="1"/>
  <c r="Z28" i="4"/>
  <c r="AA28" i="4" s="1"/>
  <c r="P28" i="4"/>
  <c r="Q28" i="4" s="1"/>
  <c r="AB30" i="2"/>
  <c r="AC30" i="2" s="1"/>
  <c r="BR29" i="3"/>
  <c r="BS29" i="3" s="1"/>
  <c r="AX29" i="3"/>
  <c r="AY29" i="3" s="1"/>
  <c r="BL29" i="3"/>
  <c r="Z35" i="3"/>
  <c r="AA35" i="3" s="1"/>
  <c r="AT35" i="3"/>
  <c r="AU35" i="3" s="1"/>
  <c r="BM29" i="3"/>
  <c r="BM30" i="3"/>
  <c r="AJ31" i="3"/>
  <c r="AK31" i="3" s="1"/>
  <c r="AD29" i="3"/>
  <c r="AE29" i="3" s="1"/>
  <c r="BD29" i="4"/>
  <c r="BN29" i="4" s="1"/>
  <c r="BO29" i="4" s="1"/>
  <c r="BQ32" i="4"/>
  <c r="BM28" i="4"/>
  <c r="BL29" i="4"/>
  <c r="AB31" i="2"/>
  <c r="AC31" i="2" s="1"/>
  <c r="AB31" i="1"/>
  <c r="AC31" i="1" s="1"/>
  <c r="P36" i="3"/>
  <c r="Q36" i="3" s="1"/>
  <c r="BD36" i="3"/>
  <c r="BE36" i="3" s="1"/>
  <c r="AT34" i="3"/>
  <c r="AU34" i="3" s="1"/>
  <c r="AT31" i="3"/>
  <c r="AU31" i="3" s="1"/>
  <c r="AJ32" i="3"/>
  <c r="AK32" i="3" s="1"/>
  <c r="BL31" i="3"/>
  <c r="T32" i="3"/>
  <c r="U32" i="3" s="1"/>
  <c r="AN32" i="3"/>
  <c r="AO32" i="3" s="1"/>
  <c r="BH32" i="3"/>
  <c r="BI32" i="3" s="1"/>
  <c r="P31" i="3"/>
  <c r="Q31" i="3" s="1"/>
  <c r="BM31" i="3"/>
  <c r="AN30" i="3"/>
  <c r="AO30" i="3" s="1"/>
  <c r="BH30" i="3"/>
  <c r="BI30" i="3" s="1"/>
  <c r="BD33" i="3"/>
  <c r="BE33" i="3" s="1"/>
  <c r="AT32" i="3"/>
  <c r="AU32" i="3" s="1"/>
  <c r="AN31" i="3"/>
  <c r="AO31" i="3" s="1"/>
  <c r="BH31" i="3"/>
  <c r="BI31" i="3" s="1"/>
  <c r="T30" i="3"/>
  <c r="U30" i="3" s="1"/>
  <c r="AX32" i="4"/>
  <c r="AY32" i="4" s="1"/>
  <c r="AN31" i="4"/>
  <c r="AO31" i="4" s="1"/>
  <c r="BH31" i="4"/>
  <c r="BI31" i="4" s="1"/>
  <c r="AN30" i="4"/>
  <c r="AO30" i="4" s="1"/>
  <c r="BH30" i="4"/>
  <c r="BI30" i="4" s="1"/>
  <c r="AN33" i="4"/>
  <c r="AO33" i="4" s="1"/>
  <c r="AX31" i="4"/>
  <c r="AY31" i="4" s="1"/>
  <c r="BP31" i="4"/>
  <c r="AX30" i="4"/>
  <c r="AY30" i="4" s="1"/>
  <c r="BP30" i="4"/>
  <c r="BQ31" i="4"/>
  <c r="BQ30" i="4"/>
  <c r="AD32" i="4"/>
  <c r="AE32" i="4" s="1"/>
  <c r="P31" i="4"/>
  <c r="Q31" i="4" s="1"/>
  <c r="AJ31" i="4"/>
  <c r="AK31" i="4" s="1"/>
  <c r="BD31" i="4"/>
  <c r="BE31" i="4" s="1"/>
  <c r="P30" i="4"/>
  <c r="Q30" i="4" s="1"/>
  <c r="AJ30" i="4"/>
  <c r="AK30" i="4" s="1"/>
  <c r="BD30" i="4"/>
  <c r="BN30" i="4" s="1"/>
  <c r="BO30" i="4" s="1"/>
  <c r="AT32" i="4"/>
  <c r="AU32" i="4" s="1"/>
  <c r="Z30" i="3"/>
  <c r="AA30" i="3" s="1"/>
  <c r="AD30" i="3"/>
  <c r="AE30" i="3" s="1"/>
  <c r="P30" i="3"/>
  <c r="Q30" i="3" s="1"/>
  <c r="Z30" i="4"/>
  <c r="AA30" i="4" s="1"/>
  <c r="AD30" i="4"/>
  <c r="AE30" i="4" s="1"/>
  <c r="T30" i="4"/>
  <c r="U30" i="4" s="1"/>
  <c r="AB32" i="2"/>
  <c r="AC32" i="2" s="1"/>
  <c r="AB34" i="1"/>
  <c r="AC34" i="1" s="1"/>
  <c r="AX31" i="3"/>
  <c r="AY31" i="3" s="1"/>
  <c r="BL30" i="3"/>
  <c r="BD35" i="3"/>
  <c r="BE35" i="3" s="1"/>
  <c r="AD34" i="3"/>
  <c r="AE34" i="3" s="1"/>
  <c r="BR33" i="3"/>
  <c r="BS33" i="3" s="1"/>
  <c r="BD34" i="3"/>
  <c r="BE34" i="3" s="1"/>
  <c r="Z32" i="3"/>
  <c r="AA32" i="3" s="1"/>
  <c r="BM33" i="3"/>
  <c r="AT34" i="4"/>
  <c r="AU34" i="4" s="1"/>
  <c r="BR34" i="4"/>
  <c r="BS33" i="4" s="1"/>
  <c r="P32" i="4"/>
  <c r="Q32" i="4" s="1"/>
  <c r="AT31" i="4"/>
  <c r="AU31" i="4" s="1"/>
  <c r="AJ42" i="4"/>
  <c r="AK42" i="4" s="1"/>
  <c r="BD42" i="4"/>
  <c r="BE42" i="4" s="1"/>
  <c r="AX41" i="4"/>
  <c r="AY41" i="4" s="1"/>
  <c r="BH39" i="4"/>
  <c r="BI39" i="4" s="1"/>
  <c r="AD37" i="4"/>
  <c r="AE37" i="4" s="1"/>
  <c r="AX37" i="4"/>
  <c r="AY37" i="4" s="1"/>
  <c r="BQ33" i="4"/>
  <c r="AD31" i="3"/>
  <c r="AE31" i="3" s="1"/>
  <c r="T31" i="3"/>
  <c r="U31" i="3" s="1"/>
  <c r="Z31" i="4"/>
  <c r="AA31" i="4" s="1"/>
  <c r="AD31" i="4"/>
  <c r="AE31" i="4" s="1"/>
  <c r="T31" i="4"/>
  <c r="U31" i="4" s="1"/>
  <c r="AB32" i="1"/>
  <c r="AC32" i="1" s="1"/>
  <c r="BR31" i="3"/>
  <c r="BS31" i="3" s="1"/>
  <c r="T34" i="3"/>
  <c r="U34" i="3" s="1"/>
  <c r="AD33" i="3"/>
  <c r="AE33" i="3" s="1"/>
  <c r="AX33" i="3"/>
  <c r="AY33" i="3" s="1"/>
  <c r="P32" i="3"/>
  <c r="Q32" i="3" s="1"/>
  <c r="AX32" i="3"/>
  <c r="AY32" i="3" s="1"/>
  <c r="AJ33" i="3"/>
  <c r="AK33" i="3" s="1"/>
  <c r="BL32" i="3"/>
  <c r="AX34" i="3"/>
  <c r="AY34" i="3" s="1"/>
  <c r="T33" i="3"/>
  <c r="U33" i="3" s="1"/>
  <c r="BR36" i="3"/>
  <c r="BS36" i="3" s="1"/>
  <c r="P34" i="3"/>
  <c r="Q34" i="3" s="1"/>
  <c r="AJ34" i="3"/>
  <c r="AK34" i="3" s="1"/>
  <c r="BD34" i="4"/>
  <c r="BN34" i="4" s="1"/>
  <c r="BO34" i="4" s="1"/>
  <c r="BP33" i="4"/>
  <c r="AJ32" i="4"/>
  <c r="AK32" i="4" s="1"/>
  <c r="BD32" i="4"/>
  <c r="BE32" i="4" s="1"/>
  <c r="T32" i="4"/>
  <c r="U32" i="4" s="1"/>
  <c r="AN32" i="4"/>
  <c r="AO32" i="4" s="1"/>
  <c r="BH32" i="4"/>
  <c r="BI32" i="4" s="1"/>
  <c r="BH33" i="4"/>
  <c r="BI33" i="4" s="1"/>
  <c r="Z33" i="4"/>
  <c r="AA33" i="4" s="1"/>
  <c r="AT33" i="4"/>
  <c r="AU33" i="4" s="1"/>
  <c r="BP32" i="4"/>
  <c r="AD32" i="3"/>
  <c r="AE32" i="3" s="1"/>
  <c r="Z32" i="4"/>
  <c r="AA32" i="4" s="1"/>
  <c r="AB38" i="2"/>
  <c r="AC38" i="2" s="1"/>
  <c r="AB37" i="2"/>
  <c r="AC37" i="2" s="1"/>
  <c r="AB33" i="1"/>
  <c r="AC33" i="1" s="1"/>
  <c r="AB37" i="1"/>
  <c r="AC37" i="1" s="1"/>
  <c r="BM35" i="3"/>
  <c r="BH34" i="3"/>
  <c r="BI34" i="3" s="1"/>
  <c r="Z33" i="3"/>
  <c r="AA33" i="3" s="1"/>
  <c r="BH33" i="3"/>
  <c r="BI33" i="3" s="1"/>
  <c r="BM32" i="3"/>
  <c r="BL34" i="3"/>
  <c r="P33" i="3"/>
  <c r="Q33" i="3" s="1"/>
  <c r="BL33" i="3"/>
  <c r="BR35" i="3"/>
  <c r="BS35" i="3" s="1"/>
  <c r="AN33" i="3"/>
  <c r="AO33" i="3" s="1"/>
  <c r="AT35" i="4"/>
  <c r="AU35" i="4" s="1"/>
  <c r="P34" i="4"/>
  <c r="Q34" i="4" s="1"/>
  <c r="AJ34" i="4"/>
  <c r="AK34" i="4" s="1"/>
  <c r="T37" i="4"/>
  <c r="U37" i="4" s="1"/>
  <c r="AN37" i="4"/>
  <c r="AO37" i="4" s="1"/>
  <c r="BH37" i="4"/>
  <c r="BI37" i="4" s="1"/>
  <c r="AJ36" i="4"/>
  <c r="AK36" i="4" s="1"/>
  <c r="BD36" i="4"/>
  <c r="BE36" i="4" s="1"/>
  <c r="AD35" i="4"/>
  <c r="AE35" i="4" s="1"/>
  <c r="AX35" i="4"/>
  <c r="AY35" i="4" s="1"/>
  <c r="BD33" i="4"/>
  <c r="BN33" i="4" s="1"/>
  <c r="BO33" i="4" s="1"/>
  <c r="Z34" i="4"/>
  <c r="AA34" i="4" s="1"/>
  <c r="AN35" i="4"/>
  <c r="AO35" i="4" s="1"/>
  <c r="BH35" i="4"/>
  <c r="BI35" i="4" s="1"/>
  <c r="AD33" i="4"/>
  <c r="AE33" i="4" s="1"/>
  <c r="P33" i="4"/>
  <c r="Q33" i="4" s="1"/>
  <c r="T33" i="4"/>
  <c r="U33" i="4" s="1"/>
  <c r="AB34" i="2"/>
  <c r="AC34" i="2" s="1"/>
  <c r="AB35" i="1"/>
  <c r="AC35" i="1" s="1"/>
  <c r="AX36" i="3"/>
  <c r="AY36" i="3" s="1"/>
  <c r="BR34" i="3"/>
  <c r="BS34" i="3" s="1"/>
  <c r="AX35" i="3"/>
  <c r="AY35" i="3" s="1"/>
  <c r="AJ36" i="3"/>
  <c r="AK36" i="3" s="1"/>
  <c r="T35" i="3"/>
  <c r="U35" i="3" s="1"/>
  <c r="AJ35" i="3"/>
  <c r="AK35" i="3" s="1"/>
  <c r="AN34" i="3"/>
  <c r="AO34" i="3" s="1"/>
  <c r="Z34" i="3"/>
  <c r="AA34" i="3" s="1"/>
  <c r="AX34" i="4"/>
  <c r="AY34" i="4" s="1"/>
  <c r="BL34" i="4"/>
  <c r="BM34" i="4"/>
  <c r="BH34" i="4"/>
  <c r="BI34" i="4" s="1"/>
  <c r="BP35" i="4"/>
  <c r="BQ35" i="4"/>
  <c r="AN34" i="4"/>
  <c r="AO34" i="4" s="1"/>
  <c r="AD34" i="4"/>
  <c r="AE34" i="4" s="1"/>
  <c r="T34" i="4"/>
  <c r="U34" i="4" s="1"/>
  <c r="AB41" i="2"/>
  <c r="AC41" i="2" s="1"/>
  <c r="AB36" i="1"/>
  <c r="AC36" i="1" s="1"/>
  <c r="AD40" i="3"/>
  <c r="AE40" i="3" s="1"/>
  <c r="AX40" i="3"/>
  <c r="AY40" i="3" s="1"/>
  <c r="T38" i="3"/>
  <c r="U38" i="3" s="1"/>
  <c r="AN38" i="3"/>
  <c r="AO38" i="3" s="1"/>
  <c r="P37" i="3"/>
  <c r="Q37" i="3" s="1"/>
  <c r="AJ37" i="3"/>
  <c r="AK37" i="3" s="1"/>
  <c r="BD37" i="3"/>
  <c r="BE37" i="3" s="1"/>
  <c r="AT36" i="3"/>
  <c r="AU36" i="3" s="1"/>
  <c r="BH35" i="3"/>
  <c r="BI35" i="3" s="1"/>
  <c r="BM34" i="3"/>
  <c r="AD35" i="3"/>
  <c r="AE35" i="3" s="1"/>
  <c r="P35" i="3"/>
  <c r="Q35" i="3" s="1"/>
  <c r="BL35" i="3"/>
  <c r="AD37" i="3"/>
  <c r="AE37" i="3" s="1"/>
  <c r="AX37" i="3"/>
  <c r="AY37" i="3" s="1"/>
  <c r="T36" i="3"/>
  <c r="U36" i="3" s="1"/>
  <c r="AN36" i="3"/>
  <c r="AO36" i="3" s="1"/>
  <c r="AN35" i="3"/>
  <c r="AO35" i="3" s="1"/>
  <c r="AD36" i="4"/>
  <c r="AE36" i="4" s="1"/>
  <c r="AX36" i="4"/>
  <c r="AY36" i="4" s="1"/>
  <c r="P35" i="4"/>
  <c r="Q35" i="4" s="1"/>
  <c r="AJ35" i="4"/>
  <c r="AK35" i="4" s="1"/>
  <c r="BD35" i="4"/>
  <c r="BN35" i="4" s="1"/>
  <c r="BO35" i="4" s="1"/>
  <c r="Z35" i="4"/>
  <c r="AA35" i="4" s="1"/>
  <c r="T35" i="4"/>
  <c r="U35" i="4" s="1"/>
  <c r="AB36" i="2"/>
  <c r="AC36" i="2" s="1"/>
  <c r="AB39" i="2"/>
  <c r="AC39" i="2" s="1"/>
  <c r="BL36" i="3"/>
  <c r="Z36" i="3"/>
  <c r="AA36" i="3" s="1"/>
  <c r="BM36" i="3"/>
  <c r="T37" i="3"/>
  <c r="U37" i="3" s="1"/>
  <c r="AN37" i="3"/>
  <c r="AO37" i="3" s="1"/>
  <c r="T40" i="3"/>
  <c r="U40" i="3" s="1"/>
  <c r="AN40" i="3"/>
  <c r="AO40" i="3" s="1"/>
  <c r="BH36" i="3"/>
  <c r="BI36" i="3" s="1"/>
  <c r="Z36" i="4"/>
  <c r="AA36" i="4" s="1"/>
  <c r="AJ37" i="4"/>
  <c r="AK37" i="4" s="1"/>
  <c r="BD37" i="4"/>
  <c r="BN37" i="4" s="1"/>
  <c r="BO37" i="4" s="1"/>
  <c r="AT36" i="4"/>
  <c r="AU36" i="4" s="1"/>
  <c r="BR36" i="4"/>
  <c r="BS35" i="4" s="1"/>
  <c r="AD36" i="3"/>
  <c r="AE36" i="3" s="1"/>
  <c r="P36" i="4"/>
  <c r="Q36" i="4" s="1"/>
  <c r="AB42" i="1"/>
  <c r="AC42" i="1" s="1"/>
  <c r="AB40" i="1"/>
  <c r="AC40" i="1" s="1"/>
  <c r="AT37" i="3"/>
  <c r="AU37" i="3" s="1"/>
  <c r="BL40" i="3"/>
  <c r="BH38" i="3"/>
  <c r="BI38" i="3" s="1"/>
  <c r="BH37" i="3"/>
  <c r="BI37" i="3" s="1"/>
  <c r="AD38" i="3"/>
  <c r="AE38" i="3" s="1"/>
  <c r="AX38" i="3"/>
  <c r="AY38" i="3" s="1"/>
  <c r="T38" i="4"/>
  <c r="U38" i="4" s="1"/>
  <c r="AN38" i="4"/>
  <c r="AO38" i="4" s="1"/>
  <c r="BH38" i="4"/>
  <c r="BI38" i="4" s="1"/>
  <c r="BL36" i="4"/>
  <c r="BM36" i="4"/>
  <c r="AX38" i="4"/>
  <c r="AY38" i="4" s="1"/>
  <c r="AN39" i="4"/>
  <c r="AO39" i="4" s="1"/>
  <c r="Z37" i="3"/>
  <c r="AA37" i="3" s="1"/>
  <c r="Z37" i="4"/>
  <c r="AA37" i="4" s="1"/>
  <c r="P37" i="4"/>
  <c r="Q37" i="4" s="1"/>
  <c r="AB42" i="2"/>
  <c r="AC42" i="2" s="1"/>
  <c r="AB39" i="1"/>
  <c r="AC39" i="1" s="1"/>
  <c r="AB38" i="1"/>
  <c r="AC38" i="1" s="1"/>
  <c r="BR37" i="3"/>
  <c r="BS37" i="3" s="1"/>
  <c r="BL37" i="3"/>
  <c r="Z42" i="3"/>
  <c r="AA42" i="3" s="1"/>
  <c r="AJ38" i="3"/>
  <c r="AK38" i="3" s="1"/>
  <c r="BD38" i="3"/>
  <c r="BE38" i="3" s="1"/>
  <c r="BM37" i="3"/>
  <c r="BH40" i="3"/>
  <c r="BI40" i="3" s="1"/>
  <c r="AX39" i="3"/>
  <c r="AY39" i="3" s="1"/>
  <c r="AT38" i="3"/>
  <c r="AU38" i="3" s="1"/>
  <c r="BR38" i="3"/>
  <c r="BS38" i="3" s="1"/>
  <c r="BR37" i="4"/>
  <c r="BS36" i="4" s="1"/>
  <c r="BL37" i="4"/>
  <c r="AJ38" i="4"/>
  <c r="AK38" i="4" s="1"/>
  <c r="BD38" i="4"/>
  <c r="BE38" i="4" s="1"/>
  <c r="BM37" i="4"/>
  <c r="BM39" i="4"/>
  <c r="BQ40" i="4"/>
  <c r="AD40" i="4"/>
  <c r="AE40" i="4" s="1"/>
  <c r="T39" i="4"/>
  <c r="U39" i="4" s="1"/>
  <c r="BD39" i="4"/>
  <c r="BN39" i="4" s="1"/>
  <c r="BO39" i="4" s="1"/>
  <c r="AT38" i="4"/>
  <c r="AU38" i="4" s="1"/>
  <c r="BR38" i="4"/>
  <c r="BS37" i="4" s="1"/>
  <c r="Z38" i="3"/>
  <c r="AA38" i="3" s="1"/>
  <c r="P38" i="3"/>
  <c r="Q38" i="3" s="1"/>
  <c r="Z38" i="4"/>
  <c r="AA38" i="4" s="1"/>
  <c r="P38" i="4"/>
  <c r="Q38" i="4" s="1"/>
  <c r="AB40" i="2"/>
  <c r="AC40" i="2" s="1"/>
  <c r="AB41" i="1"/>
  <c r="AC41" i="1" s="1"/>
  <c r="BL38" i="3"/>
  <c r="Z41" i="3"/>
  <c r="AA41" i="3" s="1"/>
  <c r="P40" i="3"/>
  <c r="Q40" i="3" s="1"/>
  <c r="AJ40" i="3"/>
  <c r="AK40" i="3" s="1"/>
  <c r="P39" i="3"/>
  <c r="Q39" i="3" s="1"/>
  <c r="AJ39" i="3"/>
  <c r="AK39" i="3" s="1"/>
  <c r="BD39" i="3"/>
  <c r="BE39" i="3" s="1"/>
  <c r="BM38" i="3"/>
  <c r="AJ42" i="3"/>
  <c r="AK42" i="3" s="1"/>
  <c r="BD42" i="3"/>
  <c r="BE42" i="3" s="1"/>
  <c r="T39" i="3"/>
  <c r="U39" i="3" s="1"/>
  <c r="AN39" i="3"/>
  <c r="AO39" i="3" s="1"/>
  <c r="BH39" i="3"/>
  <c r="BI39" i="3" s="1"/>
  <c r="P41" i="3"/>
  <c r="Q41" i="3" s="1"/>
  <c r="AJ41" i="3"/>
  <c r="AK41" i="3" s="1"/>
  <c r="AT39" i="3"/>
  <c r="AU39" i="3" s="1"/>
  <c r="BR39" i="3"/>
  <c r="BS39" i="3" s="1"/>
  <c r="BN38" i="4"/>
  <c r="BO38" i="4" s="1"/>
  <c r="Z40" i="4"/>
  <c r="AA40" i="4" s="1"/>
  <c r="BL38" i="4"/>
  <c r="AT40" i="4"/>
  <c r="AU40" i="4" s="1"/>
  <c r="BP39" i="4"/>
  <c r="BR39" i="4" s="1"/>
  <c r="BS38" i="4" s="1"/>
  <c r="T41" i="4"/>
  <c r="U41" i="4" s="1"/>
  <c r="AN41" i="4"/>
  <c r="AO41" i="4" s="1"/>
  <c r="BH41" i="4"/>
  <c r="BI41" i="4" s="1"/>
  <c r="BP40" i="4"/>
  <c r="AD39" i="4"/>
  <c r="AE39" i="4" s="1"/>
  <c r="BM38" i="4"/>
  <c r="AX42" i="4"/>
  <c r="AY42" i="4" s="1"/>
  <c r="Z41" i="4"/>
  <c r="AA41" i="4" s="1"/>
  <c r="AT41" i="4"/>
  <c r="AU41" i="4" s="1"/>
  <c r="BH40" i="4"/>
  <c r="BI40" i="4" s="1"/>
  <c r="AX39" i="4"/>
  <c r="AY39" i="4" s="1"/>
  <c r="Z39" i="4"/>
  <c r="AA39" i="4" s="1"/>
  <c r="Z39" i="3"/>
  <c r="AA39" i="3" s="1"/>
  <c r="AD39" i="3"/>
  <c r="AE39" i="3" s="1"/>
  <c r="P39" i="4"/>
  <c r="Q39" i="4" s="1"/>
  <c r="BD40" i="3"/>
  <c r="BE40" i="3" s="1"/>
  <c r="BL39" i="3"/>
  <c r="BL42" i="3"/>
  <c r="BH41" i="3"/>
  <c r="BI41" i="3" s="1"/>
  <c r="BM39" i="3"/>
  <c r="BD41" i="3"/>
  <c r="BE41" i="3" s="1"/>
  <c r="AT41" i="3"/>
  <c r="AU41" i="3" s="1"/>
  <c r="AT40" i="3"/>
  <c r="AU40" i="3" s="1"/>
  <c r="BH42" i="3"/>
  <c r="BI42" i="3" s="1"/>
  <c r="AJ40" i="4"/>
  <c r="AK40" i="4" s="1"/>
  <c r="T40" i="4"/>
  <c r="U40" i="4" s="1"/>
  <c r="P40" i="4"/>
  <c r="Q40" i="4" s="1"/>
  <c r="AN40" i="4"/>
  <c r="AO40" i="4" s="1"/>
  <c r="P41" i="4"/>
  <c r="Q41" i="4" s="1"/>
  <c r="AJ41" i="4"/>
  <c r="AK41" i="4" s="1"/>
  <c r="BD41" i="4"/>
  <c r="BN41" i="4" s="1"/>
  <c r="BO41" i="4" s="1"/>
  <c r="BD40" i="4"/>
  <c r="BE40" i="4" s="1"/>
  <c r="AX40" i="4"/>
  <c r="AY40" i="4" s="1"/>
  <c r="Z40" i="3"/>
  <c r="AA40" i="3" s="1"/>
  <c r="BR40" i="3"/>
  <c r="BS40" i="3" s="1"/>
  <c r="AN41" i="3"/>
  <c r="AO41" i="3" s="1"/>
  <c r="AT42" i="3"/>
  <c r="AU42" i="3" s="1"/>
  <c r="BM40" i="3"/>
  <c r="AD41" i="3"/>
  <c r="AE41" i="3" s="1"/>
  <c r="AX41" i="3"/>
  <c r="AY41" i="3" s="1"/>
  <c r="BL41" i="3"/>
  <c r="BM42" i="3"/>
  <c r="BN42" i="3" s="1"/>
  <c r="BO42" i="3" s="1"/>
  <c r="T42" i="3"/>
  <c r="U42" i="3" s="1"/>
  <c r="T41" i="3"/>
  <c r="U41" i="3" s="1"/>
  <c r="AT42" i="4"/>
  <c r="AU42" i="4" s="1"/>
  <c r="BR42" i="4"/>
  <c r="BS41" i="4" s="1"/>
  <c r="BR41" i="4"/>
  <c r="BS40" i="4" s="1"/>
  <c r="AD41" i="4"/>
  <c r="AE41" i="4" s="1"/>
  <c r="BR41" i="3"/>
  <c r="BS41" i="3" s="1"/>
  <c r="AN42" i="3"/>
  <c r="AO42" i="3" s="1"/>
  <c r="BM41" i="3"/>
  <c r="BR42" i="3"/>
  <c r="BS42" i="3" s="1"/>
  <c r="P42" i="3"/>
  <c r="Q42" i="3" s="1"/>
  <c r="AX42" i="3"/>
  <c r="AY42" i="3" s="1"/>
  <c r="BM42" i="4"/>
  <c r="BL41" i="4"/>
  <c r="BM41" i="4"/>
  <c r="AD42" i="3"/>
  <c r="AE42" i="3" s="1"/>
  <c r="AD42" i="4"/>
  <c r="AE42" i="4" s="1"/>
  <c r="Z42" i="4"/>
  <c r="AA42" i="4" s="1"/>
  <c r="P42" i="4"/>
  <c r="Q42" i="4" s="1"/>
  <c r="T42" i="4"/>
  <c r="U42" i="4" s="1"/>
  <c r="BL42" i="4"/>
  <c r="BN16" i="3" l="1"/>
  <c r="BO16" i="3" s="1"/>
  <c r="BN9" i="3"/>
  <c r="BO9" i="3" s="1"/>
  <c r="BR10" i="4"/>
  <c r="BS9" i="4" s="1"/>
  <c r="BN10" i="3"/>
  <c r="BO10" i="3" s="1"/>
  <c r="BE10" i="4"/>
  <c r="BN11" i="3"/>
  <c r="BO11" i="3" s="1"/>
  <c r="BN12" i="3"/>
  <c r="BO12" i="3" s="1"/>
  <c r="BE20" i="4"/>
  <c r="BN16" i="4"/>
  <c r="BO16" i="4" s="1"/>
  <c r="BN14" i="3"/>
  <c r="BO14" i="3" s="1"/>
  <c r="BE17" i="4"/>
  <c r="BE14" i="4"/>
  <c r="BN13" i="3"/>
  <c r="BO13" i="3" s="1"/>
  <c r="BE19" i="4"/>
  <c r="BN15" i="3"/>
  <c r="BO15" i="3" s="1"/>
  <c r="BN18" i="3"/>
  <c r="BO18" i="3" s="1"/>
  <c r="BN22" i="3"/>
  <c r="BO22" i="3" s="1"/>
  <c r="BE18" i="4"/>
  <c r="BE29" i="4"/>
  <c r="BN17" i="3"/>
  <c r="BO17" i="3" s="1"/>
  <c r="BN19" i="3"/>
  <c r="BO19" i="3" s="1"/>
  <c r="BN21" i="3"/>
  <c r="BO21" i="3" s="1"/>
  <c r="BE21" i="4"/>
  <c r="BN20" i="3"/>
  <c r="BO20" i="3" s="1"/>
  <c r="BE22" i="4"/>
  <c r="BE23" i="4"/>
  <c r="BN25" i="4"/>
  <c r="BO25" i="4" s="1"/>
  <c r="BN23" i="3"/>
  <c r="BO23" i="3" s="1"/>
  <c r="BN24" i="3"/>
  <c r="BO24" i="3" s="1"/>
  <c r="BN26" i="3"/>
  <c r="BO26" i="3" s="1"/>
  <c r="BN25" i="3"/>
  <c r="BO25" i="3" s="1"/>
  <c r="BE24" i="4"/>
  <c r="BE27" i="4"/>
  <c r="BN27" i="3"/>
  <c r="BO27" i="3" s="1"/>
  <c r="BN32" i="4"/>
  <c r="BO32" i="4" s="1"/>
  <c r="BE26" i="4"/>
  <c r="BN31" i="4"/>
  <c r="BO31" i="4" s="1"/>
  <c r="BN28" i="4"/>
  <c r="BO28" i="4" s="1"/>
  <c r="BN28" i="3"/>
  <c r="BO28" i="3" s="1"/>
  <c r="BN42" i="4"/>
  <c r="BO42" i="4" s="1"/>
  <c r="BN35" i="3"/>
  <c r="BO35" i="3" s="1"/>
  <c r="BN30" i="3"/>
  <c r="BO30" i="3" s="1"/>
  <c r="BR32" i="4"/>
  <c r="BS31" i="4" s="1"/>
  <c r="BN29" i="3"/>
  <c r="BO29" i="3" s="1"/>
  <c r="BN40" i="3"/>
  <c r="BO40" i="3" s="1"/>
  <c r="BR33" i="4"/>
  <c r="BS32" i="4" s="1"/>
  <c r="BE41" i="4"/>
  <c r="BE30" i="4"/>
  <c r="BN31" i="3"/>
  <c r="BO31" i="3" s="1"/>
  <c r="BN34" i="3"/>
  <c r="BO34" i="3" s="1"/>
  <c r="BR30" i="4"/>
  <c r="BS29" i="4" s="1"/>
  <c r="BE33" i="4"/>
  <c r="BR31" i="4"/>
  <c r="BS30" i="4" s="1"/>
  <c r="BN33" i="3"/>
  <c r="BO33" i="3" s="1"/>
  <c r="BE34" i="4"/>
  <c r="BN32" i="3"/>
  <c r="BO32" i="3" s="1"/>
  <c r="BN36" i="4"/>
  <c r="BO36" i="4" s="1"/>
  <c r="BE35" i="4"/>
  <c r="BR35" i="4"/>
  <c r="BS34" i="4" s="1"/>
  <c r="BE37" i="4"/>
  <c r="BE39" i="4"/>
  <c r="BN36" i="3"/>
  <c r="BO36" i="3" s="1"/>
  <c r="BN37" i="3"/>
  <c r="BO37" i="3" s="1"/>
  <c r="BR40" i="4"/>
  <c r="BS39" i="4" s="1"/>
  <c r="BN38" i="3"/>
  <c r="BO38" i="3" s="1"/>
  <c r="BN40" i="4"/>
  <c r="BO40" i="4" s="1"/>
  <c r="BN39" i="3"/>
  <c r="BO39" i="3" s="1"/>
  <c r="BN41" i="3"/>
  <c r="BO41" i="3" s="1"/>
  <c r="AA43" i="2"/>
  <c r="Z43" i="2"/>
  <c r="X43" i="2"/>
  <c r="Y43" i="2" s="1"/>
  <c r="T43" i="2"/>
  <c r="U43" i="2" s="1"/>
  <c r="P43" i="2"/>
  <c r="Q43" i="2" s="1"/>
  <c r="L43" i="2"/>
  <c r="M43" i="2" s="1"/>
  <c r="H43" i="2"/>
  <c r="I43" i="2" s="1"/>
  <c r="AA43" i="1"/>
  <c r="Z43" i="1"/>
  <c r="X43" i="1"/>
  <c r="Y43" i="1" s="1"/>
  <c r="T43" i="1"/>
  <c r="U43" i="1" s="1"/>
  <c r="P43" i="1"/>
  <c r="Q43" i="1" s="1"/>
  <c r="L43" i="1"/>
  <c r="M43" i="1" s="1"/>
  <c r="H43" i="1"/>
  <c r="I43" i="1" s="1"/>
  <c r="BK43" i="3"/>
  <c r="BQ43" i="3" s="1"/>
  <c r="BJ43" i="3"/>
  <c r="BP43" i="3" s="1"/>
  <c r="BG43" i="3"/>
  <c r="BF43" i="3"/>
  <c r="BC43" i="3"/>
  <c r="BB43" i="3"/>
  <c r="AW43" i="3"/>
  <c r="AV43" i="3"/>
  <c r="AS43" i="3"/>
  <c r="AR43" i="3"/>
  <c r="AM43" i="3"/>
  <c r="AL43" i="3"/>
  <c r="AI43" i="3"/>
  <c r="AH43" i="3"/>
  <c r="AC43" i="3"/>
  <c r="AB43" i="3"/>
  <c r="Y43" i="3"/>
  <c r="X43" i="3"/>
  <c r="S43" i="3"/>
  <c r="R43" i="3"/>
  <c r="O43" i="3"/>
  <c r="N43" i="3"/>
  <c r="BK43" i="4"/>
  <c r="BM43" i="4" s="1"/>
  <c r="BJ43" i="4"/>
  <c r="BL43" i="4" s="1"/>
  <c r="BG43" i="4"/>
  <c r="BF43" i="4"/>
  <c r="BC43" i="4"/>
  <c r="BB43" i="4"/>
  <c r="AW43" i="4"/>
  <c r="AV43" i="4"/>
  <c r="AS43" i="4"/>
  <c r="AR43" i="4"/>
  <c r="AM43" i="4"/>
  <c r="AL43" i="4"/>
  <c r="AI43" i="4"/>
  <c r="AH43" i="4"/>
  <c r="AC43" i="4"/>
  <c r="AB43" i="4"/>
  <c r="Y43" i="4"/>
  <c r="X43" i="4"/>
  <c r="S43" i="4"/>
  <c r="R43" i="4"/>
  <c r="O43" i="4"/>
  <c r="N43" i="4"/>
  <c r="AA44" i="2"/>
  <c r="Z44" i="2"/>
  <c r="X44" i="2"/>
  <c r="Y44" i="2" s="1"/>
  <c r="T44" i="2"/>
  <c r="U44" i="2" s="1"/>
  <c r="P44" i="2"/>
  <c r="Q44" i="2" s="1"/>
  <c r="L44" i="2"/>
  <c r="M44" i="2" s="1"/>
  <c r="H44" i="2"/>
  <c r="I44" i="2" s="1"/>
  <c r="AA44" i="1"/>
  <c r="Z44" i="1"/>
  <c r="X44" i="1"/>
  <c r="Y44" i="1" s="1"/>
  <c r="T44" i="1"/>
  <c r="U44" i="1" s="1"/>
  <c r="P44" i="1"/>
  <c r="Q44" i="1" s="1"/>
  <c r="L44" i="1"/>
  <c r="M44" i="1" s="1"/>
  <c r="H44" i="1"/>
  <c r="I44" i="1" s="1"/>
  <c r="BK44" i="3"/>
  <c r="BQ44" i="3" s="1"/>
  <c r="BJ44" i="3"/>
  <c r="BP44" i="3" s="1"/>
  <c r="BG44" i="3"/>
  <c r="BF44" i="3"/>
  <c r="BC44" i="3"/>
  <c r="BB44" i="3"/>
  <c r="AW44" i="3"/>
  <c r="AV44" i="3"/>
  <c r="AS44" i="3"/>
  <c r="AR44" i="3"/>
  <c r="AM44" i="3"/>
  <c r="AL44" i="3"/>
  <c r="AI44" i="3"/>
  <c r="AH44" i="3"/>
  <c r="AC44" i="3"/>
  <c r="AB44" i="3"/>
  <c r="Y44" i="3"/>
  <c r="X44" i="3"/>
  <c r="S44" i="3"/>
  <c r="R44" i="3"/>
  <c r="O44" i="3"/>
  <c r="N44" i="3"/>
  <c r="BK44" i="4"/>
  <c r="BM44" i="4" s="1"/>
  <c r="BJ44" i="4"/>
  <c r="BP44" i="4" s="1"/>
  <c r="BG44" i="4"/>
  <c r="BF44" i="4"/>
  <c r="BC44" i="4"/>
  <c r="BB44" i="4"/>
  <c r="AW44" i="4"/>
  <c r="AV44" i="4"/>
  <c r="AS44" i="4"/>
  <c r="AR44" i="4"/>
  <c r="AM44" i="4"/>
  <c r="AL44" i="4"/>
  <c r="AI44" i="4"/>
  <c r="AH44" i="4"/>
  <c r="AC44" i="4"/>
  <c r="AB44" i="4"/>
  <c r="Y44" i="4"/>
  <c r="X44" i="4"/>
  <c r="S44" i="4"/>
  <c r="R44" i="4"/>
  <c r="O44" i="4"/>
  <c r="N44" i="4"/>
  <c r="AA45" i="2"/>
  <c r="Z45" i="2"/>
  <c r="X45" i="2"/>
  <c r="Y45" i="2" s="1"/>
  <c r="T45" i="2"/>
  <c r="U45" i="2" s="1"/>
  <c r="P45" i="2"/>
  <c r="Q45" i="2" s="1"/>
  <c r="L45" i="2"/>
  <c r="M45" i="2" s="1"/>
  <c r="H45" i="2"/>
  <c r="I45" i="2" s="1"/>
  <c r="AA45" i="1"/>
  <c r="Z45" i="1"/>
  <c r="X45" i="1"/>
  <c r="Y45" i="1" s="1"/>
  <c r="T45" i="1"/>
  <c r="U45" i="1" s="1"/>
  <c r="P45" i="1"/>
  <c r="Q45" i="1" s="1"/>
  <c r="L45" i="1"/>
  <c r="M45" i="1" s="1"/>
  <c r="H45" i="1"/>
  <c r="I45" i="1" s="1"/>
  <c r="BK45" i="3"/>
  <c r="BQ45" i="3" s="1"/>
  <c r="BJ45" i="3"/>
  <c r="BP45" i="3" s="1"/>
  <c r="BG45" i="3"/>
  <c r="BF45" i="3"/>
  <c r="BC45" i="3"/>
  <c r="BB45" i="3"/>
  <c r="AW45" i="3"/>
  <c r="AV45" i="3"/>
  <c r="AS45" i="3"/>
  <c r="AR45" i="3"/>
  <c r="AM45" i="3"/>
  <c r="AL45" i="3"/>
  <c r="AI45" i="3"/>
  <c r="AH45" i="3"/>
  <c r="AC45" i="3"/>
  <c r="AB45" i="3"/>
  <c r="Y45" i="3"/>
  <c r="X45" i="3"/>
  <c r="S45" i="3"/>
  <c r="R45" i="3"/>
  <c r="O45" i="3"/>
  <c r="N45" i="3"/>
  <c r="BK45" i="4"/>
  <c r="BM45" i="4" s="1"/>
  <c r="BJ45" i="4"/>
  <c r="BL45" i="4" s="1"/>
  <c r="BG45" i="4"/>
  <c r="BF45" i="4"/>
  <c r="BC45" i="4"/>
  <c r="BB45" i="4"/>
  <c r="AW45" i="4"/>
  <c r="AV45" i="4"/>
  <c r="AS45" i="4"/>
  <c r="AR45" i="4"/>
  <c r="AM45" i="4"/>
  <c r="AL45" i="4"/>
  <c r="AI45" i="4"/>
  <c r="AH45" i="4"/>
  <c r="AC45" i="4"/>
  <c r="AB45" i="4"/>
  <c r="Y45" i="4"/>
  <c r="X45" i="4"/>
  <c r="S45" i="4"/>
  <c r="R45" i="4"/>
  <c r="O45" i="4"/>
  <c r="N45" i="4"/>
  <c r="AA46" i="2"/>
  <c r="Z46" i="2"/>
  <c r="X46" i="2"/>
  <c r="Y46" i="2" s="1"/>
  <c r="T46" i="2"/>
  <c r="U46" i="2" s="1"/>
  <c r="P46" i="2"/>
  <c r="Q46" i="2" s="1"/>
  <c r="L46" i="2"/>
  <c r="M46" i="2" s="1"/>
  <c r="H46" i="2"/>
  <c r="I46" i="2" s="1"/>
  <c r="AA46" i="1"/>
  <c r="Z46" i="1"/>
  <c r="X46" i="1"/>
  <c r="Y46" i="1" s="1"/>
  <c r="T46" i="1"/>
  <c r="U46" i="1" s="1"/>
  <c r="P46" i="1"/>
  <c r="Q46" i="1" s="1"/>
  <c r="L46" i="1"/>
  <c r="M46" i="1" s="1"/>
  <c r="H46" i="1"/>
  <c r="I46" i="1" s="1"/>
  <c r="BK46" i="3"/>
  <c r="BQ46" i="3" s="1"/>
  <c r="BJ46" i="3"/>
  <c r="BP46" i="3" s="1"/>
  <c r="BG46" i="3"/>
  <c r="BF46" i="3"/>
  <c r="BC46" i="3"/>
  <c r="BB46" i="3"/>
  <c r="AW46" i="3"/>
  <c r="AV46" i="3"/>
  <c r="AS46" i="3"/>
  <c r="AR46" i="3"/>
  <c r="AM46" i="3"/>
  <c r="AL46" i="3"/>
  <c r="AI46" i="3"/>
  <c r="AH46" i="3"/>
  <c r="AC46" i="3"/>
  <c r="AB46" i="3"/>
  <c r="Y46" i="3"/>
  <c r="X46" i="3"/>
  <c r="S46" i="3"/>
  <c r="R46" i="3"/>
  <c r="O46" i="3"/>
  <c r="N46" i="3"/>
  <c r="BK46" i="4"/>
  <c r="BM46" i="4" s="1"/>
  <c r="BJ46" i="4"/>
  <c r="BP46" i="4" s="1"/>
  <c r="BG46" i="4"/>
  <c r="BF46" i="4"/>
  <c r="BC46" i="4"/>
  <c r="BB46" i="4"/>
  <c r="AW46" i="4"/>
  <c r="AV46" i="4"/>
  <c r="AS46" i="4"/>
  <c r="AR46" i="4"/>
  <c r="AM46" i="4"/>
  <c r="AL46" i="4"/>
  <c r="AI46" i="4"/>
  <c r="AH46" i="4"/>
  <c r="AC46" i="4"/>
  <c r="AB46" i="4"/>
  <c r="Y46" i="4"/>
  <c r="X46" i="4"/>
  <c r="S46" i="4"/>
  <c r="R46" i="4"/>
  <c r="O46" i="4"/>
  <c r="N46" i="4"/>
  <c r="AA47" i="2"/>
  <c r="Z47" i="2"/>
  <c r="X47" i="2"/>
  <c r="Y47" i="2" s="1"/>
  <c r="T47" i="2"/>
  <c r="U47" i="2" s="1"/>
  <c r="P47" i="2"/>
  <c r="Q47" i="2" s="1"/>
  <c r="L47" i="2"/>
  <c r="M47" i="2" s="1"/>
  <c r="H47" i="2"/>
  <c r="I47" i="2" s="1"/>
  <c r="AA47" i="1"/>
  <c r="Z47" i="1"/>
  <c r="X47" i="1"/>
  <c r="Y47" i="1" s="1"/>
  <c r="T47" i="1"/>
  <c r="U47" i="1" s="1"/>
  <c r="P47" i="1"/>
  <c r="Q47" i="1" s="1"/>
  <c r="L47" i="1"/>
  <c r="M47" i="1" s="1"/>
  <c r="H47" i="1"/>
  <c r="I47" i="1" s="1"/>
  <c r="BK47" i="3"/>
  <c r="BQ47" i="3" s="1"/>
  <c r="BJ47" i="3"/>
  <c r="BP47" i="3" s="1"/>
  <c r="BG47" i="3"/>
  <c r="BF47" i="3"/>
  <c r="BC47" i="3"/>
  <c r="BB47" i="3"/>
  <c r="AW47" i="3"/>
  <c r="AV47" i="3"/>
  <c r="AS47" i="3"/>
  <c r="AR47" i="3"/>
  <c r="AM47" i="3"/>
  <c r="AL47" i="3"/>
  <c r="AI47" i="3"/>
  <c r="AH47" i="3"/>
  <c r="AC47" i="3"/>
  <c r="AB47" i="3"/>
  <c r="Y47" i="3"/>
  <c r="X47" i="3"/>
  <c r="S47" i="3"/>
  <c r="R47" i="3"/>
  <c r="O47" i="3"/>
  <c r="N47" i="3"/>
  <c r="BK47" i="4"/>
  <c r="BM47" i="4" s="1"/>
  <c r="BJ47" i="4"/>
  <c r="BP47" i="4" s="1"/>
  <c r="BG47" i="4"/>
  <c r="BF47" i="4"/>
  <c r="BC47" i="4"/>
  <c r="BB47" i="4"/>
  <c r="AW47" i="4"/>
  <c r="AV47" i="4"/>
  <c r="AS47" i="4"/>
  <c r="AR47" i="4"/>
  <c r="AM47" i="4"/>
  <c r="AL47" i="4"/>
  <c r="AI47" i="4"/>
  <c r="AH47" i="4"/>
  <c r="AC47" i="4"/>
  <c r="AB47" i="4"/>
  <c r="Y47" i="4"/>
  <c r="X47" i="4"/>
  <c r="S47" i="4"/>
  <c r="R47" i="4"/>
  <c r="O47" i="4"/>
  <c r="N47" i="4"/>
  <c r="AA48" i="2"/>
  <c r="Z48" i="2"/>
  <c r="X48" i="2"/>
  <c r="Y48" i="2" s="1"/>
  <c r="T48" i="2"/>
  <c r="U48" i="2" s="1"/>
  <c r="P48" i="2"/>
  <c r="Q48" i="2" s="1"/>
  <c r="L48" i="2"/>
  <c r="M48" i="2" s="1"/>
  <c r="H48" i="2"/>
  <c r="I48" i="2" s="1"/>
  <c r="AA48" i="1"/>
  <c r="Z48" i="1"/>
  <c r="X48" i="1"/>
  <c r="Y48" i="1" s="1"/>
  <c r="T48" i="1"/>
  <c r="U48" i="1" s="1"/>
  <c r="P48" i="1"/>
  <c r="Q48" i="1" s="1"/>
  <c r="L48" i="1"/>
  <c r="M48" i="1" s="1"/>
  <c r="H48" i="1"/>
  <c r="I48" i="1" s="1"/>
  <c r="BK48" i="3"/>
  <c r="BM48" i="3" s="1"/>
  <c r="BJ48" i="3"/>
  <c r="BP48" i="3" s="1"/>
  <c r="BG48" i="3"/>
  <c r="BF48" i="3"/>
  <c r="BC48" i="3"/>
  <c r="BB48" i="3"/>
  <c r="AW48" i="3"/>
  <c r="AV48" i="3"/>
  <c r="AS48" i="3"/>
  <c r="AR48" i="3"/>
  <c r="AM48" i="3"/>
  <c r="AL48" i="3"/>
  <c r="AI48" i="3"/>
  <c r="AH48" i="3"/>
  <c r="AC48" i="3"/>
  <c r="AB48" i="3"/>
  <c r="Y48" i="3"/>
  <c r="X48" i="3"/>
  <c r="S48" i="3"/>
  <c r="R48" i="3"/>
  <c r="O48" i="3"/>
  <c r="N48" i="3"/>
  <c r="BK48" i="4"/>
  <c r="BQ48" i="4" s="1"/>
  <c r="BJ48" i="4"/>
  <c r="BP48" i="4" s="1"/>
  <c r="BG48" i="4"/>
  <c r="BF48" i="4"/>
  <c r="BC48" i="4"/>
  <c r="BB48" i="4"/>
  <c r="AW48" i="4"/>
  <c r="AV48" i="4"/>
  <c r="AS48" i="4"/>
  <c r="AR48" i="4"/>
  <c r="AM48" i="4"/>
  <c r="AL48" i="4"/>
  <c r="AI48" i="4"/>
  <c r="AH48" i="4"/>
  <c r="AC48" i="4"/>
  <c r="AB48" i="4"/>
  <c r="Y48" i="4"/>
  <c r="X48" i="4"/>
  <c r="S48" i="4"/>
  <c r="R48" i="4"/>
  <c r="O48" i="4"/>
  <c r="N48" i="4"/>
  <c r="AA49" i="2"/>
  <c r="Z49" i="2"/>
  <c r="X49" i="2"/>
  <c r="Y49" i="2" s="1"/>
  <c r="T49" i="2"/>
  <c r="U49" i="2" s="1"/>
  <c r="P49" i="2"/>
  <c r="Q49" i="2" s="1"/>
  <c r="L49" i="2"/>
  <c r="M49" i="2" s="1"/>
  <c r="H49" i="2"/>
  <c r="I49" i="2" s="1"/>
  <c r="AA49" i="1"/>
  <c r="Z49" i="1"/>
  <c r="X49" i="1"/>
  <c r="Y49" i="1" s="1"/>
  <c r="T49" i="1"/>
  <c r="U49" i="1" s="1"/>
  <c r="P49" i="1"/>
  <c r="Q49" i="1" s="1"/>
  <c r="L49" i="1"/>
  <c r="M49" i="1" s="1"/>
  <c r="H49" i="1"/>
  <c r="I49" i="1" s="1"/>
  <c r="BK49" i="3"/>
  <c r="BQ49" i="3" s="1"/>
  <c r="BJ49" i="3"/>
  <c r="BP49" i="3" s="1"/>
  <c r="BG49" i="3"/>
  <c r="BF49" i="3"/>
  <c r="BC49" i="3"/>
  <c r="BB49" i="3"/>
  <c r="AW49" i="3"/>
  <c r="AV49" i="3"/>
  <c r="AS49" i="3"/>
  <c r="AR49" i="3"/>
  <c r="AM49" i="3"/>
  <c r="AL49" i="3"/>
  <c r="AI49" i="3"/>
  <c r="AH49" i="3"/>
  <c r="AC49" i="3"/>
  <c r="AB49" i="3"/>
  <c r="Y49" i="3"/>
  <c r="X49" i="3"/>
  <c r="S49" i="3"/>
  <c r="R49" i="3"/>
  <c r="O49" i="3"/>
  <c r="N49" i="3"/>
  <c r="BK49" i="4"/>
  <c r="BQ49" i="4" s="1"/>
  <c r="BJ49" i="4"/>
  <c r="BP49" i="4" s="1"/>
  <c r="BG49" i="4"/>
  <c r="BF49" i="4"/>
  <c r="BC49" i="4"/>
  <c r="BB49" i="4"/>
  <c r="AW49" i="4"/>
  <c r="AV49" i="4"/>
  <c r="AS49" i="4"/>
  <c r="AR49" i="4"/>
  <c r="AM49" i="4"/>
  <c r="AL49" i="4"/>
  <c r="AI49" i="4"/>
  <c r="AH49" i="4"/>
  <c r="AC49" i="4"/>
  <c r="AB49" i="4"/>
  <c r="Y49" i="4"/>
  <c r="X49" i="4"/>
  <c r="S49" i="4"/>
  <c r="R49" i="4"/>
  <c r="O49" i="4"/>
  <c r="N49" i="4"/>
  <c r="AA50" i="2"/>
  <c r="Z50" i="2"/>
  <c r="X50" i="2"/>
  <c r="Y50" i="2" s="1"/>
  <c r="T50" i="2"/>
  <c r="U50" i="2" s="1"/>
  <c r="P50" i="2"/>
  <c r="Q50" i="2" s="1"/>
  <c r="L50" i="2"/>
  <c r="M50" i="2" s="1"/>
  <c r="H50" i="2"/>
  <c r="I50" i="2" s="1"/>
  <c r="AA50" i="1"/>
  <c r="Z50" i="1"/>
  <c r="X50" i="1"/>
  <c r="Y50" i="1" s="1"/>
  <c r="T50" i="1"/>
  <c r="U50" i="1" s="1"/>
  <c r="P50" i="1"/>
  <c r="Q50" i="1" s="1"/>
  <c r="L50" i="1"/>
  <c r="M50" i="1" s="1"/>
  <c r="H50" i="1"/>
  <c r="I50" i="1" s="1"/>
  <c r="BK50" i="3"/>
  <c r="BQ50" i="3" s="1"/>
  <c r="BJ50" i="3"/>
  <c r="BP50" i="3" s="1"/>
  <c r="BG50" i="3"/>
  <c r="BF50" i="3"/>
  <c r="BC50" i="3"/>
  <c r="BB50" i="3"/>
  <c r="AW50" i="3"/>
  <c r="AV50" i="3"/>
  <c r="AS50" i="3"/>
  <c r="AR50" i="3"/>
  <c r="AM50" i="3"/>
  <c r="AL50" i="3"/>
  <c r="AI50" i="3"/>
  <c r="AH50" i="3"/>
  <c r="AC50" i="3"/>
  <c r="AB50" i="3"/>
  <c r="Y50" i="3"/>
  <c r="X50" i="3"/>
  <c r="S50" i="3"/>
  <c r="R50" i="3"/>
  <c r="O50" i="3"/>
  <c r="N50" i="3"/>
  <c r="BK50" i="4"/>
  <c r="BQ50" i="4" s="1"/>
  <c r="BJ50" i="4"/>
  <c r="BP50" i="4" s="1"/>
  <c r="BG50" i="4"/>
  <c r="BF50" i="4"/>
  <c r="BC50" i="4"/>
  <c r="BB50" i="4"/>
  <c r="AW50" i="4"/>
  <c r="AV50" i="4"/>
  <c r="AS50" i="4"/>
  <c r="AR50" i="4"/>
  <c r="AM50" i="4"/>
  <c r="AL50" i="4"/>
  <c r="AI50" i="4"/>
  <c r="AH50" i="4"/>
  <c r="AC50" i="4"/>
  <c r="AB50" i="4"/>
  <c r="Y50" i="4"/>
  <c r="X50" i="4"/>
  <c r="S50" i="4"/>
  <c r="R50" i="4"/>
  <c r="O50" i="4"/>
  <c r="N50" i="4"/>
  <c r="AA51" i="2"/>
  <c r="Z51" i="2"/>
  <c r="X51" i="2"/>
  <c r="Y51" i="2" s="1"/>
  <c r="T51" i="2"/>
  <c r="U51" i="2" s="1"/>
  <c r="P51" i="2"/>
  <c r="Q51" i="2" s="1"/>
  <c r="L51" i="2"/>
  <c r="M51" i="2" s="1"/>
  <c r="H51" i="2"/>
  <c r="I51" i="2" s="1"/>
  <c r="AA51" i="1"/>
  <c r="Z51" i="1"/>
  <c r="X51" i="1"/>
  <c r="Y51" i="1" s="1"/>
  <c r="T51" i="1"/>
  <c r="U51" i="1" s="1"/>
  <c r="P51" i="1"/>
  <c r="Q51" i="1" s="1"/>
  <c r="L51" i="1"/>
  <c r="M51" i="1" s="1"/>
  <c r="H51" i="1"/>
  <c r="I51" i="1" s="1"/>
  <c r="BK51" i="3"/>
  <c r="BQ51" i="3" s="1"/>
  <c r="BJ51" i="3"/>
  <c r="BP51" i="3" s="1"/>
  <c r="BG51" i="3"/>
  <c r="BF51" i="3"/>
  <c r="BC51" i="3"/>
  <c r="BB51" i="3"/>
  <c r="AW51" i="3"/>
  <c r="AV51" i="3"/>
  <c r="AS51" i="3"/>
  <c r="AR51" i="3"/>
  <c r="AM51" i="3"/>
  <c r="AL51" i="3"/>
  <c r="AI51" i="3"/>
  <c r="AH51" i="3"/>
  <c r="AC51" i="3"/>
  <c r="AB51" i="3"/>
  <c r="Y51" i="3"/>
  <c r="X51" i="3"/>
  <c r="S51" i="3"/>
  <c r="R51" i="3"/>
  <c r="O51" i="3"/>
  <c r="N51" i="3"/>
  <c r="BK51" i="4"/>
  <c r="BM51" i="4" s="1"/>
  <c r="BJ51" i="4"/>
  <c r="BP51" i="4" s="1"/>
  <c r="BG51" i="4"/>
  <c r="BF51" i="4"/>
  <c r="BC51" i="4"/>
  <c r="BB51" i="4"/>
  <c r="AW51" i="4"/>
  <c r="AV51" i="4"/>
  <c r="AS51" i="4"/>
  <c r="AR51" i="4"/>
  <c r="AM51" i="4"/>
  <c r="AL51" i="4"/>
  <c r="AI51" i="4"/>
  <c r="AH51" i="4"/>
  <c r="AC51" i="4"/>
  <c r="AB51" i="4"/>
  <c r="Y51" i="4"/>
  <c r="X51" i="4"/>
  <c r="S51" i="4"/>
  <c r="R51" i="4"/>
  <c r="O51" i="4"/>
  <c r="N51" i="4"/>
  <c r="AA52" i="2"/>
  <c r="Z52" i="2"/>
  <c r="X52" i="2"/>
  <c r="Y52" i="2" s="1"/>
  <c r="T52" i="2"/>
  <c r="U52" i="2" s="1"/>
  <c r="P52" i="2"/>
  <c r="Q52" i="2" s="1"/>
  <c r="L52" i="2"/>
  <c r="M52" i="2" s="1"/>
  <c r="H52" i="2"/>
  <c r="I52" i="2" s="1"/>
  <c r="AA52" i="1"/>
  <c r="Z52" i="1"/>
  <c r="X52" i="1"/>
  <c r="Y52" i="1" s="1"/>
  <c r="T52" i="1"/>
  <c r="U52" i="1" s="1"/>
  <c r="P52" i="1"/>
  <c r="Q52" i="1" s="1"/>
  <c r="L52" i="1"/>
  <c r="M52" i="1" s="1"/>
  <c r="H52" i="1"/>
  <c r="I52" i="1" s="1"/>
  <c r="BK52" i="3"/>
  <c r="BM52" i="3" s="1"/>
  <c r="BJ52" i="3"/>
  <c r="BP52" i="3" s="1"/>
  <c r="BG52" i="3"/>
  <c r="BF52" i="3"/>
  <c r="BC52" i="3"/>
  <c r="BB52" i="3"/>
  <c r="AW52" i="3"/>
  <c r="AV52" i="3"/>
  <c r="AS52" i="3"/>
  <c r="AR52" i="3"/>
  <c r="AM52" i="3"/>
  <c r="AL52" i="3"/>
  <c r="AI52" i="3"/>
  <c r="AH52" i="3"/>
  <c r="AC52" i="3"/>
  <c r="AB52" i="3"/>
  <c r="Y52" i="3"/>
  <c r="X52" i="3"/>
  <c r="S52" i="3"/>
  <c r="R52" i="3"/>
  <c r="O52" i="3"/>
  <c r="N52" i="3"/>
  <c r="BK52" i="4"/>
  <c r="BM52" i="4" s="1"/>
  <c r="BJ52" i="4"/>
  <c r="BL52" i="4" s="1"/>
  <c r="BG52" i="4"/>
  <c r="BF52" i="4"/>
  <c r="BC52" i="4"/>
  <c r="BB52" i="4"/>
  <c r="AW52" i="4"/>
  <c r="AV52" i="4"/>
  <c r="AS52" i="4"/>
  <c r="AR52" i="4"/>
  <c r="AM52" i="4"/>
  <c r="AL52" i="4"/>
  <c r="AI52" i="4"/>
  <c r="AH52" i="4"/>
  <c r="AC52" i="4"/>
  <c r="AB52" i="4"/>
  <c r="Y52" i="4"/>
  <c r="X52" i="4"/>
  <c r="S52" i="4"/>
  <c r="R52" i="4"/>
  <c r="O52" i="4"/>
  <c r="N52" i="4"/>
  <c r="AA53" i="2"/>
  <c r="Z53" i="2"/>
  <c r="X53" i="2"/>
  <c r="Y53" i="2" s="1"/>
  <c r="T53" i="2"/>
  <c r="U53" i="2" s="1"/>
  <c r="P53" i="2"/>
  <c r="Q53" i="2" s="1"/>
  <c r="L53" i="2"/>
  <c r="M53" i="2" s="1"/>
  <c r="H53" i="2"/>
  <c r="I53" i="2" s="1"/>
  <c r="AA53" i="1"/>
  <c r="Z53" i="1"/>
  <c r="X53" i="1"/>
  <c r="Y53" i="1" s="1"/>
  <c r="T53" i="1"/>
  <c r="U53" i="1" s="1"/>
  <c r="P53" i="1"/>
  <c r="Q53" i="1" s="1"/>
  <c r="L53" i="1"/>
  <c r="M53" i="1" s="1"/>
  <c r="H53" i="1"/>
  <c r="I53" i="1" s="1"/>
  <c r="BK53" i="3"/>
  <c r="BQ53" i="3" s="1"/>
  <c r="BJ53" i="3"/>
  <c r="BP53" i="3" s="1"/>
  <c r="BG53" i="3"/>
  <c r="BF53" i="3"/>
  <c r="BC53" i="3"/>
  <c r="BB53" i="3"/>
  <c r="AW53" i="3"/>
  <c r="AV53" i="3"/>
  <c r="AS53" i="3"/>
  <c r="AR53" i="3"/>
  <c r="AM53" i="3"/>
  <c r="AL53" i="3"/>
  <c r="AI53" i="3"/>
  <c r="AH53" i="3"/>
  <c r="AC53" i="3"/>
  <c r="AB53" i="3"/>
  <c r="Y53" i="3"/>
  <c r="X53" i="3"/>
  <c r="S53" i="3"/>
  <c r="R53" i="3"/>
  <c r="O53" i="3"/>
  <c r="N53" i="3"/>
  <c r="BK53" i="4"/>
  <c r="BM53" i="4" s="1"/>
  <c r="BJ53" i="4"/>
  <c r="BP53" i="4" s="1"/>
  <c r="BG53" i="4"/>
  <c r="BF53" i="4"/>
  <c r="BC53" i="4"/>
  <c r="BB53" i="4"/>
  <c r="AW53" i="4"/>
  <c r="AV53" i="4"/>
  <c r="AS53" i="4"/>
  <c r="AR53" i="4"/>
  <c r="AM53" i="4"/>
  <c r="AL53" i="4"/>
  <c r="AI53" i="4"/>
  <c r="AH53" i="4"/>
  <c r="AC53" i="4"/>
  <c r="AB53" i="4"/>
  <c r="Y53" i="4"/>
  <c r="X53" i="4"/>
  <c r="S53" i="4"/>
  <c r="R53" i="4"/>
  <c r="O53" i="4"/>
  <c r="N53" i="4"/>
  <c r="AA54" i="2"/>
  <c r="Z54" i="2"/>
  <c r="X54" i="2"/>
  <c r="Y54" i="2" s="1"/>
  <c r="T54" i="2"/>
  <c r="U54" i="2" s="1"/>
  <c r="P54" i="2"/>
  <c r="Q54" i="2" s="1"/>
  <c r="L54" i="2"/>
  <c r="M54" i="2" s="1"/>
  <c r="H54" i="2"/>
  <c r="I54" i="2" s="1"/>
  <c r="AA54" i="1"/>
  <c r="Z54" i="1"/>
  <c r="X54" i="1"/>
  <c r="Y54" i="1" s="1"/>
  <c r="T54" i="1"/>
  <c r="U54" i="1" s="1"/>
  <c r="P54" i="1"/>
  <c r="Q54" i="1" s="1"/>
  <c r="L54" i="1"/>
  <c r="M54" i="1" s="1"/>
  <c r="H54" i="1"/>
  <c r="I54" i="1" s="1"/>
  <c r="BK54" i="3"/>
  <c r="BQ54" i="3" s="1"/>
  <c r="BJ54" i="3"/>
  <c r="BP54" i="3" s="1"/>
  <c r="BG54" i="3"/>
  <c r="BF54" i="3"/>
  <c r="BC54" i="3"/>
  <c r="BB54" i="3"/>
  <c r="AW54" i="3"/>
  <c r="AV54" i="3"/>
  <c r="AS54" i="3"/>
  <c r="AR54" i="3"/>
  <c r="AM54" i="3"/>
  <c r="AL54" i="3"/>
  <c r="AI54" i="3"/>
  <c r="AH54" i="3"/>
  <c r="AC54" i="3"/>
  <c r="AB54" i="3"/>
  <c r="Y54" i="3"/>
  <c r="X54" i="3"/>
  <c r="S54" i="3"/>
  <c r="R54" i="3"/>
  <c r="O54" i="3"/>
  <c r="N54" i="3"/>
  <c r="BK54" i="4"/>
  <c r="BM54" i="4" s="1"/>
  <c r="BJ54" i="4"/>
  <c r="BL54" i="4" s="1"/>
  <c r="BG54" i="4"/>
  <c r="BF54" i="4"/>
  <c r="BC54" i="4"/>
  <c r="BB54" i="4"/>
  <c r="AW54" i="4"/>
  <c r="AV54" i="4"/>
  <c r="AS54" i="4"/>
  <c r="AR54" i="4"/>
  <c r="AM54" i="4"/>
  <c r="AL54" i="4"/>
  <c r="AI54" i="4"/>
  <c r="AH54" i="4"/>
  <c r="AC54" i="4"/>
  <c r="AB54" i="4"/>
  <c r="Y54" i="4"/>
  <c r="X54" i="4"/>
  <c r="S54" i="4"/>
  <c r="R54" i="4"/>
  <c r="O54" i="4"/>
  <c r="N54" i="4"/>
  <c r="AA55" i="2"/>
  <c r="Z55" i="2"/>
  <c r="X55" i="2"/>
  <c r="Y55" i="2" s="1"/>
  <c r="T55" i="2"/>
  <c r="U55" i="2" s="1"/>
  <c r="P55" i="2"/>
  <c r="Q55" i="2" s="1"/>
  <c r="L55" i="2"/>
  <c r="M55" i="2" s="1"/>
  <c r="H55" i="2"/>
  <c r="I55" i="2" s="1"/>
  <c r="AA55" i="1"/>
  <c r="Z55" i="1"/>
  <c r="X55" i="1"/>
  <c r="Y55" i="1" s="1"/>
  <c r="T55" i="1"/>
  <c r="U55" i="1" s="1"/>
  <c r="P55" i="1"/>
  <c r="Q55" i="1" s="1"/>
  <c r="L55" i="1"/>
  <c r="M55" i="1" s="1"/>
  <c r="H55" i="1"/>
  <c r="I55" i="1" s="1"/>
  <c r="BK55" i="3"/>
  <c r="BQ55" i="3" s="1"/>
  <c r="BJ55" i="3"/>
  <c r="BP55" i="3" s="1"/>
  <c r="BG55" i="3"/>
  <c r="BF55" i="3"/>
  <c r="BC55" i="3"/>
  <c r="BB55" i="3"/>
  <c r="AW55" i="3"/>
  <c r="AV55" i="3"/>
  <c r="AS55" i="3"/>
  <c r="AR55" i="3"/>
  <c r="AM55" i="3"/>
  <c r="AL55" i="3"/>
  <c r="AI55" i="3"/>
  <c r="AH55" i="3"/>
  <c r="AC55" i="3"/>
  <c r="AB55" i="3"/>
  <c r="Y55" i="3"/>
  <c r="X55" i="3"/>
  <c r="S55" i="3"/>
  <c r="R55" i="3"/>
  <c r="O55" i="3"/>
  <c r="N55" i="3"/>
  <c r="BK55" i="4"/>
  <c r="BM55" i="4" s="1"/>
  <c r="BJ55" i="4"/>
  <c r="BP55" i="4" s="1"/>
  <c r="BG55" i="4"/>
  <c r="BF55" i="4"/>
  <c r="BC55" i="4"/>
  <c r="BB55" i="4"/>
  <c r="AW55" i="4"/>
  <c r="AV55" i="4"/>
  <c r="AS55" i="4"/>
  <c r="AR55" i="4"/>
  <c r="AM55" i="4"/>
  <c r="AL55" i="4"/>
  <c r="AI55" i="4"/>
  <c r="AH55" i="4"/>
  <c r="AC55" i="4"/>
  <c r="AB55" i="4"/>
  <c r="Y55" i="4"/>
  <c r="X55" i="4"/>
  <c r="S55" i="4"/>
  <c r="R55" i="4"/>
  <c r="O55" i="4"/>
  <c r="N55" i="4"/>
  <c r="AA56" i="2"/>
  <c r="Z56" i="2"/>
  <c r="X56" i="2"/>
  <c r="Y56" i="2" s="1"/>
  <c r="T56" i="2"/>
  <c r="U56" i="2" s="1"/>
  <c r="P56" i="2"/>
  <c r="Q56" i="2" s="1"/>
  <c r="L56" i="2"/>
  <c r="M56" i="2" s="1"/>
  <c r="H56" i="2"/>
  <c r="I56" i="2" s="1"/>
  <c r="AA56" i="1"/>
  <c r="Z56" i="1"/>
  <c r="X56" i="1"/>
  <c r="Y56" i="1" s="1"/>
  <c r="T56" i="1"/>
  <c r="U56" i="1" s="1"/>
  <c r="P56" i="1"/>
  <c r="Q56" i="1" s="1"/>
  <c r="L56" i="1"/>
  <c r="M56" i="1" s="1"/>
  <c r="H56" i="1"/>
  <c r="I56" i="1" s="1"/>
  <c r="BK56" i="4"/>
  <c r="BQ56" i="4" s="1"/>
  <c r="BJ56" i="4"/>
  <c r="BP56" i="4" s="1"/>
  <c r="BG56" i="4"/>
  <c r="BF56" i="4"/>
  <c r="BC56" i="4"/>
  <c r="BB56" i="4"/>
  <c r="AW56" i="4"/>
  <c r="AV56" i="4"/>
  <c r="AS56" i="4"/>
  <c r="AR56" i="4"/>
  <c r="AM56" i="4"/>
  <c r="AL56" i="4"/>
  <c r="AI56" i="4"/>
  <c r="AH56" i="4"/>
  <c r="AC56" i="4"/>
  <c r="AB56" i="4"/>
  <c r="Y56" i="4"/>
  <c r="X56" i="4"/>
  <c r="S56" i="4"/>
  <c r="R56" i="4"/>
  <c r="O56" i="4"/>
  <c r="N56" i="4"/>
  <c r="BK56" i="3"/>
  <c r="BQ56" i="3" s="1"/>
  <c r="BJ56" i="3"/>
  <c r="BP56" i="3" s="1"/>
  <c r="BG56" i="3"/>
  <c r="BF56" i="3"/>
  <c r="BC56" i="3"/>
  <c r="BB56" i="3"/>
  <c r="AW56" i="3"/>
  <c r="AV56" i="3"/>
  <c r="AS56" i="3"/>
  <c r="AR56" i="3"/>
  <c r="AM56" i="3"/>
  <c r="AL56" i="3"/>
  <c r="AI56" i="3"/>
  <c r="AH56" i="3"/>
  <c r="AC56" i="3"/>
  <c r="AB56" i="3"/>
  <c r="Y56" i="3"/>
  <c r="X56" i="3"/>
  <c r="S56" i="3"/>
  <c r="R56" i="3"/>
  <c r="O56" i="3"/>
  <c r="N56" i="3"/>
  <c r="AA57" i="2"/>
  <c r="Z57" i="2"/>
  <c r="X57" i="2"/>
  <c r="Y57" i="2" s="1"/>
  <c r="T57" i="2"/>
  <c r="U57" i="2" s="1"/>
  <c r="P57" i="2"/>
  <c r="Q57" i="2" s="1"/>
  <c r="L57" i="2"/>
  <c r="M57" i="2" s="1"/>
  <c r="H57" i="2"/>
  <c r="I57" i="2" s="1"/>
  <c r="AA57" i="1"/>
  <c r="Z57" i="1"/>
  <c r="X57" i="1"/>
  <c r="Y57" i="1" s="1"/>
  <c r="T57" i="1"/>
  <c r="U57" i="1" s="1"/>
  <c r="P57" i="1"/>
  <c r="Q57" i="1" s="1"/>
  <c r="L57" i="1"/>
  <c r="M57" i="1" s="1"/>
  <c r="H57" i="1"/>
  <c r="I57" i="1" s="1"/>
  <c r="BK57" i="3"/>
  <c r="BQ57" i="3" s="1"/>
  <c r="BJ57" i="3"/>
  <c r="BP57" i="3" s="1"/>
  <c r="BG57" i="3"/>
  <c r="BF57" i="3"/>
  <c r="BC57" i="3"/>
  <c r="BB57" i="3"/>
  <c r="AW57" i="3"/>
  <c r="AV57" i="3"/>
  <c r="AS57" i="3"/>
  <c r="AR57" i="3"/>
  <c r="AM57" i="3"/>
  <c r="AL57" i="3"/>
  <c r="AI57" i="3"/>
  <c r="AH57" i="3"/>
  <c r="AC57" i="3"/>
  <c r="AB57" i="3"/>
  <c r="Y57" i="3"/>
  <c r="X57" i="3"/>
  <c r="S57" i="3"/>
  <c r="R57" i="3"/>
  <c r="O57" i="3"/>
  <c r="N57" i="3"/>
  <c r="BK57" i="4"/>
  <c r="BQ57" i="4" s="1"/>
  <c r="BJ57" i="4"/>
  <c r="BP57" i="4" s="1"/>
  <c r="BG57" i="4"/>
  <c r="BF57" i="4"/>
  <c r="BC57" i="4"/>
  <c r="BB57" i="4"/>
  <c r="AW57" i="4"/>
  <c r="AV57" i="4"/>
  <c r="AS57" i="4"/>
  <c r="AR57" i="4"/>
  <c r="AM57" i="4"/>
  <c r="AL57" i="4"/>
  <c r="AI57" i="4"/>
  <c r="AH57" i="4"/>
  <c r="AC57" i="4"/>
  <c r="AB57" i="4"/>
  <c r="Y57" i="4"/>
  <c r="X57" i="4"/>
  <c r="S57" i="4"/>
  <c r="R57" i="4"/>
  <c r="O57" i="4"/>
  <c r="N57" i="4"/>
  <c r="AA58" i="2"/>
  <c r="Z58" i="2"/>
  <c r="X58" i="2"/>
  <c r="Y58" i="2" s="1"/>
  <c r="T58" i="2"/>
  <c r="U58" i="2" s="1"/>
  <c r="P58" i="2"/>
  <c r="Q58" i="2" s="1"/>
  <c r="L58" i="2"/>
  <c r="M58" i="2" s="1"/>
  <c r="H58" i="2"/>
  <c r="I58" i="2" s="1"/>
  <c r="AA58" i="1"/>
  <c r="Z58" i="1"/>
  <c r="X58" i="1"/>
  <c r="Y58" i="1" s="1"/>
  <c r="T58" i="1"/>
  <c r="U58" i="1" s="1"/>
  <c r="P58" i="1"/>
  <c r="Q58" i="1" s="1"/>
  <c r="L58" i="1"/>
  <c r="M58" i="1" s="1"/>
  <c r="H58" i="1"/>
  <c r="I58" i="1" s="1"/>
  <c r="BK58" i="3"/>
  <c r="BQ58" i="3" s="1"/>
  <c r="BJ58" i="3"/>
  <c r="BL58" i="3" s="1"/>
  <c r="BG58" i="3"/>
  <c r="BF58" i="3"/>
  <c r="BC58" i="3"/>
  <c r="BB58" i="3"/>
  <c r="AW58" i="3"/>
  <c r="AV58" i="3"/>
  <c r="AS58" i="3"/>
  <c r="AR58" i="3"/>
  <c r="AM58" i="3"/>
  <c r="AL58" i="3"/>
  <c r="AI58" i="3"/>
  <c r="AH58" i="3"/>
  <c r="AC58" i="3"/>
  <c r="AB58" i="3"/>
  <c r="Y58" i="3"/>
  <c r="X58" i="3"/>
  <c r="S58" i="3"/>
  <c r="R58" i="3"/>
  <c r="O58" i="3"/>
  <c r="N58" i="3"/>
  <c r="BK58" i="4"/>
  <c r="BQ58" i="4" s="1"/>
  <c r="BJ58" i="4"/>
  <c r="BP58" i="4" s="1"/>
  <c r="BG58" i="4"/>
  <c r="BF58" i="4"/>
  <c r="BC58" i="4"/>
  <c r="BB58" i="4"/>
  <c r="AW58" i="4"/>
  <c r="AV58" i="4"/>
  <c r="AS58" i="4"/>
  <c r="AR58" i="4"/>
  <c r="AM58" i="4"/>
  <c r="AL58" i="4"/>
  <c r="AI58" i="4"/>
  <c r="AH58" i="4"/>
  <c r="AC58" i="4"/>
  <c r="AB58" i="4"/>
  <c r="Y58" i="4"/>
  <c r="X58" i="4"/>
  <c r="S58" i="4"/>
  <c r="R58" i="4"/>
  <c r="O58" i="4"/>
  <c r="N58" i="4"/>
  <c r="O59" i="4"/>
  <c r="N59" i="4"/>
  <c r="O59" i="3"/>
  <c r="N59" i="3"/>
  <c r="H59" i="1"/>
  <c r="I59" i="1" s="1"/>
  <c r="H59" i="2"/>
  <c r="I59" i="2" s="1"/>
  <c r="S59" i="3"/>
  <c r="R59" i="3"/>
  <c r="S59" i="4"/>
  <c r="R59" i="4"/>
  <c r="AA59" i="2"/>
  <c r="Z59" i="2"/>
  <c r="X59" i="2"/>
  <c r="Y59" i="2" s="1"/>
  <c r="T59" i="2"/>
  <c r="U59" i="2" s="1"/>
  <c r="P59" i="2"/>
  <c r="Q59" i="2" s="1"/>
  <c r="L59" i="2"/>
  <c r="M59" i="2" s="1"/>
  <c r="AA59" i="1"/>
  <c r="Z59" i="1"/>
  <c r="X59" i="1"/>
  <c r="Y59" i="1" s="1"/>
  <c r="T59" i="1"/>
  <c r="U59" i="1" s="1"/>
  <c r="P59" i="1"/>
  <c r="Q59" i="1" s="1"/>
  <c r="L59" i="1"/>
  <c r="M59" i="1" s="1"/>
  <c r="BK59" i="3"/>
  <c r="BQ59" i="3" s="1"/>
  <c r="BJ59" i="3"/>
  <c r="BP59" i="3" s="1"/>
  <c r="BG59" i="3"/>
  <c r="BF59" i="3"/>
  <c r="BC59" i="3"/>
  <c r="BB59" i="3"/>
  <c r="AW59" i="3"/>
  <c r="AV59" i="3"/>
  <c r="AS59" i="3"/>
  <c r="AR59" i="3"/>
  <c r="AM59" i="3"/>
  <c r="AL59" i="3"/>
  <c r="AI59" i="3"/>
  <c r="AH59" i="3"/>
  <c r="AC59" i="3"/>
  <c r="AB59" i="3"/>
  <c r="Y59" i="3"/>
  <c r="X59" i="3"/>
  <c r="BK59" i="4"/>
  <c r="BQ59" i="4" s="1"/>
  <c r="BJ59" i="4"/>
  <c r="BP59" i="4" s="1"/>
  <c r="BG59" i="4"/>
  <c r="BF59" i="4"/>
  <c r="BC59" i="4"/>
  <c r="BB59" i="4"/>
  <c r="AW59" i="4"/>
  <c r="AV59" i="4"/>
  <c r="AS59" i="4"/>
  <c r="AR59" i="4"/>
  <c r="AM59" i="4"/>
  <c r="AL59" i="4"/>
  <c r="AI59" i="4"/>
  <c r="AH59" i="4"/>
  <c r="AC59" i="4"/>
  <c r="AB59" i="4"/>
  <c r="Y59" i="4"/>
  <c r="X59" i="4"/>
  <c r="AA60" i="2"/>
  <c r="Z60" i="2"/>
  <c r="X60" i="2"/>
  <c r="Y60" i="2" s="1"/>
  <c r="T60" i="2"/>
  <c r="U60" i="2" s="1"/>
  <c r="P60" i="2"/>
  <c r="Q60" i="2" s="1"/>
  <c r="L60" i="2"/>
  <c r="M60" i="2" s="1"/>
  <c r="AA60" i="1"/>
  <c r="Z60" i="1"/>
  <c r="X60" i="1"/>
  <c r="Y60" i="1" s="1"/>
  <c r="T60" i="1"/>
  <c r="U60" i="1" s="1"/>
  <c r="P60" i="1"/>
  <c r="Q60" i="1" s="1"/>
  <c r="L60" i="1"/>
  <c r="M60" i="1" s="1"/>
  <c r="BK60" i="3"/>
  <c r="BQ60" i="3" s="1"/>
  <c r="BJ60" i="3"/>
  <c r="BP60" i="3" s="1"/>
  <c r="BG60" i="3"/>
  <c r="BF60" i="3"/>
  <c r="BC60" i="3"/>
  <c r="BB60" i="3"/>
  <c r="AW60" i="3"/>
  <c r="AV60" i="3"/>
  <c r="AS60" i="3"/>
  <c r="AR60" i="3"/>
  <c r="AM60" i="3"/>
  <c r="AL60" i="3"/>
  <c r="AI60" i="3"/>
  <c r="AH60" i="3"/>
  <c r="AC60" i="3"/>
  <c r="AB60" i="3"/>
  <c r="Y60" i="3"/>
  <c r="X60" i="3"/>
  <c r="BK60" i="4"/>
  <c r="BQ60" i="4" s="1"/>
  <c r="BJ60" i="4"/>
  <c r="BP60" i="4" s="1"/>
  <c r="BG60" i="4"/>
  <c r="BF60" i="4"/>
  <c r="BC60" i="4"/>
  <c r="BB60" i="4"/>
  <c r="AW60" i="4"/>
  <c r="AV60" i="4"/>
  <c r="AS60" i="4"/>
  <c r="AR60" i="4"/>
  <c r="AM60" i="4"/>
  <c r="AL60" i="4"/>
  <c r="AI60" i="4"/>
  <c r="AH60" i="4"/>
  <c r="AC60" i="4"/>
  <c r="AB60" i="4"/>
  <c r="Y60" i="4"/>
  <c r="X60" i="4"/>
  <c r="AA61" i="2"/>
  <c r="Z61" i="2"/>
  <c r="X61" i="2"/>
  <c r="Y61" i="2" s="1"/>
  <c r="T61" i="2"/>
  <c r="U61" i="2" s="1"/>
  <c r="P61" i="2"/>
  <c r="Q61" i="2" s="1"/>
  <c r="L61" i="2"/>
  <c r="M61" i="2" s="1"/>
  <c r="AA61" i="1"/>
  <c r="Z61" i="1"/>
  <c r="X61" i="1"/>
  <c r="Y61" i="1" s="1"/>
  <c r="T61" i="1"/>
  <c r="U61" i="1" s="1"/>
  <c r="P61" i="1"/>
  <c r="Q61" i="1" s="1"/>
  <c r="L61" i="1"/>
  <c r="M61" i="1" s="1"/>
  <c r="BK61" i="3"/>
  <c r="BQ61" i="3" s="1"/>
  <c r="BJ61" i="3"/>
  <c r="BP61" i="3" s="1"/>
  <c r="BG61" i="3"/>
  <c r="BF61" i="3"/>
  <c r="BC61" i="3"/>
  <c r="BB61" i="3"/>
  <c r="AW61" i="3"/>
  <c r="AV61" i="3"/>
  <c r="AS61" i="3"/>
  <c r="AR61" i="3"/>
  <c r="AM61" i="3"/>
  <c r="AL61" i="3"/>
  <c r="AI61" i="3"/>
  <c r="AH61" i="3"/>
  <c r="AC61" i="3"/>
  <c r="AB61" i="3"/>
  <c r="Y61" i="3"/>
  <c r="X61" i="3"/>
  <c r="BK61" i="4"/>
  <c r="BQ61" i="4" s="1"/>
  <c r="BJ61" i="4"/>
  <c r="BP61" i="4" s="1"/>
  <c r="BG61" i="4"/>
  <c r="BF61" i="4"/>
  <c r="BC61" i="4"/>
  <c r="BB61" i="4"/>
  <c r="AW61" i="4"/>
  <c r="AV61" i="4"/>
  <c r="AS61" i="4"/>
  <c r="AR61" i="4"/>
  <c r="AM61" i="4"/>
  <c r="AL61" i="4"/>
  <c r="AI61" i="4"/>
  <c r="AH61" i="4"/>
  <c r="AC61" i="4"/>
  <c r="AB61" i="4"/>
  <c r="Y61" i="4"/>
  <c r="X61" i="4"/>
  <c r="AA62" i="2"/>
  <c r="Z62" i="2"/>
  <c r="X62" i="2"/>
  <c r="Y62" i="2" s="1"/>
  <c r="T62" i="2"/>
  <c r="U62" i="2" s="1"/>
  <c r="P62" i="2"/>
  <c r="Q62" i="2" s="1"/>
  <c r="L62" i="2"/>
  <c r="M62" i="2" s="1"/>
  <c r="AA62" i="1"/>
  <c r="Z62" i="1"/>
  <c r="X62" i="1"/>
  <c r="Y62" i="1" s="1"/>
  <c r="T62" i="1"/>
  <c r="U62" i="1" s="1"/>
  <c r="P62" i="1"/>
  <c r="Q62" i="1" s="1"/>
  <c r="L62" i="1"/>
  <c r="M62" i="1" s="1"/>
  <c r="BK62" i="3"/>
  <c r="BQ62" i="3" s="1"/>
  <c r="BJ62" i="3"/>
  <c r="BP62" i="3" s="1"/>
  <c r="BG62" i="3"/>
  <c r="BF62" i="3"/>
  <c r="BC62" i="3"/>
  <c r="BB62" i="3"/>
  <c r="AW62" i="3"/>
  <c r="AV62" i="3"/>
  <c r="AS62" i="3"/>
  <c r="AR62" i="3"/>
  <c r="AM62" i="3"/>
  <c r="AL62" i="3"/>
  <c r="AI62" i="3"/>
  <c r="AH62" i="3"/>
  <c r="AC62" i="3"/>
  <c r="AB62" i="3"/>
  <c r="Y62" i="3"/>
  <c r="X62" i="3"/>
  <c r="BK62" i="4"/>
  <c r="BQ62" i="4" s="1"/>
  <c r="BJ62" i="4"/>
  <c r="BP62" i="4" s="1"/>
  <c r="BG62" i="4"/>
  <c r="BF62" i="4"/>
  <c r="BC62" i="4"/>
  <c r="BB62" i="4"/>
  <c r="AW62" i="4"/>
  <c r="AV62" i="4"/>
  <c r="AS62" i="4"/>
  <c r="AR62" i="4"/>
  <c r="AM62" i="4"/>
  <c r="AL62" i="4"/>
  <c r="AI62" i="4"/>
  <c r="AH62" i="4"/>
  <c r="AC62" i="4"/>
  <c r="AB62" i="4"/>
  <c r="Y62" i="4"/>
  <c r="X62" i="4"/>
  <c r="AA63" i="2"/>
  <c r="Z63" i="2"/>
  <c r="X63" i="2"/>
  <c r="Y63" i="2" s="1"/>
  <c r="T63" i="2"/>
  <c r="U63" i="2" s="1"/>
  <c r="P63" i="2"/>
  <c r="Q63" i="2" s="1"/>
  <c r="L63" i="2"/>
  <c r="M63" i="2" s="1"/>
  <c r="AA63" i="1"/>
  <c r="Z63" i="1"/>
  <c r="X63" i="1"/>
  <c r="Y63" i="1" s="1"/>
  <c r="T63" i="1"/>
  <c r="U63" i="1" s="1"/>
  <c r="P63" i="1"/>
  <c r="Q63" i="1" s="1"/>
  <c r="L63" i="1"/>
  <c r="M63" i="1" s="1"/>
  <c r="BK63" i="3"/>
  <c r="BQ63" i="3" s="1"/>
  <c r="BJ63" i="3"/>
  <c r="BP63" i="3" s="1"/>
  <c r="BG63" i="3"/>
  <c r="BF63" i="3"/>
  <c r="BC63" i="3"/>
  <c r="BB63" i="3"/>
  <c r="AW63" i="3"/>
  <c r="AV63" i="3"/>
  <c r="AS63" i="3"/>
  <c r="AR63" i="3"/>
  <c r="AM63" i="3"/>
  <c r="AL63" i="3"/>
  <c r="AI63" i="3"/>
  <c r="AH63" i="3"/>
  <c r="AC63" i="3"/>
  <c r="AB63" i="3"/>
  <c r="Y63" i="3"/>
  <c r="X63" i="3"/>
  <c r="BK63" i="4"/>
  <c r="BQ63" i="4" s="1"/>
  <c r="BJ63" i="4"/>
  <c r="BP63" i="4" s="1"/>
  <c r="BG63" i="4"/>
  <c r="BF63" i="4"/>
  <c r="BC63" i="4"/>
  <c r="BB63" i="4"/>
  <c r="AW63" i="4"/>
  <c r="AV63" i="4"/>
  <c r="AS63" i="4"/>
  <c r="AR63" i="4"/>
  <c r="AM63" i="4"/>
  <c r="AL63" i="4"/>
  <c r="AI63" i="4"/>
  <c r="AH63" i="4"/>
  <c r="AC63" i="4"/>
  <c r="AB63" i="4"/>
  <c r="Y63" i="4"/>
  <c r="X63" i="4"/>
  <c r="AA64" i="2"/>
  <c r="Z64" i="2"/>
  <c r="X64" i="2"/>
  <c r="Y64" i="2" s="1"/>
  <c r="T64" i="2"/>
  <c r="U64" i="2" s="1"/>
  <c r="P64" i="2"/>
  <c r="Q64" i="2" s="1"/>
  <c r="L64" i="2"/>
  <c r="M64" i="2" s="1"/>
  <c r="AA64" i="1"/>
  <c r="Z64" i="1"/>
  <c r="X64" i="1"/>
  <c r="Y64" i="1" s="1"/>
  <c r="T64" i="1"/>
  <c r="U64" i="1" s="1"/>
  <c r="P64" i="1"/>
  <c r="Q64" i="1" s="1"/>
  <c r="L64" i="1"/>
  <c r="M64" i="1" s="1"/>
  <c r="BK64" i="3"/>
  <c r="BQ64" i="3" s="1"/>
  <c r="BJ64" i="3"/>
  <c r="BP64" i="3" s="1"/>
  <c r="BG64" i="3"/>
  <c r="BF64" i="3"/>
  <c r="BC64" i="3"/>
  <c r="BB64" i="3"/>
  <c r="AW64" i="3"/>
  <c r="AV64" i="3"/>
  <c r="AS64" i="3"/>
  <c r="AR64" i="3"/>
  <c r="AM64" i="3"/>
  <c r="AL64" i="3"/>
  <c r="AI64" i="3"/>
  <c r="AH64" i="3"/>
  <c r="AC64" i="3"/>
  <c r="AB64" i="3"/>
  <c r="Y64" i="3"/>
  <c r="X64" i="3"/>
  <c r="BK64" i="4"/>
  <c r="BQ64" i="4" s="1"/>
  <c r="BJ64" i="4"/>
  <c r="BP64" i="4" s="1"/>
  <c r="BG64" i="4"/>
  <c r="BF64" i="4"/>
  <c r="BC64" i="4"/>
  <c r="BB64" i="4"/>
  <c r="AW64" i="4"/>
  <c r="AV64" i="4"/>
  <c r="AS64" i="4"/>
  <c r="AR64" i="4"/>
  <c r="AM64" i="4"/>
  <c r="AL64" i="4"/>
  <c r="AI64" i="4"/>
  <c r="AH64" i="4"/>
  <c r="AC64" i="4"/>
  <c r="AB64" i="4"/>
  <c r="Y64" i="4"/>
  <c r="X64" i="4"/>
  <c r="AA65" i="2"/>
  <c r="Z65" i="2"/>
  <c r="X65" i="2"/>
  <c r="Y65" i="2" s="1"/>
  <c r="T65" i="2"/>
  <c r="U65" i="2" s="1"/>
  <c r="P65" i="2"/>
  <c r="Q65" i="2" s="1"/>
  <c r="L65" i="2"/>
  <c r="M65" i="2" s="1"/>
  <c r="AA65" i="1"/>
  <c r="Z65" i="1"/>
  <c r="X65" i="1"/>
  <c r="Y65" i="1" s="1"/>
  <c r="T65" i="1"/>
  <c r="U65" i="1" s="1"/>
  <c r="P65" i="1"/>
  <c r="Q65" i="1" s="1"/>
  <c r="L65" i="1"/>
  <c r="M65" i="1" s="1"/>
  <c r="BK65" i="3"/>
  <c r="BM65" i="3" s="1"/>
  <c r="BJ65" i="3"/>
  <c r="BP65" i="3" s="1"/>
  <c r="BG65" i="3"/>
  <c r="BF65" i="3"/>
  <c r="BC65" i="3"/>
  <c r="BB65" i="3"/>
  <c r="AW65" i="3"/>
  <c r="AV65" i="3"/>
  <c r="AS65" i="3"/>
  <c r="AR65" i="3"/>
  <c r="AM65" i="3"/>
  <c r="AL65" i="3"/>
  <c r="AI65" i="3"/>
  <c r="AH65" i="3"/>
  <c r="AC65" i="3"/>
  <c r="AB65" i="3"/>
  <c r="Y65" i="3"/>
  <c r="X65" i="3"/>
  <c r="BK65" i="4"/>
  <c r="BM65" i="4" s="1"/>
  <c r="BJ65" i="4"/>
  <c r="BL65" i="4" s="1"/>
  <c r="BG65" i="4"/>
  <c r="BF65" i="4"/>
  <c r="BC65" i="4"/>
  <c r="BB65" i="4"/>
  <c r="AW65" i="4"/>
  <c r="AV65" i="4"/>
  <c r="AS65" i="4"/>
  <c r="AR65" i="4"/>
  <c r="AM65" i="4"/>
  <c r="AL65" i="4"/>
  <c r="AI65" i="4"/>
  <c r="AH65" i="4"/>
  <c r="AC65" i="4"/>
  <c r="AB65" i="4"/>
  <c r="Y65" i="4"/>
  <c r="X65" i="4"/>
  <c r="AA66" i="2"/>
  <c r="Z66" i="2"/>
  <c r="X66" i="2"/>
  <c r="Y66" i="2" s="1"/>
  <c r="T66" i="2"/>
  <c r="U66" i="2" s="1"/>
  <c r="P66" i="2"/>
  <c r="Q66" i="2" s="1"/>
  <c r="L66" i="2"/>
  <c r="M66" i="2" s="1"/>
  <c r="AA66" i="1"/>
  <c r="Z66" i="1"/>
  <c r="X66" i="1"/>
  <c r="Y66" i="1" s="1"/>
  <c r="T66" i="1"/>
  <c r="U66" i="1" s="1"/>
  <c r="P66" i="1"/>
  <c r="Q66" i="1" s="1"/>
  <c r="L66" i="1"/>
  <c r="M66" i="1" s="1"/>
  <c r="BK66" i="3"/>
  <c r="BQ66" i="3" s="1"/>
  <c r="BJ66" i="3"/>
  <c r="BP66" i="3" s="1"/>
  <c r="BG66" i="3"/>
  <c r="BF66" i="3"/>
  <c r="BC66" i="3"/>
  <c r="BB66" i="3"/>
  <c r="AW66" i="3"/>
  <c r="AV66" i="3"/>
  <c r="AS66" i="3"/>
  <c r="AR66" i="3"/>
  <c r="AM66" i="3"/>
  <c r="AL66" i="3"/>
  <c r="AI66" i="3"/>
  <c r="AH66" i="3"/>
  <c r="AC66" i="3"/>
  <c r="AB66" i="3"/>
  <c r="Y66" i="3"/>
  <c r="X66" i="3"/>
  <c r="BK66" i="4"/>
  <c r="BQ66" i="4" s="1"/>
  <c r="BJ66" i="4"/>
  <c r="BL66" i="4" s="1"/>
  <c r="BG66" i="4"/>
  <c r="BF66" i="4"/>
  <c r="BC66" i="4"/>
  <c r="BB66" i="4"/>
  <c r="AW66" i="4"/>
  <c r="AV66" i="4"/>
  <c r="AS66" i="4"/>
  <c r="AR66" i="4"/>
  <c r="AM66" i="4"/>
  <c r="AL66" i="4"/>
  <c r="AI66" i="4"/>
  <c r="AH66" i="4"/>
  <c r="AC66" i="4"/>
  <c r="AB66" i="4"/>
  <c r="Y66" i="4"/>
  <c r="X66" i="4"/>
  <c r="AA67" i="2"/>
  <c r="Z67" i="2"/>
  <c r="X67" i="2"/>
  <c r="Y67" i="2" s="1"/>
  <c r="T67" i="2"/>
  <c r="U67" i="2" s="1"/>
  <c r="P67" i="2"/>
  <c r="Q67" i="2" s="1"/>
  <c r="L67" i="2"/>
  <c r="M67" i="2" s="1"/>
  <c r="AA67" i="1"/>
  <c r="Z67" i="1"/>
  <c r="X67" i="1"/>
  <c r="Y67" i="1" s="1"/>
  <c r="T67" i="1"/>
  <c r="U67" i="1" s="1"/>
  <c r="P67" i="1"/>
  <c r="Q67" i="1" s="1"/>
  <c r="L67" i="1"/>
  <c r="M67" i="1" s="1"/>
  <c r="BK67" i="3"/>
  <c r="BQ67" i="3" s="1"/>
  <c r="BJ67" i="3"/>
  <c r="BP67" i="3" s="1"/>
  <c r="BG67" i="3"/>
  <c r="BF67" i="3"/>
  <c r="BC67" i="3"/>
  <c r="BB67" i="3"/>
  <c r="AW67" i="3"/>
  <c r="AV67" i="3"/>
  <c r="AS67" i="3"/>
  <c r="AR67" i="3"/>
  <c r="AM67" i="3"/>
  <c r="AL67" i="3"/>
  <c r="AI67" i="3"/>
  <c r="AH67" i="3"/>
  <c r="AC67" i="3"/>
  <c r="AB67" i="3"/>
  <c r="Y67" i="3"/>
  <c r="X67" i="3"/>
  <c r="BK67" i="4"/>
  <c r="BQ67" i="4" s="1"/>
  <c r="BJ67" i="4"/>
  <c r="BP67" i="4" s="1"/>
  <c r="BG67" i="4"/>
  <c r="BF67" i="4"/>
  <c r="BC67" i="4"/>
  <c r="BB67" i="4"/>
  <c r="AW67" i="4"/>
  <c r="AV67" i="4"/>
  <c r="AS67" i="4"/>
  <c r="AR67" i="4"/>
  <c r="AM67" i="4"/>
  <c r="AL67" i="4"/>
  <c r="AI67" i="4"/>
  <c r="AH67" i="4"/>
  <c r="AC67" i="4"/>
  <c r="AB67" i="4"/>
  <c r="Y67" i="4"/>
  <c r="X67" i="4"/>
  <c r="AA68" i="2"/>
  <c r="Z68" i="2"/>
  <c r="X68" i="2"/>
  <c r="Y68" i="2" s="1"/>
  <c r="T68" i="2"/>
  <c r="U68" i="2" s="1"/>
  <c r="P68" i="2"/>
  <c r="Q68" i="2" s="1"/>
  <c r="L68" i="2"/>
  <c r="M68" i="2" s="1"/>
  <c r="AA68" i="1"/>
  <c r="Z68" i="1"/>
  <c r="X68" i="1"/>
  <c r="Y68" i="1" s="1"/>
  <c r="T68" i="1"/>
  <c r="U68" i="1" s="1"/>
  <c r="P68" i="1"/>
  <c r="Q68" i="1" s="1"/>
  <c r="L68" i="1"/>
  <c r="M68" i="1" s="1"/>
  <c r="BK68" i="3"/>
  <c r="BQ68" i="3" s="1"/>
  <c r="BJ68" i="3"/>
  <c r="BP68" i="3" s="1"/>
  <c r="BG68" i="3"/>
  <c r="BF68" i="3"/>
  <c r="BC68" i="3"/>
  <c r="BB68" i="3"/>
  <c r="AW68" i="3"/>
  <c r="AV68" i="3"/>
  <c r="AS68" i="3"/>
  <c r="AR68" i="3"/>
  <c r="AM68" i="3"/>
  <c r="AL68" i="3"/>
  <c r="AI68" i="3"/>
  <c r="AH68" i="3"/>
  <c r="AC68" i="3"/>
  <c r="AB68" i="3"/>
  <c r="Y68" i="3"/>
  <c r="X68" i="3"/>
  <c r="BK68" i="4"/>
  <c r="BQ68" i="4" s="1"/>
  <c r="BJ68" i="4"/>
  <c r="BP68" i="4" s="1"/>
  <c r="BG68" i="4"/>
  <c r="BF68" i="4"/>
  <c r="BC68" i="4"/>
  <c r="BB68" i="4"/>
  <c r="AW68" i="4"/>
  <c r="AV68" i="4"/>
  <c r="AS68" i="4"/>
  <c r="AR68" i="4"/>
  <c r="AM68" i="4"/>
  <c r="AL68" i="4"/>
  <c r="AI68" i="4"/>
  <c r="AH68" i="4"/>
  <c r="AC68" i="4"/>
  <c r="AB68" i="4"/>
  <c r="Y68" i="4"/>
  <c r="X68" i="4"/>
  <c r="AA69" i="2"/>
  <c r="Z69" i="2"/>
  <c r="X69" i="2"/>
  <c r="Y69" i="2" s="1"/>
  <c r="T69" i="2"/>
  <c r="U69" i="2" s="1"/>
  <c r="P69" i="2"/>
  <c r="Q69" i="2" s="1"/>
  <c r="L69" i="2"/>
  <c r="M69" i="2" s="1"/>
  <c r="AA69" i="1"/>
  <c r="Z69" i="1"/>
  <c r="X69" i="1"/>
  <c r="Y69" i="1" s="1"/>
  <c r="T69" i="1"/>
  <c r="U69" i="1" s="1"/>
  <c r="P69" i="1"/>
  <c r="Q69" i="1" s="1"/>
  <c r="L69" i="1"/>
  <c r="M69" i="1" s="1"/>
  <c r="BK69" i="3"/>
  <c r="BQ69" i="3" s="1"/>
  <c r="BJ69" i="3"/>
  <c r="BP69" i="3" s="1"/>
  <c r="BG69" i="3"/>
  <c r="BF69" i="3"/>
  <c r="BC69" i="3"/>
  <c r="BB69" i="3"/>
  <c r="AW69" i="3"/>
  <c r="AV69" i="3"/>
  <c r="AS69" i="3"/>
  <c r="AR69" i="3"/>
  <c r="AM69" i="3"/>
  <c r="AL69" i="3"/>
  <c r="AI69" i="3"/>
  <c r="AH69" i="3"/>
  <c r="AC69" i="3"/>
  <c r="AB69" i="3"/>
  <c r="Y69" i="3"/>
  <c r="X69" i="3"/>
  <c r="BK69" i="4"/>
  <c r="BQ69" i="4" s="1"/>
  <c r="BJ69" i="4"/>
  <c r="BP69" i="4" s="1"/>
  <c r="BG69" i="4"/>
  <c r="BF69" i="4"/>
  <c r="BC69" i="4"/>
  <c r="BB69" i="4"/>
  <c r="AW69" i="4"/>
  <c r="AV69" i="4"/>
  <c r="AS69" i="4"/>
  <c r="AR69" i="4"/>
  <c r="AM69" i="4"/>
  <c r="AL69" i="4"/>
  <c r="AI69" i="4"/>
  <c r="AH69" i="4"/>
  <c r="AC69" i="4"/>
  <c r="AB69" i="4"/>
  <c r="Y69" i="4"/>
  <c r="X69" i="4"/>
  <c r="AB70" i="3"/>
  <c r="BK70" i="3"/>
  <c r="BM70" i="3" s="1"/>
  <c r="BJ70" i="3"/>
  <c r="BP70" i="3" s="1"/>
  <c r="BG70" i="3"/>
  <c r="BF70" i="3"/>
  <c r="BC70" i="3"/>
  <c r="BB70" i="3"/>
  <c r="AW70" i="3"/>
  <c r="AV70" i="3"/>
  <c r="AS70" i="3"/>
  <c r="AR70" i="3"/>
  <c r="AM70" i="3"/>
  <c r="AL70" i="3"/>
  <c r="AI70" i="3"/>
  <c r="AH70" i="3"/>
  <c r="AC70" i="3"/>
  <c r="Y70" i="3"/>
  <c r="X70" i="3"/>
  <c r="BK70" i="4"/>
  <c r="BQ70" i="4" s="1"/>
  <c r="BJ70" i="4"/>
  <c r="BP70" i="4" s="1"/>
  <c r="BG70" i="4"/>
  <c r="BF70" i="4"/>
  <c r="BC70" i="4"/>
  <c r="BB70" i="4"/>
  <c r="AW70" i="4"/>
  <c r="AV70" i="4"/>
  <c r="AS70" i="4"/>
  <c r="AR70" i="4"/>
  <c r="AM70" i="4"/>
  <c r="AL70" i="4"/>
  <c r="AI70" i="4"/>
  <c r="AH70" i="4"/>
  <c r="AC70" i="4"/>
  <c r="AB70" i="4"/>
  <c r="Y70" i="4"/>
  <c r="X70" i="4"/>
  <c r="AA70" i="2"/>
  <c r="Z70" i="2"/>
  <c r="X70" i="2"/>
  <c r="Y70" i="2" s="1"/>
  <c r="T70" i="2"/>
  <c r="U70" i="2" s="1"/>
  <c r="P70" i="2"/>
  <c r="Q70" i="2" s="1"/>
  <c r="L70" i="2"/>
  <c r="M70" i="2" s="1"/>
  <c r="AA70" i="1"/>
  <c r="Z70" i="1"/>
  <c r="X70" i="1"/>
  <c r="Y70" i="1" s="1"/>
  <c r="T70" i="1"/>
  <c r="U70" i="1" s="1"/>
  <c r="P70" i="1"/>
  <c r="Q70" i="1" s="1"/>
  <c r="L70" i="1"/>
  <c r="M70" i="1" s="1"/>
  <c r="AA71" i="2"/>
  <c r="Z71" i="2"/>
  <c r="X71" i="2"/>
  <c r="Y71" i="2" s="1"/>
  <c r="T71" i="2"/>
  <c r="U71" i="2" s="1"/>
  <c r="P71" i="2"/>
  <c r="Q71" i="2" s="1"/>
  <c r="L71" i="2"/>
  <c r="M71" i="2" s="1"/>
  <c r="AA71" i="1"/>
  <c r="Z71" i="1"/>
  <c r="X71" i="1"/>
  <c r="Y71" i="1" s="1"/>
  <c r="T71" i="1"/>
  <c r="U71" i="1" s="1"/>
  <c r="P71" i="1"/>
  <c r="Q71" i="1" s="1"/>
  <c r="L71" i="1"/>
  <c r="M71" i="1" s="1"/>
  <c r="BK71" i="3"/>
  <c r="BQ71" i="3" s="1"/>
  <c r="BJ71" i="3"/>
  <c r="BP71" i="3" s="1"/>
  <c r="BG71" i="3"/>
  <c r="BF71" i="3"/>
  <c r="BC71" i="3"/>
  <c r="BB71" i="3"/>
  <c r="AW71" i="3"/>
  <c r="AV71" i="3"/>
  <c r="AS71" i="3"/>
  <c r="AR71" i="3"/>
  <c r="AM71" i="3"/>
  <c r="AL71" i="3"/>
  <c r="AI71" i="3"/>
  <c r="AH71" i="3"/>
  <c r="AC71" i="3"/>
  <c r="AD71" i="3" s="1"/>
  <c r="AE71" i="3" s="1"/>
  <c r="Y71" i="3"/>
  <c r="X71" i="3"/>
  <c r="BK71" i="4"/>
  <c r="BQ71" i="4" s="1"/>
  <c r="BJ71" i="4"/>
  <c r="BP71" i="4" s="1"/>
  <c r="BG71" i="4"/>
  <c r="BF71" i="4"/>
  <c r="BC71" i="4"/>
  <c r="BB71" i="4"/>
  <c r="AW71" i="4"/>
  <c r="AV71" i="4"/>
  <c r="AS71" i="4"/>
  <c r="AR71" i="4"/>
  <c r="AM71" i="4"/>
  <c r="AL71" i="4"/>
  <c r="AI71" i="4"/>
  <c r="AH71" i="4"/>
  <c r="AC71" i="4"/>
  <c r="AB71" i="4"/>
  <c r="Y71" i="4"/>
  <c r="X71" i="4"/>
  <c r="AA72" i="2"/>
  <c r="Z72" i="2"/>
  <c r="X72" i="2"/>
  <c r="Y72" i="2" s="1"/>
  <c r="T72" i="2"/>
  <c r="U72" i="2" s="1"/>
  <c r="P72" i="2"/>
  <c r="Q72" i="2" s="1"/>
  <c r="L72" i="2"/>
  <c r="M72" i="2" s="1"/>
  <c r="AA72" i="1"/>
  <c r="Z72" i="1"/>
  <c r="X72" i="1"/>
  <c r="Y72" i="1" s="1"/>
  <c r="T72" i="1"/>
  <c r="U72" i="1" s="1"/>
  <c r="P72" i="1"/>
  <c r="Q72" i="1" s="1"/>
  <c r="L72" i="1"/>
  <c r="M72" i="1" s="1"/>
  <c r="BK72" i="3"/>
  <c r="BQ72" i="3" s="1"/>
  <c r="BJ72" i="3"/>
  <c r="BP72" i="3" s="1"/>
  <c r="BG72" i="3"/>
  <c r="BF72" i="3"/>
  <c r="BC72" i="3"/>
  <c r="BB72" i="3"/>
  <c r="AW72" i="3"/>
  <c r="AV72" i="3"/>
  <c r="AS72" i="3"/>
  <c r="AR72" i="3"/>
  <c r="AM72" i="3"/>
  <c r="AL72" i="3"/>
  <c r="AI72" i="3"/>
  <c r="AH72" i="3"/>
  <c r="AC72" i="3"/>
  <c r="Y72" i="3"/>
  <c r="X72" i="3"/>
  <c r="BK72" i="4"/>
  <c r="BQ72" i="4" s="1"/>
  <c r="BJ72" i="4"/>
  <c r="BP72" i="4" s="1"/>
  <c r="BG72" i="4"/>
  <c r="BF72" i="4"/>
  <c r="BC72" i="4"/>
  <c r="BB72" i="4"/>
  <c r="AW72" i="4"/>
  <c r="AV72" i="4"/>
  <c r="AS72" i="4"/>
  <c r="AR72" i="4"/>
  <c r="AM72" i="4"/>
  <c r="AL72" i="4"/>
  <c r="AI72" i="4"/>
  <c r="AH72" i="4"/>
  <c r="AC72" i="4"/>
  <c r="AB72" i="4"/>
  <c r="Y72" i="4"/>
  <c r="X72" i="4"/>
  <c r="AA73" i="2"/>
  <c r="Z73" i="2"/>
  <c r="X73" i="2"/>
  <c r="Y73" i="2" s="1"/>
  <c r="T73" i="2"/>
  <c r="U73" i="2" s="1"/>
  <c r="P73" i="2"/>
  <c r="Q73" i="2" s="1"/>
  <c r="L73" i="2"/>
  <c r="M73" i="2" s="1"/>
  <c r="AA73" i="1"/>
  <c r="Z73" i="1"/>
  <c r="X73" i="1"/>
  <c r="Y73" i="1" s="1"/>
  <c r="T73" i="1"/>
  <c r="U73" i="1" s="1"/>
  <c r="P73" i="1"/>
  <c r="Q73" i="1" s="1"/>
  <c r="L73" i="1"/>
  <c r="M73" i="1" s="1"/>
  <c r="BK73" i="3"/>
  <c r="BQ73" i="3" s="1"/>
  <c r="BJ73" i="3"/>
  <c r="BP73" i="3" s="1"/>
  <c r="BG73" i="3"/>
  <c r="BF73" i="3"/>
  <c r="BC73" i="3"/>
  <c r="BB73" i="3"/>
  <c r="AW73" i="3"/>
  <c r="AV73" i="3"/>
  <c r="AS73" i="3"/>
  <c r="AR73" i="3"/>
  <c r="AM73" i="3"/>
  <c r="AL73" i="3"/>
  <c r="AI73" i="3"/>
  <c r="AH73" i="3"/>
  <c r="AC73" i="3"/>
  <c r="AB73" i="3"/>
  <c r="Y73" i="3"/>
  <c r="X73" i="3"/>
  <c r="BK73" i="4"/>
  <c r="BM73" i="4" s="1"/>
  <c r="BJ73" i="4"/>
  <c r="BP73" i="4" s="1"/>
  <c r="BG73" i="4"/>
  <c r="BF73" i="4"/>
  <c r="BC73" i="4"/>
  <c r="BB73" i="4"/>
  <c r="AW73" i="4"/>
  <c r="AV73" i="4"/>
  <c r="AS73" i="4"/>
  <c r="AR73" i="4"/>
  <c r="AM73" i="4"/>
  <c r="AL73" i="4"/>
  <c r="AI73" i="4"/>
  <c r="AH73" i="4"/>
  <c r="AC73" i="4"/>
  <c r="AB73" i="4"/>
  <c r="Y73" i="4"/>
  <c r="X73" i="4"/>
  <c r="AA74" i="2"/>
  <c r="Z74" i="2"/>
  <c r="X74" i="2"/>
  <c r="Y74" i="2" s="1"/>
  <c r="T74" i="2"/>
  <c r="U74" i="2" s="1"/>
  <c r="P74" i="2"/>
  <c r="Q74" i="2" s="1"/>
  <c r="L74" i="2"/>
  <c r="M74" i="2" s="1"/>
  <c r="AA74" i="1"/>
  <c r="Z74" i="1"/>
  <c r="X74" i="1"/>
  <c r="Y74" i="1" s="1"/>
  <c r="T74" i="1"/>
  <c r="U74" i="1" s="1"/>
  <c r="P74" i="1"/>
  <c r="Q74" i="1" s="1"/>
  <c r="L74" i="1"/>
  <c r="M74" i="1" s="1"/>
  <c r="BK74" i="3"/>
  <c r="BQ74" i="3" s="1"/>
  <c r="BJ74" i="3"/>
  <c r="BP74" i="3" s="1"/>
  <c r="BG74" i="3"/>
  <c r="BF74" i="3"/>
  <c r="BC74" i="3"/>
  <c r="BB74" i="3"/>
  <c r="AW74" i="3"/>
  <c r="AV74" i="3"/>
  <c r="AS74" i="3"/>
  <c r="AR74" i="3"/>
  <c r="AM74" i="3"/>
  <c r="AL74" i="3"/>
  <c r="AI74" i="3"/>
  <c r="AH74" i="3"/>
  <c r="AC74" i="3"/>
  <c r="AB74" i="3"/>
  <c r="Y74" i="3"/>
  <c r="X74" i="3"/>
  <c r="BK74" i="4"/>
  <c r="BM74" i="4" s="1"/>
  <c r="BJ74" i="4"/>
  <c r="BP74" i="4" s="1"/>
  <c r="BG74" i="4"/>
  <c r="BF74" i="4"/>
  <c r="BC74" i="4"/>
  <c r="BB74" i="4"/>
  <c r="AW74" i="4"/>
  <c r="AV74" i="4"/>
  <c r="AS74" i="4"/>
  <c r="AR74" i="4"/>
  <c r="AM74" i="4"/>
  <c r="AL74" i="4"/>
  <c r="AI74" i="4"/>
  <c r="AH74" i="4"/>
  <c r="AC74" i="4"/>
  <c r="AB74" i="4"/>
  <c r="Y74" i="4"/>
  <c r="X74" i="4"/>
  <c r="AA75" i="2"/>
  <c r="Z75" i="2"/>
  <c r="X75" i="2"/>
  <c r="Y75" i="2" s="1"/>
  <c r="T75" i="2"/>
  <c r="U75" i="2" s="1"/>
  <c r="P75" i="2"/>
  <c r="Q75" i="2" s="1"/>
  <c r="L75" i="2"/>
  <c r="M75" i="2" s="1"/>
  <c r="AA75" i="1"/>
  <c r="Z75" i="1"/>
  <c r="X75" i="1"/>
  <c r="Y75" i="1" s="1"/>
  <c r="T75" i="1"/>
  <c r="U75" i="1" s="1"/>
  <c r="P75" i="1"/>
  <c r="Q75" i="1" s="1"/>
  <c r="L75" i="1"/>
  <c r="M75" i="1" s="1"/>
  <c r="BK75" i="3"/>
  <c r="BQ75" i="3" s="1"/>
  <c r="BJ75" i="3"/>
  <c r="BP75" i="3" s="1"/>
  <c r="BG75" i="3"/>
  <c r="BF75" i="3"/>
  <c r="BC75" i="3"/>
  <c r="BB75" i="3"/>
  <c r="AW75" i="3"/>
  <c r="AV75" i="3"/>
  <c r="AS75" i="3"/>
  <c r="AR75" i="3"/>
  <c r="AM75" i="3"/>
  <c r="AL75" i="3"/>
  <c r="AI75" i="3"/>
  <c r="AH75" i="3"/>
  <c r="AC75" i="3"/>
  <c r="AB75" i="3"/>
  <c r="Y75" i="3"/>
  <c r="X75" i="3"/>
  <c r="BK75" i="4"/>
  <c r="BQ75" i="4" s="1"/>
  <c r="BJ75" i="4"/>
  <c r="BP75" i="4" s="1"/>
  <c r="BG75" i="4"/>
  <c r="BF75" i="4"/>
  <c r="BC75" i="4"/>
  <c r="BB75" i="4"/>
  <c r="AW75" i="4"/>
  <c r="AV75" i="4"/>
  <c r="AS75" i="4"/>
  <c r="AR75" i="4"/>
  <c r="AM75" i="4"/>
  <c r="AL75" i="4"/>
  <c r="AI75" i="4"/>
  <c r="AH75" i="4"/>
  <c r="AC75" i="4"/>
  <c r="AB75" i="4"/>
  <c r="Y75" i="4"/>
  <c r="X75" i="4"/>
  <c r="AA76" i="2"/>
  <c r="Z76" i="2"/>
  <c r="X76" i="2"/>
  <c r="Y76" i="2" s="1"/>
  <c r="T76" i="2"/>
  <c r="U76" i="2" s="1"/>
  <c r="P76" i="2"/>
  <c r="Q76" i="2" s="1"/>
  <c r="L76" i="2"/>
  <c r="M76" i="2" s="1"/>
  <c r="AA76" i="1"/>
  <c r="Z76" i="1"/>
  <c r="X76" i="1"/>
  <c r="Y76" i="1" s="1"/>
  <c r="T76" i="1"/>
  <c r="U76" i="1" s="1"/>
  <c r="P76" i="1"/>
  <c r="Q76" i="1" s="1"/>
  <c r="L76" i="1"/>
  <c r="M76" i="1" s="1"/>
  <c r="BK76" i="3"/>
  <c r="BQ76" i="3" s="1"/>
  <c r="BJ76" i="3"/>
  <c r="BL76" i="3" s="1"/>
  <c r="BG76" i="3"/>
  <c r="BF76" i="3"/>
  <c r="BC76" i="3"/>
  <c r="BB76" i="3"/>
  <c r="AW76" i="3"/>
  <c r="AV76" i="3"/>
  <c r="AS76" i="3"/>
  <c r="AR76" i="3"/>
  <c r="AM76" i="3"/>
  <c r="AL76" i="3"/>
  <c r="AI76" i="3"/>
  <c r="AH76" i="3"/>
  <c r="AC76" i="3"/>
  <c r="AB76" i="3"/>
  <c r="Y76" i="3"/>
  <c r="X76" i="3"/>
  <c r="BK76" i="4"/>
  <c r="BQ76" i="4" s="1"/>
  <c r="BJ76" i="4"/>
  <c r="BP76" i="4" s="1"/>
  <c r="BG76" i="4"/>
  <c r="BF76" i="4"/>
  <c r="BC76" i="4"/>
  <c r="BB76" i="4"/>
  <c r="AW76" i="4"/>
  <c r="AV76" i="4"/>
  <c r="AS76" i="4"/>
  <c r="AR76" i="4"/>
  <c r="AM76" i="4"/>
  <c r="AL76" i="4"/>
  <c r="AI76" i="4"/>
  <c r="AH76" i="4"/>
  <c r="AC76" i="4"/>
  <c r="AB76" i="4"/>
  <c r="Y76" i="4"/>
  <c r="X76" i="4"/>
  <c r="AA77" i="2"/>
  <c r="Z77" i="2"/>
  <c r="X77" i="2"/>
  <c r="Y77" i="2" s="1"/>
  <c r="T77" i="2"/>
  <c r="U77" i="2" s="1"/>
  <c r="P77" i="2"/>
  <c r="Q77" i="2" s="1"/>
  <c r="L77" i="2"/>
  <c r="M77" i="2" s="1"/>
  <c r="AA77" i="1"/>
  <c r="Z77" i="1"/>
  <c r="X77" i="1"/>
  <c r="Y77" i="1" s="1"/>
  <c r="T77" i="1"/>
  <c r="U77" i="1" s="1"/>
  <c r="P77" i="1"/>
  <c r="Q77" i="1" s="1"/>
  <c r="L77" i="1"/>
  <c r="M77" i="1" s="1"/>
  <c r="BK77" i="3"/>
  <c r="BQ77" i="3" s="1"/>
  <c r="BJ77" i="3"/>
  <c r="BP77" i="3" s="1"/>
  <c r="BG77" i="3"/>
  <c r="BF77" i="3"/>
  <c r="BC77" i="3"/>
  <c r="BB77" i="3"/>
  <c r="AW77" i="3"/>
  <c r="AV77" i="3"/>
  <c r="AS77" i="3"/>
  <c r="AR77" i="3"/>
  <c r="AM77" i="3"/>
  <c r="AL77" i="3"/>
  <c r="AI77" i="3"/>
  <c r="AH77" i="3"/>
  <c r="AC77" i="3"/>
  <c r="AB77" i="3"/>
  <c r="Y77" i="3"/>
  <c r="X77" i="3"/>
  <c r="BK77" i="4"/>
  <c r="BQ77" i="4" s="1"/>
  <c r="BJ77" i="4"/>
  <c r="BP77" i="4" s="1"/>
  <c r="BG77" i="4"/>
  <c r="BF77" i="4"/>
  <c r="BC77" i="4"/>
  <c r="BB77" i="4"/>
  <c r="AW77" i="4"/>
  <c r="AV77" i="4"/>
  <c r="AS77" i="4"/>
  <c r="AR77" i="4"/>
  <c r="AM77" i="4"/>
  <c r="AL77" i="4"/>
  <c r="AI77" i="4"/>
  <c r="AH77" i="4"/>
  <c r="AC77" i="4"/>
  <c r="AB77" i="4"/>
  <c r="Y77" i="4"/>
  <c r="X77" i="4"/>
  <c r="AA78" i="2"/>
  <c r="Z78" i="2"/>
  <c r="X78" i="2"/>
  <c r="Y78" i="2" s="1"/>
  <c r="T78" i="2"/>
  <c r="U78" i="2" s="1"/>
  <c r="P78" i="2"/>
  <c r="Q78" i="2" s="1"/>
  <c r="L78" i="2"/>
  <c r="M78" i="2" s="1"/>
  <c r="AA78" i="1"/>
  <c r="Z78" i="1"/>
  <c r="X78" i="1"/>
  <c r="Y78" i="1" s="1"/>
  <c r="T78" i="1"/>
  <c r="U78" i="1" s="1"/>
  <c r="P78" i="1"/>
  <c r="Q78" i="1" s="1"/>
  <c r="L78" i="1"/>
  <c r="M78" i="1" s="1"/>
  <c r="BK78" i="3"/>
  <c r="BQ78" i="3" s="1"/>
  <c r="BJ78" i="3"/>
  <c r="BP78" i="3" s="1"/>
  <c r="BG78" i="3"/>
  <c r="BF78" i="3"/>
  <c r="BC78" i="3"/>
  <c r="BB78" i="3"/>
  <c r="AW78" i="3"/>
  <c r="AV78" i="3"/>
  <c r="AS78" i="3"/>
  <c r="AR78" i="3"/>
  <c r="AM78" i="3"/>
  <c r="AL78" i="3"/>
  <c r="AI78" i="3"/>
  <c r="AH78" i="3"/>
  <c r="AC78" i="3"/>
  <c r="AB78" i="3"/>
  <c r="Y78" i="3"/>
  <c r="X78" i="3"/>
  <c r="BK78" i="4"/>
  <c r="BQ78" i="4" s="1"/>
  <c r="BJ78" i="4"/>
  <c r="BL78" i="4" s="1"/>
  <c r="BG78" i="4"/>
  <c r="BF78" i="4"/>
  <c r="BC78" i="4"/>
  <c r="BB78" i="4"/>
  <c r="AW78" i="4"/>
  <c r="AV78" i="4"/>
  <c r="AS78" i="4"/>
  <c r="AR78" i="4"/>
  <c r="AM78" i="4"/>
  <c r="AL78" i="4"/>
  <c r="AI78" i="4"/>
  <c r="AH78" i="4"/>
  <c r="AC78" i="4"/>
  <c r="AB78" i="4"/>
  <c r="Y78" i="4"/>
  <c r="X78" i="4"/>
  <c r="AA79" i="2"/>
  <c r="Z79" i="2"/>
  <c r="X79" i="2"/>
  <c r="Y79" i="2" s="1"/>
  <c r="T79" i="2"/>
  <c r="U79" i="2" s="1"/>
  <c r="P79" i="2"/>
  <c r="Q79" i="2" s="1"/>
  <c r="L79" i="2"/>
  <c r="M79" i="2" s="1"/>
  <c r="AA79" i="1"/>
  <c r="Z79" i="1"/>
  <c r="X79" i="1"/>
  <c r="Y79" i="1" s="1"/>
  <c r="T79" i="1"/>
  <c r="U79" i="1" s="1"/>
  <c r="P79" i="1"/>
  <c r="Q79" i="1" s="1"/>
  <c r="L79" i="1"/>
  <c r="M79" i="1" s="1"/>
  <c r="BK79" i="3"/>
  <c r="BQ79" i="3" s="1"/>
  <c r="BJ79" i="3"/>
  <c r="BP79" i="3" s="1"/>
  <c r="BG79" i="3"/>
  <c r="BF79" i="3"/>
  <c r="BC79" i="3"/>
  <c r="BB79" i="3"/>
  <c r="AW79" i="3"/>
  <c r="AV79" i="3"/>
  <c r="AS79" i="3"/>
  <c r="AR79" i="3"/>
  <c r="AM79" i="3"/>
  <c r="AL79" i="3"/>
  <c r="AI79" i="3"/>
  <c r="AH79" i="3"/>
  <c r="AC79" i="3"/>
  <c r="AB79" i="3"/>
  <c r="Y79" i="3"/>
  <c r="X79" i="3"/>
  <c r="BK79" i="4"/>
  <c r="BM79" i="4" s="1"/>
  <c r="BJ79" i="4"/>
  <c r="BL79" i="4" s="1"/>
  <c r="BG79" i="4"/>
  <c r="BF79" i="4"/>
  <c r="BC79" i="4"/>
  <c r="BB79" i="4"/>
  <c r="AW79" i="4"/>
  <c r="AV79" i="4"/>
  <c r="AS79" i="4"/>
  <c r="AR79" i="4"/>
  <c r="AM79" i="4"/>
  <c r="AL79" i="4"/>
  <c r="AI79" i="4"/>
  <c r="AH79" i="4"/>
  <c r="AC79" i="4"/>
  <c r="AB79" i="4"/>
  <c r="Y79" i="4"/>
  <c r="X79" i="4"/>
  <c r="AA80" i="2"/>
  <c r="Z80" i="2"/>
  <c r="X80" i="2"/>
  <c r="Y80" i="2" s="1"/>
  <c r="T80" i="2"/>
  <c r="U80" i="2" s="1"/>
  <c r="P80" i="2"/>
  <c r="Q80" i="2" s="1"/>
  <c r="L80" i="2"/>
  <c r="M80" i="2" s="1"/>
  <c r="AA80" i="1"/>
  <c r="Z80" i="1"/>
  <c r="X80" i="1"/>
  <c r="Y80" i="1" s="1"/>
  <c r="T80" i="1"/>
  <c r="U80" i="1" s="1"/>
  <c r="P80" i="1"/>
  <c r="Q80" i="1" s="1"/>
  <c r="L80" i="1"/>
  <c r="M80" i="1" s="1"/>
  <c r="BK80" i="3"/>
  <c r="BM80" i="3" s="1"/>
  <c r="BJ80" i="3"/>
  <c r="BP80" i="3" s="1"/>
  <c r="BG80" i="3"/>
  <c r="BF80" i="3"/>
  <c r="BC80" i="3"/>
  <c r="BB80" i="3"/>
  <c r="AW80" i="3"/>
  <c r="AV80" i="3"/>
  <c r="AS80" i="3"/>
  <c r="AR80" i="3"/>
  <c r="AM80" i="3"/>
  <c r="AL80" i="3"/>
  <c r="AI80" i="3"/>
  <c r="AH80" i="3"/>
  <c r="AC80" i="3"/>
  <c r="AB80" i="3"/>
  <c r="Y80" i="3"/>
  <c r="X80" i="3"/>
  <c r="BK80" i="4"/>
  <c r="BQ80" i="4" s="1"/>
  <c r="BJ80" i="4"/>
  <c r="BL80" i="4" s="1"/>
  <c r="BG80" i="4"/>
  <c r="BF80" i="4"/>
  <c r="BC80" i="4"/>
  <c r="BB80" i="4"/>
  <c r="AW80" i="4"/>
  <c r="AV80" i="4"/>
  <c r="AS80" i="4"/>
  <c r="AR80" i="4"/>
  <c r="AM80" i="4"/>
  <c r="AL80" i="4"/>
  <c r="AI80" i="4"/>
  <c r="AH80" i="4"/>
  <c r="AC80" i="4"/>
  <c r="AB80" i="4"/>
  <c r="Y80" i="4"/>
  <c r="X80" i="4"/>
  <c r="BK81" i="4"/>
  <c r="BQ81" i="4" s="1"/>
  <c r="BJ81" i="4"/>
  <c r="BP81" i="4" s="1"/>
  <c r="BG81" i="4"/>
  <c r="BF81" i="4"/>
  <c r="BC81" i="4"/>
  <c r="BB81" i="4"/>
  <c r="AW81" i="4"/>
  <c r="AV81" i="4"/>
  <c r="AS81" i="4"/>
  <c r="AR81" i="4"/>
  <c r="AM81" i="4"/>
  <c r="AL81" i="4"/>
  <c r="AI81" i="4"/>
  <c r="AH81" i="4"/>
  <c r="AC81" i="4"/>
  <c r="AB81" i="4"/>
  <c r="Y81" i="4"/>
  <c r="X81" i="4"/>
  <c r="AA81" i="1"/>
  <c r="Z81" i="1"/>
  <c r="X81" i="1"/>
  <c r="Y81" i="1" s="1"/>
  <c r="T81" i="1"/>
  <c r="U81" i="1" s="1"/>
  <c r="P81" i="1"/>
  <c r="Q81" i="1" s="1"/>
  <c r="L81" i="1"/>
  <c r="M81" i="1" s="1"/>
  <c r="BK81" i="3"/>
  <c r="BQ81" i="3" s="1"/>
  <c r="BJ81" i="3"/>
  <c r="BP81" i="3" s="1"/>
  <c r="BG81" i="3"/>
  <c r="BF81" i="3"/>
  <c r="BC81" i="3"/>
  <c r="BB81" i="3"/>
  <c r="AW81" i="3"/>
  <c r="AV81" i="3"/>
  <c r="AS81" i="3"/>
  <c r="AR81" i="3"/>
  <c r="AM81" i="3"/>
  <c r="AL81" i="3"/>
  <c r="AI81" i="3"/>
  <c r="AH81" i="3"/>
  <c r="AC81" i="3"/>
  <c r="AB81" i="3"/>
  <c r="Y81" i="3"/>
  <c r="X81" i="3"/>
  <c r="AA81" i="2"/>
  <c r="Z81" i="2"/>
  <c r="X81" i="2"/>
  <c r="Y81" i="2" s="1"/>
  <c r="T81" i="2"/>
  <c r="U81" i="2" s="1"/>
  <c r="P81" i="2"/>
  <c r="Q81" i="2" s="1"/>
  <c r="L81" i="2"/>
  <c r="M81" i="2" s="1"/>
  <c r="AA82" i="2"/>
  <c r="Z82" i="2"/>
  <c r="X82" i="2"/>
  <c r="Y82" i="2" s="1"/>
  <c r="T82" i="2"/>
  <c r="U82" i="2" s="1"/>
  <c r="P82" i="2"/>
  <c r="Q82" i="2" s="1"/>
  <c r="L82" i="2"/>
  <c r="M82" i="2" s="1"/>
  <c r="AA82" i="1"/>
  <c r="Z82" i="1"/>
  <c r="X82" i="1"/>
  <c r="Y82" i="1" s="1"/>
  <c r="T82" i="1"/>
  <c r="U82" i="1" s="1"/>
  <c r="P82" i="1"/>
  <c r="Q82" i="1" s="1"/>
  <c r="L82" i="1"/>
  <c r="M82" i="1" s="1"/>
  <c r="BK82" i="3"/>
  <c r="BQ82" i="3" s="1"/>
  <c r="BJ82" i="3"/>
  <c r="BP82" i="3" s="1"/>
  <c r="BG82" i="3"/>
  <c r="BF82" i="3"/>
  <c r="BC82" i="3"/>
  <c r="BB82" i="3"/>
  <c r="AW82" i="3"/>
  <c r="AV82" i="3"/>
  <c r="AS82" i="3"/>
  <c r="AR82" i="3"/>
  <c r="AM82" i="3"/>
  <c r="AL82" i="3"/>
  <c r="AI82" i="3"/>
  <c r="AH82" i="3"/>
  <c r="AC82" i="3"/>
  <c r="AB82" i="3"/>
  <c r="Y82" i="3"/>
  <c r="X82" i="3"/>
  <c r="BK82" i="4"/>
  <c r="BQ82" i="4" s="1"/>
  <c r="BJ82" i="4"/>
  <c r="BP82" i="4" s="1"/>
  <c r="BG82" i="4"/>
  <c r="BF82" i="4"/>
  <c r="BC82" i="4"/>
  <c r="BB82" i="4"/>
  <c r="AW82" i="4"/>
  <c r="AV82" i="4"/>
  <c r="AS82" i="4"/>
  <c r="AR82" i="4"/>
  <c r="AM82" i="4"/>
  <c r="AL82" i="4"/>
  <c r="AI82" i="4"/>
  <c r="AH82" i="4"/>
  <c r="AC82" i="4"/>
  <c r="AB82" i="4"/>
  <c r="Y82" i="4"/>
  <c r="X82" i="4"/>
  <c r="AA83" i="2"/>
  <c r="Z83" i="2"/>
  <c r="X83" i="2"/>
  <c r="Y83" i="2" s="1"/>
  <c r="T83" i="2"/>
  <c r="U83" i="2" s="1"/>
  <c r="P83" i="2"/>
  <c r="Q83" i="2" s="1"/>
  <c r="L83" i="2"/>
  <c r="M83" i="2" s="1"/>
  <c r="AA83" i="1"/>
  <c r="Z83" i="1"/>
  <c r="X83" i="1"/>
  <c r="Y83" i="1" s="1"/>
  <c r="T83" i="1"/>
  <c r="U83" i="1" s="1"/>
  <c r="P83" i="1"/>
  <c r="Q83" i="1" s="1"/>
  <c r="L83" i="1"/>
  <c r="M83" i="1" s="1"/>
  <c r="BK83" i="3"/>
  <c r="BQ83" i="3" s="1"/>
  <c r="BJ83" i="3"/>
  <c r="BP83" i="3" s="1"/>
  <c r="BG83" i="3"/>
  <c r="BF83" i="3"/>
  <c r="BC83" i="3"/>
  <c r="BB83" i="3"/>
  <c r="AW83" i="3"/>
  <c r="AV83" i="3"/>
  <c r="AS83" i="3"/>
  <c r="AR83" i="3"/>
  <c r="AM83" i="3"/>
  <c r="AL83" i="3"/>
  <c r="AI83" i="3"/>
  <c r="AH83" i="3"/>
  <c r="AC83" i="3"/>
  <c r="AB83" i="3"/>
  <c r="Y83" i="3"/>
  <c r="X83" i="3"/>
  <c r="BK83" i="4"/>
  <c r="BM83" i="4" s="1"/>
  <c r="BJ83" i="4"/>
  <c r="BL83" i="4" s="1"/>
  <c r="BG83" i="4"/>
  <c r="BF83" i="4"/>
  <c r="BC83" i="4"/>
  <c r="BB83" i="4"/>
  <c r="AW83" i="4"/>
  <c r="AV83" i="4"/>
  <c r="AS83" i="4"/>
  <c r="AR83" i="4"/>
  <c r="AM83" i="4"/>
  <c r="AL83" i="4"/>
  <c r="AI83" i="4"/>
  <c r="AH83" i="4"/>
  <c r="AC83" i="4"/>
  <c r="AB83" i="4"/>
  <c r="Y83" i="4"/>
  <c r="X83" i="4"/>
  <c r="AA84" i="2"/>
  <c r="Z84" i="2"/>
  <c r="X84" i="2"/>
  <c r="Y84" i="2" s="1"/>
  <c r="T84" i="2"/>
  <c r="U84" i="2" s="1"/>
  <c r="P84" i="2"/>
  <c r="Q84" i="2" s="1"/>
  <c r="L84" i="2"/>
  <c r="M84" i="2" s="1"/>
  <c r="AA84" i="1"/>
  <c r="Z84" i="1"/>
  <c r="X84" i="1"/>
  <c r="Y84" i="1" s="1"/>
  <c r="T84" i="1"/>
  <c r="U84" i="1" s="1"/>
  <c r="P84" i="1"/>
  <c r="Q84" i="1" s="1"/>
  <c r="L84" i="1"/>
  <c r="M84" i="1" s="1"/>
  <c r="BK84" i="3"/>
  <c r="BQ84" i="3" s="1"/>
  <c r="BJ84" i="3"/>
  <c r="BL84" i="3" s="1"/>
  <c r="BG84" i="3"/>
  <c r="BF84" i="3"/>
  <c r="BC84" i="3"/>
  <c r="BB84" i="3"/>
  <c r="AW84" i="3"/>
  <c r="AV84" i="3"/>
  <c r="AS84" i="3"/>
  <c r="AR84" i="3"/>
  <c r="AM84" i="3"/>
  <c r="AL84" i="3"/>
  <c r="AI84" i="3"/>
  <c r="AH84" i="3"/>
  <c r="AC84" i="3"/>
  <c r="AB84" i="3"/>
  <c r="Y84" i="3"/>
  <c r="X84" i="3"/>
  <c r="BK84" i="4"/>
  <c r="BM84" i="4" s="1"/>
  <c r="BJ84" i="4"/>
  <c r="BL84" i="4" s="1"/>
  <c r="BG84" i="4"/>
  <c r="BF84" i="4"/>
  <c r="BC84" i="4"/>
  <c r="BB84" i="4"/>
  <c r="AW84" i="4"/>
  <c r="AV84" i="4"/>
  <c r="AS84" i="4"/>
  <c r="AR84" i="4"/>
  <c r="AM84" i="4"/>
  <c r="AL84" i="4"/>
  <c r="AI84" i="4"/>
  <c r="AH84" i="4"/>
  <c r="AC84" i="4"/>
  <c r="AB84" i="4"/>
  <c r="Y84" i="4"/>
  <c r="X84" i="4"/>
  <c r="AA85" i="2"/>
  <c r="Z85" i="2"/>
  <c r="X85" i="2"/>
  <c r="Y85" i="2" s="1"/>
  <c r="T85" i="2"/>
  <c r="U85" i="2" s="1"/>
  <c r="P85" i="2"/>
  <c r="Q85" i="2" s="1"/>
  <c r="L85" i="2"/>
  <c r="M85" i="2" s="1"/>
  <c r="AA85" i="1"/>
  <c r="Z85" i="1"/>
  <c r="X85" i="1"/>
  <c r="Y85" i="1" s="1"/>
  <c r="T85" i="1"/>
  <c r="U85" i="1" s="1"/>
  <c r="P85" i="1"/>
  <c r="Q85" i="1" s="1"/>
  <c r="L85" i="1"/>
  <c r="M85" i="1" s="1"/>
  <c r="BK85" i="3"/>
  <c r="BQ85" i="3" s="1"/>
  <c r="BJ85" i="3"/>
  <c r="BP85" i="3" s="1"/>
  <c r="BG85" i="3"/>
  <c r="BF85" i="3"/>
  <c r="BC85" i="3"/>
  <c r="BB85" i="3"/>
  <c r="AW85" i="3"/>
  <c r="AV85" i="3"/>
  <c r="AS85" i="3"/>
  <c r="AR85" i="3"/>
  <c r="AM85" i="3"/>
  <c r="AL85" i="3"/>
  <c r="AI85" i="3"/>
  <c r="AH85" i="3"/>
  <c r="AC85" i="3"/>
  <c r="AB85" i="3"/>
  <c r="Y85" i="3"/>
  <c r="X85" i="3"/>
  <c r="BK85" i="4"/>
  <c r="BQ85" i="4" s="1"/>
  <c r="BJ85" i="4"/>
  <c r="BP85" i="4" s="1"/>
  <c r="BG85" i="4"/>
  <c r="BF85" i="4"/>
  <c r="BC85" i="4"/>
  <c r="BB85" i="4"/>
  <c r="AW85" i="4"/>
  <c r="AV85" i="4"/>
  <c r="AS85" i="4"/>
  <c r="AR85" i="4"/>
  <c r="AM85" i="4"/>
  <c r="AL85" i="4"/>
  <c r="AI85" i="4"/>
  <c r="AH85" i="4"/>
  <c r="AC85" i="4"/>
  <c r="AB85" i="4"/>
  <c r="Y85" i="4"/>
  <c r="X85" i="4"/>
  <c r="AA86" i="2"/>
  <c r="Z86" i="2"/>
  <c r="X86" i="2"/>
  <c r="Y86" i="2" s="1"/>
  <c r="T86" i="2"/>
  <c r="U86" i="2" s="1"/>
  <c r="P86" i="2"/>
  <c r="Q86" i="2" s="1"/>
  <c r="L86" i="2"/>
  <c r="M86" i="2" s="1"/>
  <c r="AA86" i="1"/>
  <c r="Z86" i="1"/>
  <c r="X86" i="1"/>
  <c r="Y86" i="1" s="1"/>
  <c r="T86" i="1"/>
  <c r="U86" i="1" s="1"/>
  <c r="P86" i="1"/>
  <c r="Q86" i="1" s="1"/>
  <c r="L86" i="1"/>
  <c r="M86" i="1" s="1"/>
  <c r="BK86" i="3"/>
  <c r="BQ86" i="3" s="1"/>
  <c r="BJ86" i="3"/>
  <c r="BP86" i="3" s="1"/>
  <c r="BG86" i="3"/>
  <c r="BF86" i="3"/>
  <c r="BC86" i="3"/>
  <c r="BB86" i="3"/>
  <c r="AW86" i="3"/>
  <c r="AV86" i="3"/>
  <c r="AS86" i="3"/>
  <c r="AR86" i="3"/>
  <c r="AM86" i="3"/>
  <c r="AL86" i="3"/>
  <c r="AI86" i="3"/>
  <c r="AH86" i="3"/>
  <c r="AC86" i="3"/>
  <c r="AB86" i="3"/>
  <c r="Y86" i="3"/>
  <c r="X86" i="3"/>
  <c r="BK86" i="4"/>
  <c r="BM86" i="4" s="1"/>
  <c r="BJ86" i="4"/>
  <c r="BP86" i="4" s="1"/>
  <c r="BG86" i="4"/>
  <c r="BF86" i="4"/>
  <c r="BC86" i="4"/>
  <c r="BB86" i="4"/>
  <c r="AW86" i="4"/>
  <c r="AV86" i="4"/>
  <c r="AS86" i="4"/>
  <c r="AR86" i="4"/>
  <c r="AM86" i="4"/>
  <c r="AL86" i="4"/>
  <c r="AI86" i="4"/>
  <c r="AH86" i="4"/>
  <c r="AC86" i="4"/>
  <c r="AB86" i="4"/>
  <c r="Y86" i="4"/>
  <c r="X86" i="4"/>
  <c r="AA87" i="2"/>
  <c r="Z87" i="2"/>
  <c r="X87" i="2"/>
  <c r="Y87" i="2" s="1"/>
  <c r="T87" i="2"/>
  <c r="U87" i="2" s="1"/>
  <c r="P87" i="2"/>
  <c r="Q87" i="2" s="1"/>
  <c r="L87" i="2"/>
  <c r="M87" i="2" s="1"/>
  <c r="AA87" i="1"/>
  <c r="Z87" i="1"/>
  <c r="X87" i="1"/>
  <c r="Y87" i="1" s="1"/>
  <c r="T87" i="1"/>
  <c r="U87" i="1" s="1"/>
  <c r="P87" i="1"/>
  <c r="Q87" i="1" s="1"/>
  <c r="L87" i="1"/>
  <c r="M87" i="1" s="1"/>
  <c r="BK87" i="3"/>
  <c r="BQ87" i="3" s="1"/>
  <c r="BJ87" i="3"/>
  <c r="BP87" i="3" s="1"/>
  <c r="BG87" i="3"/>
  <c r="BF87" i="3"/>
  <c r="BC87" i="3"/>
  <c r="BB87" i="3"/>
  <c r="AW87" i="3"/>
  <c r="AV87" i="3"/>
  <c r="AS87" i="3"/>
  <c r="AR87" i="3"/>
  <c r="AM87" i="3"/>
  <c r="AL87" i="3"/>
  <c r="AI87" i="3"/>
  <c r="AH87" i="3"/>
  <c r="AC87" i="3"/>
  <c r="AB87" i="3"/>
  <c r="Y87" i="3"/>
  <c r="X87" i="3"/>
  <c r="BK87" i="4"/>
  <c r="BQ87" i="4" s="1"/>
  <c r="BJ87" i="4"/>
  <c r="BP87" i="4" s="1"/>
  <c r="BG87" i="4"/>
  <c r="BF87" i="4"/>
  <c r="BC87" i="4"/>
  <c r="BB87" i="4"/>
  <c r="AW87" i="4"/>
  <c r="AV87" i="4"/>
  <c r="AS87" i="4"/>
  <c r="AR87" i="4"/>
  <c r="AM87" i="4"/>
  <c r="AL87" i="4"/>
  <c r="AI87" i="4"/>
  <c r="AH87" i="4"/>
  <c r="AC87" i="4"/>
  <c r="AB87" i="4"/>
  <c r="Y87" i="4"/>
  <c r="X87" i="4"/>
  <c r="AB88" i="4"/>
  <c r="AB89" i="4"/>
  <c r="AB91" i="4"/>
  <c r="AB90" i="4"/>
  <c r="AA88" i="2"/>
  <c r="Z88" i="2"/>
  <c r="X88" i="2"/>
  <c r="Y88" i="2" s="1"/>
  <c r="T88" i="2"/>
  <c r="U88" i="2" s="1"/>
  <c r="P88" i="2"/>
  <c r="Q88" i="2" s="1"/>
  <c r="L88" i="2"/>
  <c r="M88" i="2" s="1"/>
  <c r="AA88" i="1"/>
  <c r="Z88" i="1"/>
  <c r="X88" i="1"/>
  <c r="Y88" i="1" s="1"/>
  <c r="T88" i="1"/>
  <c r="U88" i="1" s="1"/>
  <c r="P88" i="1"/>
  <c r="Q88" i="1" s="1"/>
  <c r="L88" i="1"/>
  <c r="M88" i="1" s="1"/>
  <c r="BK88" i="3"/>
  <c r="BQ88" i="3" s="1"/>
  <c r="BJ88" i="3"/>
  <c r="BP88" i="3" s="1"/>
  <c r="BG88" i="3"/>
  <c r="BF88" i="3"/>
  <c r="BC88" i="3"/>
  <c r="BB88" i="3"/>
  <c r="AW88" i="3"/>
  <c r="AV88" i="3"/>
  <c r="AS88" i="3"/>
  <c r="AR88" i="3"/>
  <c r="AM88" i="3"/>
  <c r="AL88" i="3"/>
  <c r="AI88" i="3"/>
  <c r="AH88" i="3"/>
  <c r="AC88" i="3"/>
  <c r="AB88" i="3"/>
  <c r="Y88" i="3"/>
  <c r="X88" i="3"/>
  <c r="BK88" i="4"/>
  <c r="BQ88" i="4" s="1"/>
  <c r="BJ88" i="4"/>
  <c r="BP88" i="4" s="1"/>
  <c r="BG88" i="4"/>
  <c r="BF88" i="4"/>
  <c r="BC88" i="4"/>
  <c r="BB88" i="4"/>
  <c r="AW88" i="4"/>
  <c r="AV88" i="4"/>
  <c r="AS88" i="4"/>
  <c r="AR88" i="4"/>
  <c r="AM88" i="4"/>
  <c r="AL88" i="4"/>
  <c r="AI88" i="4"/>
  <c r="AH88" i="4"/>
  <c r="AC88" i="4"/>
  <c r="Y88" i="4"/>
  <c r="X88" i="4"/>
  <c r="AA89" i="2"/>
  <c r="Z89" i="2"/>
  <c r="X89" i="2"/>
  <c r="Y89" i="2" s="1"/>
  <c r="T89" i="2"/>
  <c r="U89" i="2" s="1"/>
  <c r="P89" i="2"/>
  <c r="Q89" i="2" s="1"/>
  <c r="L89" i="2"/>
  <c r="M89" i="2" s="1"/>
  <c r="AA89" i="1"/>
  <c r="Z89" i="1"/>
  <c r="X89" i="1"/>
  <c r="Y89" i="1" s="1"/>
  <c r="T89" i="1"/>
  <c r="U89" i="1" s="1"/>
  <c r="P89" i="1"/>
  <c r="Q89" i="1" s="1"/>
  <c r="L89" i="1"/>
  <c r="M89" i="1" s="1"/>
  <c r="BK89" i="3"/>
  <c r="BQ89" i="3" s="1"/>
  <c r="BJ89" i="3"/>
  <c r="BP89" i="3" s="1"/>
  <c r="BG89" i="3"/>
  <c r="BF89" i="3"/>
  <c r="BC89" i="3"/>
  <c r="BB89" i="3"/>
  <c r="AW89" i="3"/>
  <c r="AV89" i="3"/>
  <c r="AS89" i="3"/>
  <c r="AR89" i="3"/>
  <c r="AM89" i="3"/>
  <c r="AL89" i="3"/>
  <c r="AI89" i="3"/>
  <c r="AH89" i="3"/>
  <c r="AC89" i="3"/>
  <c r="AB89" i="3"/>
  <c r="Y89" i="3"/>
  <c r="X89" i="3"/>
  <c r="BK89" i="4"/>
  <c r="BQ89" i="4" s="1"/>
  <c r="BJ89" i="4"/>
  <c r="BP89" i="4" s="1"/>
  <c r="BG89" i="4"/>
  <c r="BF89" i="4"/>
  <c r="BC89" i="4"/>
  <c r="BB89" i="4"/>
  <c r="AW89" i="4"/>
  <c r="AV89" i="4"/>
  <c r="AS89" i="4"/>
  <c r="AR89" i="4"/>
  <c r="AM89" i="4"/>
  <c r="AL89" i="4"/>
  <c r="AI89" i="4"/>
  <c r="AH89" i="4"/>
  <c r="AC89" i="4"/>
  <c r="Y89" i="4"/>
  <c r="X89" i="4"/>
  <c r="AA90" i="2"/>
  <c r="Z90" i="2"/>
  <c r="X90" i="2"/>
  <c r="Y90" i="2" s="1"/>
  <c r="T90" i="2"/>
  <c r="U90" i="2" s="1"/>
  <c r="P90" i="2"/>
  <c r="Q90" i="2" s="1"/>
  <c r="L90" i="2"/>
  <c r="M90" i="2" s="1"/>
  <c r="AA90" i="1"/>
  <c r="Z90" i="1"/>
  <c r="X90" i="1"/>
  <c r="Y90" i="1" s="1"/>
  <c r="T90" i="1"/>
  <c r="U90" i="1" s="1"/>
  <c r="P90" i="1"/>
  <c r="Q90" i="1" s="1"/>
  <c r="L90" i="1"/>
  <c r="M90" i="1" s="1"/>
  <c r="BK90" i="3"/>
  <c r="BQ90" i="3" s="1"/>
  <c r="BJ90" i="3"/>
  <c r="BP90" i="3" s="1"/>
  <c r="BG90" i="3"/>
  <c r="BF90" i="3"/>
  <c r="BC90" i="3"/>
  <c r="BB90" i="3"/>
  <c r="AW90" i="3"/>
  <c r="AV90" i="3"/>
  <c r="AS90" i="3"/>
  <c r="AR90" i="3"/>
  <c r="AM90" i="3"/>
  <c r="AL90" i="3"/>
  <c r="AI90" i="3"/>
  <c r="AH90" i="3"/>
  <c r="AC90" i="3"/>
  <c r="AB90" i="3"/>
  <c r="Y90" i="3"/>
  <c r="X90" i="3"/>
  <c r="BK90" i="4"/>
  <c r="BQ90" i="4" s="1"/>
  <c r="BJ90" i="4"/>
  <c r="BP90" i="4" s="1"/>
  <c r="BG90" i="4"/>
  <c r="BF90" i="4"/>
  <c r="BC90" i="4"/>
  <c r="BB90" i="4"/>
  <c r="AW90" i="4"/>
  <c r="AV90" i="4"/>
  <c r="AS90" i="4"/>
  <c r="AR90" i="4"/>
  <c r="AM90" i="4"/>
  <c r="AL90" i="4"/>
  <c r="AI90" i="4"/>
  <c r="AH90" i="4"/>
  <c r="AC90" i="4"/>
  <c r="Y90" i="4"/>
  <c r="X90" i="4"/>
  <c r="AA91" i="2"/>
  <c r="Z91" i="2"/>
  <c r="X91" i="2"/>
  <c r="Y91" i="2" s="1"/>
  <c r="T91" i="2"/>
  <c r="U91" i="2" s="1"/>
  <c r="P91" i="2"/>
  <c r="Q91" i="2" s="1"/>
  <c r="L91" i="2"/>
  <c r="M91" i="2" s="1"/>
  <c r="AA91" i="1"/>
  <c r="Z91" i="1"/>
  <c r="X91" i="1"/>
  <c r="Y91" i="1" s="1"/>
  <c r="T91" i="1"/>
  <c r="U91" i="1" s="1"/>
  <c r="P91" i="1"/>
  <c r="Q91" i="1" s="1"/>
  <c r="L91" i="1"/>
  <c r="M91" i="1" s="1"/>
  <c r="BK91" i="3"/>
  <c r="BQ91" i="3" s="1"/>
  <c r="BJ91" i="3"/>
  <c r="BP91" i="3" s="1"/>
  <c r="BG91" i="3"/>
  <c r="BF91" i="3"/>
  <c r="BC91" i="3"/>
  <c r="BB91" i="3"/>
  <c r="AW91" i="3"/>
  <c r="AV91" i="3"/>
  <c r="AS91" i="3"/>
  <c r="AR91" i="3"/>
  <c r="AM91" i="3"/>
  <c r="AL91" i="3"/>
  <c r="AI91" i="3"/>
  <c r="AH91" i="3"/>
  <c r="AC91" i="3"/>
  <c r="AB91" i="3"/>
  <c r="Y91" i="3"/>
  <c r="X91" i="3"/>
  <c r="BK91" i="4"/>
  <c r="BQ91" i="4" s="1"/>
  <c r="BJ91" i="4"/>
  <c r="BP91" i="4" s="1"/>
  <c r="BG91" i="4"/>
  <c r="BF91" i="4"/>
  <c r="BC91" i="4"/>
  <c r="BB91" i="4"/>
  <c r="AW91" i="4"/>
  <c r="AV91" i="4"/>
  <c r="AS91" i="4"/>
  <c r="AR91" i="4"/>
  <c r="AM91" i="4"/>
  <c r="AL91" i="4"/>
  <c r="AI91" i="4"/>
  <c r="AH91" i="4"/>
  <c r="AC91" i="4"/>
  <c r="Y91" i="4"/>
  <c r="X91" i="4"/>
  <c r="BK92" i="3"/>
  <c r="BQ92" i="3" s="1"/>
  <c r="BJ92" i="3"/>
  <c r="BL92" i="3" s="1"/>
  <c r="BG92" i="3"/>
  <c r="BF92" i="3"/>
  <c r="BC92" i="3"/>
  <c r="BB92" i="3"/>
  <c r="AW92" i="3"/>
  <c r="AV92" i="3"/>
  <c r="AS92" i="3"/>
  <c r="AR92" i="3"/>
  <c r="AM92" i="3"/>
  <c r="AL92" i="3"/>
  <c r="AI92" i="3"/>
  <c r="AH92" i="3"/>
  <c r="AC92" i="3"/>
  <c r="AB92" i="3"/>
  <c r="Y92" i="3"/>
  <c r="X92" i="3"/>
  <c r="AA92" i="1"/>
  <c r="Z92" i="1"/>
  <c r="X92" i="1"/>
  <c r="Y92" i="1" s="1"/>
  <c r="T92" i="1"/>
  <c r="U92" i="1" s="1"/>
  <c r="P92" i="1"/>
  <c r="Q92" i="1" s="1"/>
  <c r="L92" i="1"/>
  <c r="M92" i="1" s="1"/>
  <c r="AA92" i="2"/>
  <c r="Z92" i="2"/>
  <c r="X92" i="2"/>
  <c r="Y92" i="2" s="1"/>
  <c r="T92" i="2"/>
  <c r="U92" i="2" s="1"/>
  <c r="P92" i="2"/>
  <c r="Q92" i="2" s="1"/>
  <c r="L92" i="2"/>
  <c r="M92" i="2" s="1"/>
  <c r="BK92" i="4"/>
  <c r="BQ92" i="4" s="1"/>
  <c r="BJ92" i="4"/>
  <c r="BP92" i="4" s="1"/>
  <c r="BG92" i="4"/>
  <c r="BF92" i="4"/>
  <c r="BC92" i="4"/>
  <c r="BB92" i="4"/>
  <c r="AW92" i="4"/>
  <c r="AV92" i="4"/>
  <c r="AS92" i="4"/>
  <c r="AR92" i="4"/>
  <c r="AM92" i="4"/>
  <c r="AL92" i="4"/>
  <c r="AI92" i="4"/>
  <c r="AH92" i="4"/>
  <c r="AC92" i="4"/>
  <c r="AB92" i="4"/>
  <c r="Y92" i="4"/>
  <c r="X92" i="4"/>
  <c r="AA93" i="2"/>
  <c r="Z93" i="2"/>
  <c r="X93" i="2"/>
  <c r="Y93" i="2" s="1"/>
  <c r="T93" i="2"/>
  <c r="U93" i="2" s="1"/>
  <c r="P93" i="2"/>
  <c r="Q93" i="2" s="1"/>
  <c r="L93" i="2"/>
  <c r="M93" i="2" s="1"/>
  <c r="AA93" i="1"/>
  <c r="Z93" i="1"/>
  <c r="X93" i="1"/>
  <c r="Y93" i="1" s="1"/>
  <c r="T93" i="1"/>
  <c r="U93" i="1" s="1"/>
  <c r="P93" i="1"/>
  <c r="Q93" i="1" s="1"/>
  <c r="L93" i="1"/>
  <c r="M93" i="1" s="1"/>
  <c r="BK93" i="3"/>
  <c r="BQ93" i="3" s="1"/>
  <c r="BJ93" i="3"/>
  <c r="BP93" i="3" s="1"/>
  <c r="BG93" i="3"/>
  <c r="BF93" i="3"/>
  <c r="BC93" i="3"/>
  <c r="BB93" i="3"/>
  <c r="AW93" i="3"/>
  <c r="AV93" i="3"/>
  <c r="AS93" i="3"/>
  <c r="AR93" i="3"/>
  <c r="AM93" i="3"/>
  <c r="AL93" i="3"/>
  <c r="AI93" i="3"/>
  <c r="AH93" i="3"/>
  <c r="AC93" i="3"/>
  <c r="AB93" i="3"/>
  <c r="Y93" i="3"/>
  <c r="X93" i="3"/>
  <c r="BK93" i="4"/>
  <c r="BQ93" i="4" s="1"/>
  <c r="BJ93" i="4"/>
  <c r="BP93" i="4" s="1"/>
  <c r="BG93" i="4"/>
  <c r="BF93" i="4"/>
  <c r="BC93" i="4"/>
  <c r="BB93" i="4"/>
  <c r="AW93" i="4"/>
  <c r="AV93" i="4"/>
  <c r="AS93" i="4"/>
  <c r="AR93" i="4"/>
  <c r="AM93" i="4"/>
  <c r="AL93" i="4"/>
  <c r="AI93" i="4"/>
  <c r="AH93" i="4"/>
  <c r="AC93" i="4"/>
  <c r="AB93" i="4"/>
  <c r="Y93" i="4"/>
  <c r="X93" i="4"/>
  <c r="AA94" i="2"/>
  <c r="Z94" i="2"/>
  <c r="X94" i="2"/>
  <c r="Y94" i="2" s="1"/>
  <c r="T94" i="2"/>
  <c r="U94" i="2" s="1"/>
  <c r="P94" i="2"/>
  <c r="Q94" i="2" s="1"/>
  <c r="L94" i="2"/>
  <c r="M94" i="2" s="1"/>
  <c r="AA94" i="1"/>
  <c r="Z94" i="1"/>
  <c r="X94" i="1"/>
  <c r="Y94" i="1" s="1"/>
  <c r="T94" i="1"/>
  <c r="U94" i="1" s="1"/>
  <c r="P94" i="1"/>
  <c r="Q94" i="1" s="1"/>
  <c r="L94" i="1"/>
  <c r="M94" i="1" s="1"/>
  <c r="BK94" i="3"/>
  <c r="BQ94" i="3" s="1"/>
  <c r="BJ94" i="3"/>
  <c r="BP94" i="3" s="1"/>
  <c r="BG94" i="3"/>
  <c r="BF94" i="3"/>
  <c r="BC94" i="3"/>
  <c r="BB94" i="3"/>
  <c r="AW94" i="3"/>
  <c r="AV94" i="3"/>
  <c r="AS94" i="3"/>
  <c r="AR94" i="3"/>
  <c r="AM94" i="3"/>
  <c r="AL94" i="3"/>
  <c r="AI94" i="3"/>
  <c r="AH94" i="3"/>
  <c r="AC94" i="3"/>
  <c r="AB94" i="3"/>
  <c r="Y94" i="3"/>
  <c r="X94" i="3"/>
  <c r="BK94" i="4"/>
  <c r="BQ94" i="4" s="1"/>
  <c r="BJ94" i="4"/>
  <c r="BP94" i="4" s="1"/>
  <c r="BG94" i="4"/>
  <c r="BF94" i="4"/>
  <c r="BC94" i="4"/>
  <c r="BB94" i="4"/>
  <c r="AW94" i="4"/>
  <c r="AV94" i="4"/>
  <c r="AS94" i="4"/>
  <c r="AR94" i="4"/>
  <c r="AM94" i="4"/>
  <c r="AL94" i="4"/>
  <c r="AI94" i="4"/>
  <c r="AH94" i="4"/>
  <c r="AC94" i="4"/>
  <c r="AB94" i="4"/>
  <c r="Y94" i="4"/>
  <c r="X94" i="4"/>
  <c r="AA95" i="2"/>
  <c r="Z95" i="2"/>
  <c r="X95" i="2"/>
  <c r="Y95" i="2" s="1"/>
  <c r="T95" i="2"/>
  <c r="U95" i="2" s="1"/>
  <c r="P95" i="2"/>
  <c r="Q95" i="2" s="1"/>
  <c r="L95" i="2"/>
  <c r="M95" i="2" s="1"/>
  <c r="AA95" i="1"/>
  <c r="Z95" i="1"/>
  <c r="X95" i="1"/>
  <c r="Y95" i="1" s="1"/>
  <c r="T95" i="1"/>
  <c r="U95" i="1" s="1"/>
  <c r="P95" i="1"/>
  <c r="Q95" i="1" s="1"/>
  <c r="L95" i="1"/>
  <c r="M95" i="1" s="1"/>
  <c r="BK95" i="3"/>
  <c r="BQ95" i="3" s="1"/>
  <c r="BJ95" i="3"/>
  <c r="BL95" i="3" s="1"/>
  <c r="BG95" i="3"/>
  <c r="BF95" i="3"/>
  <c r="BC95" i="3"/>
  <c r="BB95" i="3"/>
  <c r="AW95" i="3"/>
  <c r="AV95" i="3"/>
  <c r="AS95" i="3"/>
  <c r="AR95" i="3"/>
  <c r="AM95" i="3"/>
  <c r="AL95" i="3"/>
  <c r="AI95" i="3"/>
  <c r="AH95" i="3"/>
  <c r="AC95" i="3"/>
  <c r="AB95" i="3"/>
  <c r="Y95" i="3"/>
  <c r="X95" i="3"/>
  <c r="BK95" i="4"/>
  <c r="BQ95" i="4" s="1"/>
  <c r="BJ95" i="4"/>
  <c r="BP95" i="4" s="1"/>
  <c r="BG95" i="4"/>
  <c r="BF95" i="4"/>
  <c r="BC95" i="4"/>
  <c r="BB95" i="4"/>
  <c r="AW95" i="4"/>
  <c r="AV95" i="4"/>
  <c r="AS95" i="4"/>
  <c r="AR95" i="4"/>
  <c r="AM95" i="4"/>
  <c r="AL95" i="4"/>
  <c r="AI95" i="4"/>
  <c r="AH95" i="4"/>
  <c r="AC95" i="4"/>
  <c r="AB95" i="4"/>
  <c r="Y95" i="4"/>
  <c r="X95" i="4"/>
  <c r="AA96" i="2"/>
  <c r="Z96" i="2"/>
  <c r="X96" i="2"/>
  <c r="Y96" i="2" s="1"/>
  <c r="T96" i="2"/>
  <c r="U96" i="2" s="1"/>
  <c r="P96" i="2"/>
  <c r="Q96" i="2" s="1"/>
  <c r="L96" i="2"/>
  <c r="M96" i="2" s="1"/>
  <c r="AA96" i="1"/>
  <c r="Z96" i="1"/>
  <c r="X96" i="1"/>
  <c r="Y96" i="1" s="1"/>
  <c r="T96" i="1"/>
  <c r="U96" i="1" s="1"/>
  <c r="P96" i="1"/>
  <c r="Q96" i="1" s="1"/>
  <c r="L96" i="1"/>
  <c r="M96" i="1" s="1"/>
  <c r="BK96" i="3"/>
  <c r="BQ96" i="3" s="1"/>
  <c r="BJ96" i="3"/>
  <c r="BP96" i="3" s="1"/>
  <c r="BG96" i="3"/>
  <c r="BF96" i="3"/>
  <c r="BC96" i="3"/>
  <c r="BB96" i="3"/>
  <c r="AW96" i="3"/>
  <c r="AV96" i="3"/>
  <c r="AS96" i="3"/>
  <c r="AR96" i="3"/>
  <c r="AM96" i="3"/>
  <c r="AL96" i="3"/>
  <c r="AI96" i="3"/>
  <c r="AH96" i="3"/>
  <c r="AC96" i="3"/>
  <c r="AB96" i="3"/>
  <c r="Y96" i="3"/>
  <c r="X96" i="3"/>
  <c r="X97" i="3"/>
  <c r="Y97" i="3"/>
  <c r="AB97" i="3"/>
  <c r="AC97" i="3"/>
  <c r="AH97" i="3"/>
  <c r="AI97" i="3"/>
  <c r="AL97" i="3"/>
  <c r="AM97" i="3"/>
  <c r="AR97" i="3"/>
  <c r="AS97" i="3"/>
  <c r="AV97" i="3"/>
  <c r="AW97" i="3"/>
  <c r="BB97" i="3"/>
  <c r="BC97" i="3"/>
  <c r="BF97" i="3"/>
  <c r="BG97" i="3"/>
  <c r="BJ97" i="3"/>
  <c r="BL97" i="3" s="1"/>
  <c r="BK97" i="3"/>
  <c r="BQ97" i="3" s="1"/>
  <c r="BK96" i="4"/>
  <c r="BM96" i="4" s="1"/>
  <c r="BJ96" i="4"/>
  <c r="BP96" i="4" s="1"/>
  <c r="BG96" i="4"/>
  <c r="BF96" i="4"/>
  <c r="BC96" i="4"/>
  <c r="BB96" i="4"/>
  <c r="AW96" i="4"/>
  <c r="AV96" i="4"/>
  <c r="AS96" i="4"/>
  <c r="AR96" i="4"/>
  <c r="AM96" i="4"/>
  <c r="AL96" i="4"/>
  <c r="AI96" i="4"/>
  <c r="AH96" i="4"/>
  <c r="AC96" i="4"/>
  <c r="AB96" i="4"/>
  <c r="Y96" i="4"/>
  <c r="X96" i="4"/>
  <c r="AA97" i="2"/>
  <c r="Z97" i="2"/>
  <c r="X97" i="2"/>
  <c r="Y97" i="2" s="1"/>
  <c r="T97" i="2"/>
  <c r="U97" i="2" s="1"/>
  <c r="P97" i="2"/>
  <c r="Q97" i="2" s="1"/>
  <c r="L97" i="2"/>
  <c r="M97" i="2" s="1"/>
  <c r="AA97" i="1"/>
  <c r="Z97" i="1"/>
  <c r="X97" i="1"/>
  <c r="Y97" i="1" s="1"/>
  <c r="T97" i="1"/>
  <c r="U97" i="1" s="1"/>
  <c r="P97" i="1"/>
  <c r="Q97" i="1" s="1"/>
  <c r="L97" i="1"/>
  <c r="M97" i="1" s="1"/>
  <c r="BK97" i="4"/>
  <c r="BM97" i="4" s="1"/>
  <c r="BJ97" i="4"/>
  <c r="BP97" i="4" s="1"/>
  <c r="BG97" i="4"/>
  <c r="BF97" i="4"/>
  <c r="BC97" i="4"/>
  <c r="BB97" i="4"/>
  <c r="AW97" i="4"/>
  <c r="AV97" i="4"/>
  <c r="AS97" i="4"/>
  <c r="AR97" i="4"/>
  <c r="AM97" i="4"/>
  <c r="AL97" i="4"/>
  <c r="AI97" i="4"/>
  <c r="AH97" i="4"/>
  <c r="AC97" i="4"/>
  <c r="AB97" i="4"/>
  <c r="Y97" i="4"/>
  <c r="X97" i="4"/>
  <c r="AA98" i="2"/>
  <c r="Z98" i="2"/>
  <c r="X98" i="2"/>
  <c r="Y98" i="2" s="1"/>
  <c r="T98" i="2"/>
  <c r="U98" i="2" s="1"/>
  <c r="P98" i="2"/>
  <c r="Q98" i="2" s="1"/>
  <c r="L98" i="2"/>
  <c r="M98" i="2" s="1"/>
  <c r="AA98" i="1"/>
  <c r="Z98" i="1"/>
  <c r="X98" i="1"/>
  <c r="Y98" i="1" s="1"/>
  <c r="T98" i="1"/>
  <c r="U98" i="1" s="1"/>
  <c r="P98" i="1"/>
  <c r="Q98" i="1" s="1"/>
  <c r="L98" i="1"/>
  <c r="M98" i="1" s="1"/>
  <c r="BK98" i="3"/>
  <c r="BQ98" i="3" s="1"/>
  <c r="BJ98" i="3"/>
  <c r="BP98" i="3" s="1"/>
  <c r="BG98" i="3"/>
  <c r="BF98" i="3"/>
  <c r="BC98" i="3"/>
  <c r="BB98" i="3"/>
  <c r="AW98" i="3"/>
  <c r="AV98" i="3"/>
  <c r="AS98" i="3"/>
  <c r="AR98" i="3"/>
  <c r="AM98" i="3"/>
  <c r="AL98" i="3"/>
  <c r="AI98" i="3"/>
  <c r="AH98" i="3"/>
  <c r="AC98" i="3"/>
  <c r="AB98" i="3"/>
  <c r="Y98" i="3"/>
  <c r="X98" i="3"/>
  <c r="BK98" i="4"/>
  <c r="BQ98" i="4" s="1"/>
  <c r="BJ98" i="4"/>
  <c r="BP98" i="4" s="1"/>
  <c r="BG98" i="4"/>
  <c r="BF98" i="4"/>
  <c r="BC98" i="4"/>
  <c r="BB98" i="4"/>
  <c r="AW98" i="4"/>
  <c r="AV98" i="4"/>
  <c r="AS98" i="4"/>
  <c r="AR98" i="4"/>
  <c r="AM98" i="4"/>
  <c r="AL98" i="4"/>
  <c r="AI98" i="4"/>
  <c r="AH98" i="4"/>
  <c r="AC98" i="4"/>
  <c r="AB98" i="4"/>
  <c r="Y98" i="4"/>
  <c r="X98" i="4"/>
  <c r="AA99" i="2"/>
  <c r="Z99" i="2"/>
  <c r="X99" i="2"/>
  <c r="Y99" i="2" s="1"/>
  <c r="T99" i="2"/>
  <c r="U99" i="2" s="1"/>
  <c r="P99" i="2"/>
  <c r="Q99" i="2" s="1"/>
  <c r="L99" i="2"/>
  <c r="M99" i="2" s="1"/>
  <c r="AA99" i="1"/>
  <c r="Z99" i="1"/>
  <c r="X99" i="1"/>
  <c r="Y99" i="1" s="1"/>
  <c r="T99" i="1"/>
  <c r="U99" i="1" s="1"/>
  <c r="P99" i="1"/>
  <c r="Q99" i="1" s="1"/>
  <c r="L99" i="1"/>
  <c r="M99" i="1" s="1"/>
  <c r="BK99" i="3"/>
  <c r="BM99" i="3" s="1"/>
  <c r="BJ99" i="3"/>
  <c r="BP99" i="3" s="1"/>
  <c r="BG99" i="3"/>
  <c r="BF99" i="3"/>
  <c r="BC99" i="3"/>
  <c r="BB99" i="3"/>
  <c r="AW99" i="3"/>
  <c r="AV99" i="3"/>
  <c r="AS99" i="3"/>
  <c r="AR99" i="3"/>
  <c r="AM99" i="3"/>
  <c r="AL99" i="3"/>
  <c r="AI99" i="3"/>
  <c r="AH99" i="3"/>
  <c r="AC99" i="3"/>
  <c r="AB99" i="3"/>
  <c r="Y99" i="3"/>
  <c r="X99" i="3"/>
  <c r="BK99" i="4"/>
  <c r="BM99" i="4" s="1"/>
  <c r="BJ99" i="4"/>
  <c r="BP99" i="4" s="1"/>
  <c r="BG99" i="4"/>
  <c r="BF99" i="4"/>
  <c r="BC99" i="4"/>
  <c r="BB99" i="4"/>
  <c r="AW99" i="4"/>
  <c r="AV99" i="4"/>
  <c r="AS99" i="4"/>
  <c r="AR99" i="4"/>
  <c r="AM99" i="4"/>
  <c r="AL99" i="4"/>
  <c r="AI99" i="4"/>
  <c r="AH99" i="4"/>
  <c r="AC99" i="4"/>
  <c r="AB99" i="4"/>
  <c r="Y99" i="4"/>
  <c r="X99" i="4"/>
  <c r="AA100" i="2"/>
  <c r="Z100" i="2"/>
  <c r="X100" i="2"/>
  <c r="Y100" i="2" s="1"/>
  <c r="T100" i="2"/>
  <c r="U100" i="2" s="1"/>
  <c r="P100" i="2"/>
  <c r="Q100" i="2" s="1"/>
  <c r="L100" i="2"/>
  <c r="M100" i="2" s="1"/>
  <c r="AA100" i="1"/>
  <c r="Z100" i="1"/>
  <c r="X100" i="1"/>
  <c r="Y100" i="1" s="1"/>
  <c r="T100" i="1"/>
  <c r="U100" i="1" s="1"/>
  <c r="P100" i="1"/>
  <c r="Q100" i="1" s="1"/>
  <c r="L100" i="1"/>
  <c r="M100" i="1" s="1"/>
  <c r="BK100" i="3"/>
  <c r="BQ100" i="3" s="1"/>
  <c r="BJ100" i="3"/>
  <c r="BP100" i="3" s="1"/>
  <c r="BG100" i="3"/>
  <c r="BF100" i="3"/>
  <c r="BC100" i="3"/>
  <c r="BB100" i="3"/>
  <c r="AW100" i="3"/>
  <c r="AV100" i="3"/>
  <c r="AS100" i="3"/>
  <c r="AR100" i="3"/>
  <c r="AM100" i="3"/>
  <c r="AL100" i="3"/>
  <c r="AI100" i="3"/>
  <c r="AH100" i="3"/>
  <c r="AC100" i="3"/>
  <c r="AB100" i="3"/>
  <c r="Y100" i="3"/>
  <c r="X100" i="3"/>
  <c r="BK100" i="4"/>
  <c r="BQ100" i="4" s="1"/>
  <c r="BJ100" i="4"/>
  <c r="BP100" i="4" s="1"/>
  <c r="BG100" i="4"/>
  <c r="BF100" i="4"/>
  <c r="BC100" i="4"/>
  <c r="BB100" i="4"/>
  <c r="AW100" i="4"/>
  <c r="AV100" i="4"/>
  <c r="AS100" i="4"/>
  <c r="AR100" i="4"/>
  <c r="AM100" i="4"/>
  <c r="AL100" i="4"/>
  <c r="AI100" i="4"/>
  <c r="AH100" i="4"/>
  <c r="AC100" i="4"/>
  <c r="AB100" i="4"/>
  <c r="Y100" i="4"/>
  <c r="X100" i="4"/>
  <c r="AA101" i="2"/>
  <c r="Z101" i="2"/>
  <c r="X101" i="2"/>
  <c r="Y101" i="2" s="1"/>
  <c r="T101" i="2"/>
  <c r="U101" i="2" s="1"/>
  <c r="P101" i="2"/>
  <c r="Q101" i="2" s="1"/>
  <c r="L101" i="2"/>
  <c r="M101" i="2" s="1"/>
  <c r="AA101" i="1"/>
  <c r="Z101" i="1"/>
  <c r="X101" i="1"/>
  <c r="Y101" i="1" s="1"/>
  <c r="T101" i="1"/>
  <c r="U101" i="1" s="1"/>
  <c r="P101" i="1"/>
  <c r="Q101" i="1" s="1"/>
  <c r="L101" i="1"/>
  <c r="M101" i="1" s="1"/>
  <c r="BK101" i="3"/>
  <c r="BQ101" i="3" s="1"/>
  <c r="BJ101" i="3"/>
  <c r="BP101" i="3" s="1"/>
  <c r="BG101" i="3"/>
  <c r="BF101" i="3"/>
  <c r="BC101" i="3"/>
  <c r="BB101" i="3"/>
  <c r="AW101" i="3"/>
  <c r="AV101" i="3"/>
  <c r="AS101" i="3"/>
  <c r="AR101" i="3"/>
  <c r="AM101" i="3"/>
  <c r="AL101" i="3"/>
  <c r="AI101" i="3"/>
  <c r="AH101" i="3"/>
  <c r="AC101" i="3"/>
  <c r="AB101" i="3"/>
  <c r="Y101" i="3"/>
  <c r="X101" i="3"/>
  <c r="BK101" i="4"/>
  <c r="BQ101" i="4" s="1"/>
  <c r="BJ101" i="4"/>
  <c r="BP101" i="4" s="1"/>
  <c r="BG101" i="4"/>
  <c r="BF101" i="4"/>
  <c r="BC101" i="4"/>
  <c r="BB101" i="4"/>
  <c r="AW101" i="4"/>
  <c r="AV101" i="4"/>
  <c r="AS101" i="4"/>
  <c r="AR101" i="4"/>
  <c r="AM101" i="4"/>
  <c r="AL101" i="4"/>
  <c r="AI101" i="4"/>
  <c r="AH101" i="4"/>
  <c r="AC101" i="4"/>
  <c r="AB101" i="4"/>
  <c r="Y101" i="4"/>
  <c r="X101" i="4"/>
  <c r="AA102" i="2"/>
  <c r="Z102" i="2"/>
  <c r="X102" i="2"/>
  <c r="Y102" i="2" s="1"/>
  <c r="T102" i="2"/>
  <c r="U102" i="2" s="1"/>
  <c r="P102" i="2"/>
  <c r="Q102" i="2" s="1"/>
  <c r="L102" i="2"/>
  <c r="M102" i="2" s="1"/>
  <c r="AA102" i="1"/>
  <c r="Z102" i="1"/>
  <c r="X102" i="1"/>
  <c r="Y102" i="1" s="1"/>
  <c r="T102" i="1"/>
  <c r="U102" i="1" s="1"/>
  <c r="P102" i="1"/>
  <c r="Q102" i="1" s="1"/>
  <c r="L102" i="1"/>
  <c r="M102" i="1" s="1"/>
  <c r="BK102" i="3"/>
  <c r="BQ102" i="3" s="1"/>
  <c r="BJ102" i="3"/>
  <c r="BP102" i="3" s="1"/>
  <c r="BG102" i="3"/>
  <c r="BF102" i="3"/>
  <c r="BC102" i="3"/>
  <c r="BB102" i="3"/>
  <c r="AW102" i="3"/>
  <c r="AV102" i="3"/>
  <c r="AS102" i="3"/>
  <c r="AR102" i="3"/>
  <c r="AM102" i="3"/>
  <c r="AL102" i="3"/>
  <c r="AI102" i="3"/>
  <c r="AH102" i="3"/>
  <c r="AC102" i="3"/>
  <c r="AB102" i="3"/>
  <c r="Y102" i="3"/>
  <c r="X102" i="3"/>
  <c r="BK102" i="4"/>
  <c r="BQ102" i="4" s="1"/>
  <c r="BJ102" i="4"/>
  <c r="BP102" i="4" s="1"/>
  <c r="BG102" i="4"/>
  <c r="BF102" i="4"/>
  <c r="BC102" i="4"/>
  <c r="BB102" i="4"/>
  <c r="AW102" i="4"/>
  <c r="AV102" i="4"/>
  <c r="AS102" i="4"/>
  <c r="AR102" i="4"/>
  <c r="AM102" i="4"/>
  <c r="AL102" i="4"/>
  <c r="AI102" i="4"/>
  <c r="AH102" i="4"/>
  <c r="AC102" i="4"/>
  <c r="AB102" i="4"/>
  <c r="Y102" i="4"/>
  <c r="X102" i="4"/>
  <c r="AA103" i="2"/>
  <c r="Z103" i="2"/>
  <c r="X103" i="2"/>
  <c r="Y103" i="2" s="1"/>
  <c r="T103" i="2"/>
  <c r="U103" i="2" s="1"/>
  <c r="P103" i="2"/>
  <c r="Q103" i="2" s="1"/>
  <c r="L103" i="2"/>
  <c r="M103" i="2" s="1"/>
  <c r="AA103" i="1"/>
  <c r="Z103" i="1"/>
  <c r="X103" i="1"/>
  <c r="Y103" i="1" s="1"/>
  <c r="T103" i="1"/>
  <c r="U103" i="1" s="1"/>
  <c r="P103" i="1"/>
  <c r="Q103" i="1" s="1"/>
  <c r="L103" i="1"/>
  <c r="M103" i="1" s="1"/>
  <c r="BK103" i="3"/>
  <c r="BM103" i="3" s="1"/>
  <c r="BJ103" i="3"/>
  <c r="BP103" i="3" s="1"/>
  <c r="BG103" i="3"/>
  <c r="BF103" i="3"/>
  <c r="BC103" i="3"/>
  <c r="BB103" i="3"/>
  <c r="AW103" i="3"/>
  <c r="AV103" i="3"/>
  <c r="AS103" i="3"/>
  <c r="AR103" i="3"/>
  <c r="AM103" i="3"/>
  <c r="AL103" i="3"/>
  <c r="AI103" i="3"/>
  <c r="AH103" i="3"/>
  <c r="AC103" i="3"/>
  <c r="AB103" i="3"/>
  <c r="Y103" i="3"/>
  <c r="X103" i="3"/>
  <c r="BK103" i="4"/>
  <c r="BQ103" i="4" s="1"/>
  <c r="BJ103" i="4"/>
  <c r="BP103" i="4" s="1"/>
  <c r="BG103" i="4"/>
  <c r="BF103" i="4"/>
  <c r="BC103" i="4"/>
  <c r="BB103" i="4"/>
  <c r="AW103" i="4"/>
  <c r="AV103" i="4"/>
  <c r="AS103" i="4"/>
  <c r="AR103" i="4"/>
  <c r="AM103" i="4"/>
  <c r="AL103" i="4"/>
  <c r="AI103" i="4"/>
  <c r="AH103" i="4"/>
  <c r="AC103" i="4"/>
  <c r="AB103" i="4"/>
  <c r="Y103" i="4"/>
  <c r="X103" i="4"/>
  <c r="AA104" i="2"/>
  <c r="Z104" i="2"/>
  <c r="X104" i="2"/>
  <c r="Y104" i="2" s="1"/>
  <c r="T104" i="2"/>
  <c r="U104" i="2" s="1"/>
  <c r="P104" i="2"/>
  <c r="Q104" i="2" s="1"/>
  <c r="L104" i="2"/>
  <c r="M104" i="2" s="1"/>
  <c r="AA104" i="1"/>
  <c r="Z104" i="1"/>
  <c r="X104" i="1"/>
  <c r="Y104" i="1" s="1"/>
  <c r="T104" i="1"/>
  <c r="U104" i="1" s="1"/>
  <c r="P104" i="1"/>
  <c r="Q104" i="1" s="1"/>
  <c r="L104" i="1"/>
  <c r="M104" i="1" s="1"/>
  <c r="BK104" i="3"/>
  <c r="BQ104" i="3" s="1"/>
  <c r="BJ104" i="3"/>
  <c r="BP104" i="3" s="1"/>
  <c r="BG104" i="3"/>
  <c r="BF104" i="3"/>
  <c r="BC104" i="3"/>
  <c r="BB104" i="3"/>
  <c r="AW104" i="3"/>
  <c r="AV104" i="3"/>
  <c r="AS104" i="3"/>
  <c r="AR104" i="3"/>
  <c r="AM104" i="3"/>
  <c r="AL104" i="3"/>
  <c r="AI104" i="3"/>
  <c r="AH104" i="3"/>
  <c r="AC104" i="3"/>
  <c r="AB104" i="3"/>
  <c r="Y104" i="3"/>
  <c r="X104" i="3"/>
  <c r="BK104" i="4"/>
  <c r="BM104" i="4" s="1"/>
  <c r="BJ104" i="4"/>
  <c r="BL104" i="4" s="1"/>
  <c r="BG104" i="4"/>
  <c r="BF104" i="4"/>
  <c r="BC104" i="4"/>
  <c r="BB104" i="4"/>
  <c r="AW104" i="4"/>
  <c r="AV104" i="4"/>
  <c r="AS104" i="4"/>
  <c r="AR104" i="4"/>
  <c r="AM104" i="4"/>
  <c r="AL104" i="4"/>
  <c r="AI104" i="4"/>
  <c r="AH104" i="4"/>
  <c r="AC104" i="4"/>
  <c r="AB104" i="4"/>
  <c r="Y104" i="4"/>
  <c r="X104" i="4"/>
  <c r="AA105" i="2"/>
  <c r="Z105" i="2"/>
  <c r="X105" i="2"/>
  <c r="Y105" i="2" s="1"/>
  <c r="T105" i="2"/>
  <c r="U105" i="2" s="1"/>
  <c r="P105" i="2"/>
  <c r="Q105" i="2" s="1"/>
  <c r="L105" i="2"/>
  <c r="M105" i="2" s="1"/>
  <c r="AA105" i="1"/>
  <c r="Z105" i="1"/>
  <c r="X105" i="1"/>
  <c r="Y105" i="1" s="1"/>
  <c r="T105" i="1"/>
  <c r="U105" i="1" s="1"/>
  <c r="P105" i="1"/>
  <c r="Q105" i="1" s="1"/>
  <c r="L105" i="1"/>
  <c r="M105" i="1" s="1"/>
  <c r="BK105" i="3"/>
  <c r="BM105" i="3" s="1"/>
  <c r="BJ105" i="3"/>
  <c r="BP105" i="3" s="1"/>
  <c r="BG105" i="3"/>
  <c r="BF105" i="3"/>
  <c r="BC105" i="3"/>
  <c r="BB105" i="3"/>
  <c r="AW105" i="3"/>
  <c r="AV105" i="3"/>
  <c r="AS105" i="3"/>
  <c r="AR105" i="3"/>
  <c r="AM105" i="3"/>
  <c r="AL105" i="3"/>
  <c r="AI105" i="3"/>
  <c r="AH105" i="3"/>
  <c r="AC105" i="3"/>
  <c r="AB105" i="3"/>
  <c r="Y105" i="3"/>
  <c r="X105" i="3"/>
  <c r="BK105" i="4"/>
  <c r="BQ105" i="4" s="1"/>
  <c r="BJ105" i="4"/>
  <c r="BP105" i="4" s="1"/>
  <c r="BG105" i="4"/>
  <c r="BF105" i="4"/>
  <c r="BC105" i="4"/>
  <c r="BB105" i="4"/>
  <c r="AW105" i="4"/>
  <c r="AV105" i="4"/>
  <c r="AS105" i="4"/>
  <c r="AR105" i="4"/>
  <c r="AM105" i="4"/>
  <c r="AL105" i="4"/>
  <c r="AI105" i="4"/>
  <c r="AH105" i="4"/>
  <c r="AC105" i="4"/>
  <c r="AB105" i="4"/>
  <c r="Y105" i="4"/>
  <c r="X105" i="4"/>
  <c r="AB50" i="2" l="1"/>
  <c r="AC50" i="2" s="1"/>
  <c r="AN47" i="4"/>
  <c r="AO47" i="4" s="1"/>
  <c r="BH47" i="4"/>
  <c r="BI47" i="4" s="1"/>
  <c r="BD44" i="3"/>
  <c r="BE44" i="3" s="1"/>
  <c r="AB43" i="2"/>
  <c r="AC43" i="2" s="1"/>
  <c r="AN63" i="3"/>
  <c r="AO63" i="3" s="1"/>
  <c r="BH62" i="3"/>
  <c r="BI62" i="3" s="1"/>
  <c r="AN59" i="3"/>
  <c r="AO59" i="3" s="1"/>
  <c r="BH59" i="3"/>
  <c r="BI59" i="3" s="1"/>
  <c r="BD48" i="3"/>
  <c r="BE48" i="3" s="1"/>
  <c r="AT45" i="3"/>
  <c r="AU45" i="3" s="1"/>
  <c r="AB46" i="2"/>
  <c r="AC46" i="2" s="1"/>
  <c r="AB48" i="1"/>
  <c r="AC48" i="1" s="1"/>
  <c r="AT44" i="3"/>
  <c r="AU44" i="3" s="1"/>
  <c r="AJ43" i="3"/>
  <c r="AK43" i="3" s="1"/>
  <c r="BD43" i="3"/>
  <c r="BE43" i="3" s="1"/>
  <c r="AB43" i="1"/>
  <c r="AC43" i="1" s="1"/>
  <c r="AN43" i="3"/>
  <c r="AO43" i="3" s="1"/>
  <c r="T45" i="4"/>
  <c r="U45" i="4" s="1"/>
  <c r="AN45" i="4"/>
  <c r="AO45" i="4" s="1"/>
  <c r="BH45" i="4"/>
  <c r="BI45" i="4" s="1"/>
  <c r="AN44" i="4"/>
  <c r="AO44" i="4" s="1"/>
  <c r="BH44" i="4"/>
  <c r="BI44" i="4" s="1"/>
  <c r="AJ43" i="4"/>
  <c r="AK43" i="4" s="1"/>
  <c r="BD43" i="4"/>
  <c r="BN43" i="4" s="1"/>
  <c r="BO43" i="4" s="1"/>
  <c r="Z47" i="4"/>
  <c r="AA47" i="4" s="1"/>
  <c r="AJ45" i="3"/>
  <c r="AK45" i="3" s="1"/>
  <c r="AB44" i="2"/>
  <c r="AC44" i="2" s="1"/>
  <c r="BH43" i="3"/>
  <c r="BI43" i="3" s="1"/>
  <c r="AJ45" i="4"/>
  <c r="AK45" i="4" s="1"/>
  <c r="AT43" i="4"/>
  <c r="AU43" i="4" s="1"/>
  <c r="AJ44" i="4"/>
  <c r="AK44" i="4" s="1"/>
  <c r="AN43" i="4"/>
  <c r="AO43" i="4" s="1"/>
  <c r="BH43" i="4"/>
  <c r="BI43" i="4" s="1"/>
  <c r="AB51" i="2"/>
  <c r="AC51" i="2" s="1"/>
  <c r="AB53" i="2"/>
  <c r="AC53" i="2" s="1"/>
  <c r="AB44" i="1"/>
  <c r="AC44" i="1" s="1"/>
  <c r="P46" i="3"/>
  <c r="Q46" i="3" s="1"/>
  <c r="AJ46" i="3"/>
  <c r="AK46" i="3" s="1"/>
  <c r="AT43" i="3"/>
  <c r="AU43" i="3" s="1"/>
  <c r="AX50" i="3"/>
  <c r="AY50" i="3" s="1"/>
  <c r="Z49" i="3"/>
  <c r="AA49" i="3" s="1"/>
  <c r="AT49" i="3"/>
  <c r="AU49" i="3" s="1"/>
  <c r="BR49" i="3"/>
  <c r="BS49" i="3" s="1"/>
  <c r="BH48" i="3"/>
  <c r="BI48" i="3" s="1"/>
  <c r="AD43" i="3"/>
  <c r="AE43" i="3" s="1"/>
  <c r="AX45" i="4"/>
  <c r="AY45" i="4" s="1"/>
  <c r="AT44" i="4"/>
  <c r="AU44" i="4" s="1"/>
  <c r="AX44" i="4"/>
  <c r="AY44" i="4" s="1"/>
  <c r="AX47" i="4"/>
  <c r="AY47" i="4" s="1"/>
  <c r="AX50" i="4"/>
  <c r="AY50" i="4" s="1"/>
  <c r="AX43" i="4"/>
  <c r="AY43" i="4" s="1"/>
  <c r="AB49" i="1"/>
  <c r="AC49" i="1" s="1"/>
  <c r="AT46" i="3"/>
  <c r="AU46" i="3" s="1"/>
  <c r="AD44" i="3"/>
  <c r="AE44" i="3" s="1"/>
  <c r="AX43" i="3"/>
  <c r="AY43" i="3" s="1"/>
  <c r="BL43" i="3"/>
  <c r="BM43" i="3"/>
  <c r="AJ44" i="3"/>
  <c r="AK44" i="3" s="1"/>
  <c r="T43" i="3"/>
  <c r="U43" i="3" s="1"/>
  <c r="AT51" i="3"/>
  <c r="AU51" i="3" s="1"/>
  <c r="BR51" i="3"/>
  <c r="BS51" i="3" s="1"/>
  <c r="AT47" i="3"/>
  <c r="AU47" i="3" s="1"/>
  <c r="BH46" i="3"/>
  <c r="BI46" i="3" s="1"/>
  <c r="BR43" i="3"/>
  <c r="BS43" i="3" s="1"/>
  <c r="BQ45" i="4"/>
  <c r="AT47" i="4"/>
  <c r="AU47" i="4" s="1"/>
  <c r="T46" i="4"/>
  <c r="U46" i="4" s="1"/>
  <c r="AN46" i="4"/>
  <c r="AO46" i="4" s="1"/>
  <c r="BH46" i="4"/>
  <c r="BI46" i="4" s="1"/>
  <c r="AD43" i="4"/>
  <c r="AE43" i="4" s="1"/>
  <c r="BQ44" i="4"/>
  <c r="BR44" i="4" s="1"/>
  <c r="BS43" i="4" s="1"/>
  <c r="T43" i="4"/>
  <c r="U43" i="4" s="1"/>
  <c r="AT45" i="4"/>
  <c r="AU45" i="4" s="1"/>
  <c r="BP43" i="4"/>
  <c r="AJ46" i="4"/>
  <c r="AK46" i="4" s="1"/>
  <c r="BD46" i="4"/>
  <c r="BN46" i="4" s="1"/>
  <c r="BO46" i="4" s="1"/>
  <c r="BQ43" i="4"/>
  <c r="Z43" i="3"/>
  <c r="AA43" i="3" s="1"/>
  <c r="P43" i="3"/>
  <c r="Q43" i="3" s="1"/>
  <c r="Z43" i="4"/>
  <c r="AA43" i="4" s="1"/>
  <c r="P43" i="4"/>
  <c r="Q43" i="4" s="1"/>
  <c r="AB49" i="2"/>
  <c r="AC49" i="2" s="1"/>
  <c r="AB47" i="2"/>
  <c r="AC47" i="2" s="1"/>
  <c r="AB45" i="2"/>
  <c r="AC45" i="2" s="1"/>
  <c r="AB51" i="1"/>
  <c r="AC51" i="1" s="1"/>
  <c r="AB47" i="1"/>
  <c r="AC47" i="1" s="1"/>
  <c r="AB45" i="1"/>
  <c r="AC45" i="1" s="1"/>
  <c r="T45" i="3"/>
  <c r="U45" i="3" s="1"/>
  <c r="AD53" i="3"/>
  <c r="AE53" i="3" s="1"/>
  <c r="Z52" i="3"/>
  <c r="AA52" i="3" s="1"/>
  <c r="AT52" i="3"/>
  <c r="AU52" i="3" s="1"/>
  <c r="AN51" i="3"/>
  <c r="AO51" i="3" s="1"/>
  <c r="AJ50" i="3"/>
  <c r="AK50" i="3" s="1"/>
  <c r="BD50" i="3"/>
  <c r="BE50" i="3" s="1"/>
  <c r="AD49" i="3"/>
  <c r="AE49" i="3" s="1"/>
  <c r="AX49" i="3"/>
  <c r="AY49" i="3" s="1"/>
  <c r="AT48" i="3"/>
  <c r="AU48" i="3" s="1"/>
  <c r="BD46" i="3"/>
  <c r="BE46" i="3" s="1"/>
  <c r="Z45" i="3"/>
  <c r="AA45" i="3" s="1"/>
  <c r="AX44" i="3"/>
  <c r="AY44" i="3" s="1"/>
  <c r="BL44" i="3"/>
  <c r="AN44" i="3"/>
  <c r="AO44" i="3" s="1"/>
  <c r="AJ48" i="3"/>
  <c r="AK48" i="3" s="1"/>
  <c r="P45" i="3"/>
  <c r="Q45" i="3" s="1"/>
  <c r="BD45" i="3"/>
  <c r="BE45" i="3" s="1"/>
  <c r="BH44" i="3"/>
  <c r="BI44" i="3" s="1"/>
  <c r="AD44" i="4"/>
  <c r="AE44" i="4" s="1"/>
  <c r="BD50" i="4"/>
  <c r="BE50" i="4" s="1"/>
  <c r="BP45" i="4"/>
  <c r="T44" i="4"/>
  <c r="U44" i="4" s="1"/>
  <c r="BD44" i="4"/>
  <c r="BN44" i="4" s="1"/>
  <c r="BO44" i="4" s="1"/>
  <c r="Z44" i="3"/>
  <c r="AA44" i="3" s="1"/>
  <c r="P44" i="3"/>
  <c r="Q44" i="3" s="1"/>
  <c r="T44" i="3"/>
  <c r="U44" i="3" s="1"/>
  <c r="Z44" i="4"/>
  <c r="AA44" i="4" s="1"/>
  <c r="P44" i="4"/>
  <c r="Q44" i="4" s="1"/>
  <c r="AB46" i="1"/>
  <c r="AC46" i="1" s="1"/>
  <c r="BR44" i="3"/>
  <c r="BS44" i="3" s="1"/>
  <c r="BH47" i="3"/>
  <c r="BI47" i="3" s="1"/>
  <c r="BL46" i="3"/>
  <c r="AN45" i="3"/>
  <c r="AO45" i="3" s="1"/>
  <c r="BM44" i="3"/>
  <c r="BH45" i="3"/>
  <c r="BI45" i="3" s="1"/>
  <c r="BM46" i="3"/>
  <c r="AN46" i="3"/>
  <c r="AO46" i="3" s="1"/>
  <c r="AD45" i="3"/>
  <c r="AE45" i="3" s="1"/>
  <c r="BM49" i="3"/>
  <c r="AX45" i="3"/>
  <c r="AY45" i="3" s="1"/>
  <c r="BL45" i="3"/>
  <c r="BD47" i="3"/>
  <c r="BE47" i="3" s="1"/>
  <c r="AX46" i="3"/>
  <c r="AY46" i="3" s="1"/>
  <c r="AX46" i="4"/>
  <c r="AY46" i="4" s="1"/>
  <c r="BQ46" i="4"/>
  <c r="BR46" i="4" s="1"/>
  <c r="BS45" i="4" s="1"/>
  <c r="BL44" i="4"/>
  <c r="AT50" i="4"/>
  <c r="AU50" i="4" s="1"/>
  <c r="P45" i="4"/>
  <c r="Q45" i="4" s="1"/>
  <c r="AD45" i="4"/>
  <c r="AE45" i="4" s="1"/>
  <c r="AJ47" i="4"/>
  <c r="AK47" i="4" s="1"/>
  <c r="BD47" i="4"/>
  <c r="BN47" i="4" s="1"/>
  <c r="BO47" i="4" s="1"/>
  <c r="Z46" i="4"/>
  <c r="AA46" i="4" s="1"/>
  <c r="AT46" i="4"/>
  <c r="AU46" i="4" s="1"/>
  <c r="BD45" i="4"/>
  <c r="BN45" i="4" s="1"/>
  <c r="BO45" i="4" s="1"/>
  <c r="Z45" i="4"/>
  <c r="AA45" i="4" s="1"/>
  <c r="BR45" i="3"/>
  <c r="BS45" i="3" s="1"/>
  <c r="Z47" i="3"/>
  <c r="AA47" i="3" s="1"/>
  <c r="AD46" i="3"/>
  <c r="AE46" i="3" s="1"/>
  <c r="BM45" i="3"/>
  <c r="T48" i="3"/>
  <c r="U48" i="3" s="1"/>
  <c r="BR47" i="3"/>
  <c r="BS47" i="3" s="1"/>
  <c r="Z48" i="3"/>
  <c r="AA48" i="3" s="1"/>
  <c r="AX47" i="3"/>
  <c r="AY47" i="3" s="1"/>
  <c r="T46" i="3"/>
  <c r="U46" i="3" s="1"/>
  <c r="BR46" i="3"/>
  <c r="BS46" i="3" s="1"/>
  <c r="T50" i="3"/>
  <c r="U50" i="3" s="1"/>
  <c r="AN50" i="3"/>
  <c r="AO50" i="3" s="1"/>
  <c r="BH50" i="3"/>
  <c r="BI50" i="3" s="1"/>
  <c r="P47" i="3"/>
  <c r="Q47" i="3" s="1"/>
  <c r="AJ47" i="3"/>
  <c r="AK47" i="3" s="1"/>
  <c r="AN47" i="3"/>
  <c r="AO47" i="3" s="1"/>
  <c r="P48" i="4"/>
  <c r="Q48" i="4" s="1"/>
  <c r="AD47" i="4"/>
  <c r="AE47" i="4" s="1"/>
  <c r="P47" i="4"/>
  <c r="Q47" i="4" s="1"/>
  <c r="BQ47" i="4"/>
  <c r="BR47" i="4" s="1"/>
  <c r="BS46" i="4" s="1"/>
  <c r="Z46" i="3"/>
  <c r="AA46" i="3" s="1"/>
  <c r="AD46" i="4"/>
  <c r="AE46" i="4" s="1"/>
  <c r="P46" i="4"/>
  <c r="Q46" i="4" s="1"/>
  <c r="AB56" i="2"/>
  <c r="AC56" i="2" s="1"/>
  <c r="AB48" i="2"/>
  <c r="AC48" i="2" s="1"/>
  <c r="BL47" i="3"/>
  <c r="AN48" i="3"/>
  <c r="AO48" i="3" s="1"/>
  <c r="BM47" i="3"/>
  <c r="AJ52" i="3"/>
  <c r="AK52" i="3" s="1"/>
  <c r="BD52" i="3"/>
  <c r="BE52" i="3" s="1"/>
  <c r="AT50" i="3"/>
  <c r="AU50" i="3" s="1"/>
  <c r="AN49" i="3"/>
  <c r="AO49" i="3" s="1"/>
  <c r="BH49" i="3"/>
  <c r="BI49" i="3" s="1"/>
  <c r="BL46" i="4"/>
  <c r="T49" i="4"/>
  <c r="U49" i="4" s="1"/>
  <c r="AN49" i="4"/>
  <c r="AO49" i="4" s="1"/>
  <c r="BH49" i="4"/>
  <c r="BI49" i="4" s="1"/>
  <c r="AX48" i="4"/>
  <c r="AY48" i="4" s="1"/>
  <c r="T47" i="4"/>
  <c r="U47" i="4" s="1"/>
  <c r="T59" i="4"/>
  <c r="U59" i="4" s="1"/>
  <c r="AD47" i="3"/>
  <c r="AE47" i="3" s="1"/>
  <c r="T47" i="3"/>
  <c r="U47" i="3" s="1"/>
  <c r="BD55" i="3"/>
  <c r="BE55" i="3" s="1"/>
  <c r="P51" i="3"/>
  <c r="Q51" i="3" s="1"/>
  <c r="BD51" i="3"/>
  <c r="BE51" i="3" s="1"/>
  <c r="P48" i="3"/>
  <c r="Q48" i="3" s="1"/>
  <c r="AX48" i="3"/>
  <c r="AY48" i="3" s="1"/>
  <c r="BL48" i="3"/>
  <c r="BN48" i="3" s="1"/>
  <c r="BO48" i="3" s="1"/>
  <c r="BQ48" i="3"/>
  <c r="BR48" i="3" s="1"/>
  <c r="BS48" i="3" s="1"/>
  <c r="AD48" i="3"/>
  <c r="AE48" i="3" s="1"/>
  <c r="BL47" i="4"/>
  <c r="AJ48" i="4"/>
  <c r="AK48" i="4" s="1"/>
  <c r="BD48" i="4"/>
  <c r="BE48" i="4" s="1"/>
  <c r="AJ50" i="4"/>
  <c r="AK50" i="4" s="1"/>
  <c r="AD49" i="4"/>
  <c r="AE49" i="4" s="1"/>
  <c r="AX49" i="4"/>
  <c r="AY49" i="4" s="1"/>
  <c r="AN48" i="4"/>
  <c r="AO48" i="4" s="1"/>
  <c r="BH48" i="4"/>
  <c r="BI48" i="4" s="1"/>
  <c r="BD49" i="4"/>
  <c r="BE49" i="4" s="1"/>
  <c r="Z48" i="4"/>
  <c r="AA48" i="4" s="1"/>
  <c r="AT48" i="4"/>
  <c r="AU48" i="4" s="1"/>
  <c r="BR48" i="4"/>
  <c r="BS47" i="4" s="1"/>
  <c r="AD48" i="4"/>
  <c r="AE48" i="4" s="1"/>
  <c r="T48" i="4"/>
  <c r="U48" i="4" s="1"/>
  <c r="AB50" i="1"/>
  <c r="AC50" i="1" s="1"/>
  <c r="AD50" i="3"/>
  <c r="AE50" i="3" s="1"/>
  <c r="P49" i="3"/>
  <c r="Q49" i="3" s="1"/>
  <c r="AJ49" i="3"/>
  <c r="AK49" i="3" s="1"/>
  <c r="BD49" i="3"/>
  <c r="BE49" i="3" s="1"/>
  <c r="BL50" i="3"/>
  <c r="Z50" i="4"/>
  <c r="AA50" i="4" s="1"/>
  <c r="Z49" i="4"/>
  <c r="AA49" i="4" s="1"/>
  <c r="AT49" i="4"/>
  <c r="AU49" i="4" s="1"/>
  <c r="BL48" i="4"/>
  <c r="BM48" i="4"/>
  <c r="AJ49" i="4"/>
  <c r="AK49" i="4" s="1"/>
  <c r="T49" i="3"/>
  <c r="U49" i="3" s="1"/>
  <c r="P49" i="4"/>
  <c r="Q49" i="4" s="1"/>
  <c r="AB58" i="2"/>
  <c r="AC58" i="2" s="1"/>
  <c r="AB54" i="2"/>
  <c r="AC54" i="2" s="1"/>
  <c r="AB54" i="1"/>
  <c r="AC54" i="1" s="1"/>
  <c r="BH51" i="3"/>
  <c r="BI51" i="3" s="1"/>
  <c r="BL49" i="3"/>
  <c r="BM50" i="3"/>
  <c r="BM51" i="3"/>
  <c r="AJ51" i="3"/>
  <c r="AK51" i="3" s="1"/>
  <c r="AJ53" i="3"/>
  <c r="AK53" i="3" s="1"/>
  <c r="BR49" i="4"/>
  <c r="BS48" i="4" s="1"/>
  <c r="BH57" i="4"/>
  <c r="BI57" i="4" s="1"/>
  <c r="AJ52" i="4"/>
  <c r="AK52" i="4" s="1"/>
  <c r="BD52" i="4"/>
  <c r="BN52" i="4" s="1"/>
  <c r="BO52" i="4" s="1"/>
  <c r="AX51" i="4"/>
  <c r="AY51" i="4" s="1"/>
  <c r="BL50" i="4"/>
  <c r="BL49" i="4"/>
  <c r="BM50" i="4"/>
  <c r="BM49" i="4"/>
  <c r="AJ51" i="4"/>
  <c r="AK51" i="4" s="1"/>
  <c r="BD51" i="4"/>
  <c r="BN51" i="4" s="1"/>
  <c r="BO51" i="4" s="1"/>
  <c r="AN50" i="4"/>
  <c r="AO50" i="4" s="1"/>
  <c r="AT52" i="4"/>
  <c r="AU52" i="4" s="1"/>
  <c r="AN51" i="4"/>
  <c r="AO51" i="4" s="1"/>
  <c r="BH51" i="4"/>
  <c r="BI51" i="4" s="1"/>
  <c r="BH50" i="4"/>
  <c r="BI50" i="4" s="1"/>
  <c r="P53" i="4"/>
  <c r="Q53" i="4" s="1"/>
  <c r="AJ53" i="4"/>
  <c r="AK53" i="4" s="1"/>
  <c r="BD53" i="4"/>
  <c r="BN53" i="4" s="1"/>
  <c r="BO53" i="4" s="1"/>
  <c r="Z50" i="3"/>
  <c r="AA50" i="3" s="1"/>
  <c r="P50" i="3"/>
  <c r="Q50" i="3" s="1"/>
  <c r="AD50" i="4"/>
  <c r="AE50" i="4" s="1"/>
  <c r="T50" i="4"/>
  <c r="U50" i="4" s="1"/>
  <c r="P50" i="4"/>
  <c r="Q50" i="4" s="1"/>
  <c r="AB52" i="2"/>
  <c r="AC52" i="2" s="1"/>
  <c r="AB52" i="1"/>
  <c r="AC52" i="1" s="1"/>
  <c r="AB57" i="1"/>
  <c r="AC57" i="1" s="1"/>
  <c r="AB53" i="1"/>
  <c r="AC53" i="1" s="1"/>
  <c r="BR50" i="3"/>
  <c r="BS50" i="3" s="1"/>
  <c r="Z51" i="3"/>
  <c r="AA51" i="3" s="1"/>
  <c r="AD51" i="3"/>
  <c r="AE51" i="3" s="1"/>
  <c r="AX51" i="3"/>
  <c r="AY51" i="3" s="1"/>
  <c r="BL51" i="3"/>
  <c r="BD53" i="3"/>
  <c r="BE53" i="3" s="1"/>
  <c r="AX52" i="3"/>
  <c r="AY52" i="3" s="1"/>
  <c r="BQ52" i="3"/>
  <c r="BR52" i="3" s="1"/>
  <c r="BS52" i="3" s="1"/>
  <c r="BR50" i="4"/>
  <c r="BS49" i="4" s="1"/>
  <c r="BQ51" i="4"/>
  <c r="BR51" i="4" s="1"/>
  <c r="BS50" i="4" s="1"/>
  <c r="BP52" i="4"/>
  <c r="BQ52" i="4"/>
  <c r="AT53" i="4"/>
  <c r="AU53" i="4" s="1"/>
  <c r="AT51" i="4"/>
  <c r="AU51" i="4" s="1"/>
  <c r="T51" i="3"/>
  <c r="U51" i="3" s="1"/>
  <c r="AD51" i="4"/>
  <c r="AE51" i="4" s="1"/>
  <c r="Z51" i="4"/>
  <c r="AA51" i="4" s="1"/>
  <c r="P51" i="4"/>
  <c r="Q51" i="4" s="1"/>
  <c r="T51" i="4"/>
  <c r="U51" i="4" s="1"/>
  <c r="BD58" i="3"/>
  <c r="BE58" i="3" s="1"/>
  <c r="T55" i="3"/>
  <c r="U55" i="3" s="1"/>
  <c r="AT53" i="3"/>
  <c r="AU53" i="3" s="1"/>
  <c r="AX53" i="3"/>
  <c r="AY53" i="3" s="1"/>
  <c r="BM53" i="3"/>
  <c r="AN52" i="3"/>
  <c r="AO52" i="3" s="1"/>
  <c r="BH52" i="3"/>
  <c r="BI52" i="3" s="1"/>
  <c r="BL51" i="4"/>
  <c r="AT56" i="4"/>
  <c r="AU56" i="4" s="1"/>
  <c r="BR56" i="4"/>
  <c r="BS55" i="4" s="1"/>
  <c r="P55" i="4"/>
  <c r="Q55" i="4" s="1"/>
  <c r="AJ55" i="4"/>
  <c r="AK55" i="4" s="1"/>
  <c r="AX54" i="4"/>
  <c r="AY54" i="4" s="1"/>
  <c r="P58" i="4"/>
  <c r="Q58" i="4" s="1"/>
  <c r="AJ58" i="4"/>
  <c r="AK58" i="4" s="1"/>
  <c r="AX52" i="4"/>
  <c r="AY52" i="4" s="1"/>
  <c r="AJ56" i="4"/>
  <c r="AK56" i="4" s="1"/>
  <c r="Z55" i="4"/>
  <c r="AA55" i="4" s="1"/>
  <c r="AT55" i="4"/>
  <c r="AU55" i="4" s="1"/>
  <c r="T54" i="4"/>
  <c r="U54" i="4" s="1"/>
  <c r="AN54" i="4"/>
  <c r="AO54" i="4" s="1"/>
  <c r="BH54" i="4"/>
  <c r="BI54" i="4" s="1"/>
  <c r="BQ53" i="4"/>
  <c r="BR53" i="4" s="1"/>
  <c r="BS52" i="4" s="1"/>
  <c r="Z54" i="4"/>
  <c r="AA54" i="4" s="1"/>
  <c r="AT54" i="4"/>
  <c r="AU54" i="4" s="1"/>
  <c r="AN52" i="4"/>
  <c r="AO52" i="4" s="1"/>
  <c r="BH52" i="4"/>
  <c r="BI52" i="4" s="1"/>
  <c r="AD52" i="3"/>
  <c r="AE52" i="3" s="1"/>
  <c r="T52" i="3"/>
  <c r="U52" i="3" s="1"/>
  <c r="P52" i="3"/>
  <c r="Q52" i="3" s="1"/>
  <c r="Z52" i="4"/>
  <c r="AA52" i="4" s="1"/>
  <c r="AD52" i="4"/>
  <c r="AE52" i="4" s="1"/>
  <c r="P52" i="4"/>
  <c r="Q52" i="4" s="1"/>
  <c r="T52" i="4"/>
  <c r="U52" i="4" s="1"/>
  <c r="AB57" i="2"/>
  <c r="AC57" i="2" s="1"/>
  <c r="AB55" i="2"/>
  <c r="AC55" i="2" s="1"/>
  <c r="Z55" i="3"/>
  <c r="AA55" i="3" s="1"/>
  <c r="AT55" i="3"/>
  <c r="AU55" i="3" s="1"/>
  <c r="BH53" i="3"/>
  <c r="BI53" i="3" s="1"/>
  <c r="BL52" i="3"/>
  <c r="BN52" i="3" s="1"/>
  <c r="BO52" i="3" s="1"/>
  <c r="AX59" i="3"/>
  <c r="AY59" i="3" s="1"/>
  <c r="Z58" i="3"/>
  <c r="AA58" i="3" s="1"/>
  <c r="AX55" i="3"/>
  <c r="AY55" i="3" s="1"/>
  <c r="Z54" i="3"/>
  <c r="AA54" i="3" s="1"/>
  <c r="AT54" i="3"/>
  <c r="AU54" i="3" s="1"/>
  <c r="BR54" i="3"/>
  <c r="BS54" i="3" s="1"/>
  <c r="BR53" i="3"/>
  <c r="BS53" i="3" s="1"/>
  <c r="AD54" i="3"/>
  <c r="AE54" i="3" s="1"/>
  <c r="AX54" i="3"/>
  <c r="AY54" i="3" s="1"/>
  <c r="BL53" i="3"/>
  <c r="AJ54" i="3"/>
  <c r="AK54" i="3" s="1"/>
  <c r="BD54" i="3"/>
  <c r="BE54" i="3" s="1"/>
  <c r="AN53" i="3"/>
  <c r="AO53" i="3" s="1"/>
  <c r="BQ54" i="4"/>
  <c r="BL53" i="4"/>
  <c r="AX57" i="4"/>
  <c r="AY57" i="4" s="1"/>
  <c r="P54" i="4"/>
  <c r="Q54" i="4" s="1"/>
  <c r="AJ54" i="4"/>
  <c r="AK54" i="4" s="1"/>
  <c r="BD54" i="4"/>
  <c r="BN54" i="4" s="1"/>
  <c r="BO54" i="4" s="1"/>
  <c r="T53" i="4"/>
  <c r="U53" i="4" s="1"/>
  <c r="AN53" i="4"/>
  <c r="AO53" i="4" s="1"/>
  <c r="Z53" i="4"/>
  <c r="AA53" i="4" s="1"/>
  <c r="BH53" i="4"/>
  <c r="BI53" i="4" s="1"/>
  <c r="AX53" i="4"/>
  <c r="AY53" i="4" s="1"/>
  <c r="Z53" i="3"/>
  <c r="AA53" i="3" s="1"/>
  <c r="P53" i="3"/>
  <c r="Q53" i="3" s="1"/>
  <c r="T53" i="3"/>
  <c r="U53" i="3" s="1"/>
  <c r="AD53" i="4"/>
  <c r="AE53" i="4" s="1"/>
  <c r="AN56" i="3"/>
  <c r="AO56" i="3" s="1"/>
  <c r="BM54" i="3"/>
  <c r="BL55" i="3"/>
  <c r="P55" i="3"/>
  <c r="Q55" i="3" s="1"/>
  <c r="AJ55" i="3"/>
  <c r="AK55" i="3" s="1"/>
  <c r="AN54" i="3"/>
  <c r="AO54" i="3" s="1"/>
  <c r="BH54" i="3"/>
  <c r="BI54" i="3" s="1"/>
  <c r="BP54" i="4"/>
  <c r="Z58" i="4"/>
  <c r="AA58" i="4" s="1"/>
  <c r="BQ55" i="4"/>
  <c r="BR55" i="4" s="1"/>
  <c r="BS54" i="4" s="1"/>
  <c r="BD55" i="4"/>
  <c r="BE55" i="4" s="1"/>
  <c r="P54" i="3"/>
  <c r="Q54" i="3" s="1"/>
  <c r="T54" i="3"/>
  <c r="U54" i="3" s="1"/>
  <c r="AD54" i="4"/>
  <c r="AE54" i="4" s="1"/>
  <c r="AB56" i="1"/>
  <c r="AC56" i="1" s="1"/>
  <c r="AB55" i="1"/>
  <c r="AC55" i="1" s="1"/>
  <c r="AT57" i="3"/>
  <c r="AU57" i="3" s="1"/>
  <c r="AJ56" i="3"/>
  <c r="AK56" i="3" s="1"/>
  <c r="BD56" i="3"/>
  <c r="BE56" i="3" s="1"/>
  <c r="BL54" i="3"/>
  <c r="BH56" i="3"/>
  <c r="BI56" i="3" s="1"/>
  <c r="BM55" i="3"/>
  <c r="AJ57" i="3"/>
  <c r="AK57" i="3" s="1"/>
  <c r="BD57" i="3"/>
  <c r="BE57" i="3" s="1"/>
  <c r="AT56" i="3"/>
  <c r="AU56" i="3" s="1"/>
  <c r="AN55" i="3"/>
  <c r="AO55" i="3" s="1"/>
  <c r="BH57" i="3"/>
  <c r="BI57" i="3" s="1"/>
  <c r="AD56" i="3"/>
  <c r="AE56" i="3" s="1"/>
  <c r="AX56" i="3"/>
  <c r="AY56" i="3" s="1"/>
  <c r="BH55" i="3"/>
  <c r="BI55" i="3" s="1"/>
  <c r="BE54" i="4"/>
  <c r="T57" i="4"/>
  <c r="U57" i="4" s="1"/>
  <c r="AN56" i="4"/>
  <c r="AO56" i="4" s="1"/>
  <c r="BD56" i="4"/>
  <c r="BN56" i="4" s="1"/>
  <c r="BO56" i="4" s="1"/>
  <c r="Z57" i="4"/>
  <c r="AA57" i="4" s="1"/>
  <c r="AT57" i="4"/>
  <c r="AU57" i="4" s="1"/>
  <c r="BH56" i="4"/>
  <c r="BI56" i="4" s="1"/>
  <c r="AX55" i="4"/>
  <c r="AY55" i="4" s="1"/>
  <c r="AD57" i="4"/>
  <c r="AE57" i="4" s="1"/>
  <c r="AJ57" i="4"/>
  <c r="AK57" i="4" s="1"/>
  <c r="AN55" i="4"/>
  <c r="AO55" i="4" s="1"/>
  <c r="BH55" i="4"/>
  <c r="BI55" i="4" s="1"/>
  <c r="AD55" i="3"/>
  <c r="AE55" i="3" s="1"/>
  <c r="AD55" i="4"/>
  <c r="AE55" i="4" s="1"/>
  <c r="T55" i="4"/>
  <c r="U55" i="4" s="1"/>
  <c r="AB58" i="1"/>
  <c r="AC58" i="1" s="1"/>
  <c r="AB59" i="1"/>
  <c r="AC59" i="1" s="1"/>
  <c r="BR55" i="3"/>
  <c r="BS55" i="3" s="1"/>
  <c r="T58" i="3"/>
  <c r="U58" i="3" s="1"/>
  <c r="AN58" i="3"/>
  <c r="AO58" i="3" s="1"/>
  <c r="BH58" i="3"/>
  <c r="BI58" i="3" s="1"/>
  <c r="AX57" i="3"/>
  <c r="AY57" i="3" s="1"/>
  <c r="Z57" i="3"/>
  <c r="AA57" i="3" s="1"/>
  <c r="P57" i="3"/>
  <c r="Q57" i="3" s="1"/>
  <c r="BP58" i="3"/>
  <c r="BR58" i="3" s="1"/>
  <c r="BS58" i="3" s="1"/>
  <c r="Z56" i="3"/>
  <c r="AA56" i="3" s="1"/>
  <c r="BL55" i="4"/>
  <c r="AN58" i="4"/>
  <c r="AO58" i="4" s="1"/>
  <c r="BH58" i="4"/>
  <c r="BI58" i="4" s="1"/>
  <c r="AD56" i="4"/>
  <c r="AE56" i="4" s="1"/>
  <c r="P56" i="4"/>
  <c r="Q56" i="4" s="1"/>
  <c r="AX56" i="4"/>
  <c r="AY56" i="4" s="1"/>
  <c r="AN57" i="4"/>
  <c r="AO57" i="4" s="1"/>
  <c r="BL56" i="4"/>
  <c r="T56" i="4"/>
  <c r="U56" i="4" s="1"/>
  <c r="Z56" i="4"/>
  <c r="AA56" i="4" s="1"/>
  <c r="T56" i="3"/>
  <c r="U56" i="3" s="1"/>
  <c r="P56" i="3"/>
  <c r="Q56" i="3" s="1"/>
  <c r="BM56" i="4"/>
  <c r="BD57" i="4"/>
  <c r="BN57" i="4" s="1"/>
  <c r="BO57" i="4" s="1"/>
  <c r="P59" i="4"/>
  <c r="Q59" i="4" s="1"/>
  <c r="AT58" i="4"/>
  <c r="AU58" i="4" s="1"/>
  <c r="P57" i="4"/>
  <c r="Q57" i="4" s="1"/>
  <c r="BR56" i="3"/>
  <c r="BS56" i="3" s="1"/>
  <c r="BL56" i="3"/>
  <c r="P58" i="3"/>
  <c r="Q58" i="3" s="1"/>
  <c r="AJ58" i="3"/>
  <c r="AK58" i="3" s="1"/>
  <c r="T57" i="3"/>
  <c r="U57" i="3" s="1"/>
  <c r="BL57" i="3"/>
  <c r="BM56" i="3"/>
  <c r="AJ59" i="3"/>
  <c r="AK59" i="3" s="1"/>
  <c r="AN57" i="3"/>
  <c r="AO57" i="3" s="1"/>
  <c r="AT58" i="3"/>
  <c r="AU58" i="3" s="1"/>
  <c r="BM58" i="3"/>
  <c r="BN58" i="3" s="1"/>
  <c r="BO58" i="3" s="1"/>
  <c r="BR57" i="3"/>
  <c r="BS57" i="3" s="1"/>
  <c r="AD57" i="3"/>
  <c r="AE57" i="3" s="1"/>
  <c r="BM57" i="3"/>
  <c r="T59" i="3"/>
  <c r="U59" i="3" s="1"/>
  <c r="AD58" i="3"/>
  <c r="AE58" i="3" s="1"/>
  <c r="AX58" i="3"/>
  <c r="AY58" i="3" s="1"/>
  <c r="P59" i="3"/>
  <c r="Q59" i="3" s="1"/>
  <c r="BR57" i="4"/>
  <c r="BS56" i="4" s="1"/>
  <c r="BL57" i="4"/>
  <c r="BR58" i="4"/>
  <c r="BS57" i="4" s="1"/>
  <c r="BM57" i="4"/>
  <c r="AD58" i="4"/>
  <c r="AE58" i="4" s="1"/>
  <c r="AX58" i="4"/>
  <c r="AY58" i="4" s="1"/>
  <c r="AN60" i="4"/>
  <c r="AO60" i="4" s="1"/>
  <c r="BD58" i="4"/>
  <c r="BN58" i="4" s="1"/>
  <c r="BO58" i="4" s="1"/>
  <c r="T58" i="4"/>
  <c r="U58" i="4" s="1"/>
  <c r="AB59" i="2"/>
  <c r="AC59" i="2" s="1"/>
  <c r="AB63" i="1"/>
  <c r="AC63" i="1" s="1"/>
  <c r="BL58" i="4"/>
  <c r="BM58" i="4"/>
  <c r="AJ59" i="4"/>
  <c r="AK59" i="4" s="1"/>
  <c r="BD59" i="4"/>
  <c r="BN59" i="4" s="1"/>
  <c r="BO59" i="4" s="1"/>
  <c r="AB60" i="2"/>
  <c r="AC60" i="2" s="1"/>
  <c r="AB63" i="2"/>
  <c r="AC63" i="2" s="1"/>
  <c r="AB66" i="2"/>
  <c r="AC66" i="2" s="1"/>
  <c r="BL59" i="3"/>
  <c r="AJ60" i="3"/>
  <c r="AK60" i="3" s="1"/>
  <c r="BD60" i="3"/>
  <c r="BE60" i="3" s="1"/>
  <c r="AT60" i="3"/>
  <c r="AU60" i="3" s="1"/>
  <c r="BR60" i="3"/>
  <c r="BS60" i="3" s="1"/>
  <c r="AJ69" i="3"/>
  <c r="AK69" i="3" s="1"/>
  <c r="BD66" i="3"/>
  <c r="BE66" i="3" s="1"/>
  <c r="BD65" i="3"/>
  <c r="BE65" i="3" s="1"/>
  <c r="AJ64" i="3"/>
  <c r="AK64" i="3" s="1"/>
  <c r="BD64" i="3"/>
  <c r="BE64" i="3" s="1"/>
  <c r="AD65" i="3"/>
  <c r="AE65" i="3" s="1"/>
  <c r="AX61" i="3"/>
  <c r="AY61" i="3" s="1"/>
  <c r="AJ61" i="3"/>
  <c r="AK61" i="3" s="1"/>
  <c r="BM59" i="3"/>
  <c r="AJ62" i="3"/>
  <c r="AK62" i="3" s="1"/>
  <c r="AN60" i="3"/>
  <c r="AO60" i="3" s="1"/>
  <c r="BH60" i="3"/>
  <c r="BI60" i="3" s="1"/>
  <c r="BD59" i="3"/>
  <c r="BE59" i="3" s="1"/>
  <c r="Z59" i="3"/>
  <c r="AA59" i="3" s="1"/>
  <c r="AT59" i="3"/>
  <c r="AU59" i="3" s="1"/>
  <c r="Z61" i="3"/>
  <c r="AA61" i="3" s="1"/>
  <c r="AT61" i="3"/>
  <c r="AU61" i="3" s="1"/>
  <c r="BD61" i="3"/>
  <c r="BE61" i="3" s="1"/>
  <c r="AD59" i="3"/>
  <c r="AE59" i="3" s="1"/>
  <c r="AN61" i="3"/>
  <c r="AO61" i="3" s="1"/>
  <c r="BH61" i="3"/>
  <c r="BI61" i="3" s="1"/>
  <c r="BR59" i="3"/>
  <c r="BS59" i="3" s="1"/>
  <c r="BH60" i="4"/>
  <c r="BI60" i="4" s="1"/>
  <c r="AN59" i="4"/>
  <c r="AO59" i="4" s="1"/>
  <c r="BH59" i="4"/>
  <c r="BI59" i="4" s="1"/>
  <c r="AJ61" i="4"/>
  <c r="AK61" i="4" s="1"/>
  <c r="BD61" i="4"/>
  <c r="BN61" i="4" s="1"/>
  <c r="BO61" i="4" s="1"/>
  <c r="BH61" i="4"/>
  <c r="BI61" i="4" s="1"/>
  <c r="AX59" i="4"/>
  <c r="AY59" i="4" s="1"/>
  <c r="AX60" i="4"/>
  <c r="AY60" i="4" s="1"/>
  <c r="AT59" i="4"/>
  <c r="AU59" i="4" s="1"/>
  <c r="BR59" i="4"/>
  <c r="BS58" i="4" s="1"/>
  <c r="BD60" i="4"/>
  <c r="BE60" i="4" s="1"/>
  <c r="BH66" i="4"/>
  <c r="BI66" i="4" s="1"/>
  <c r="AN64" i="4"/>
  <c r="AO64" i="4" s="1"/>
  <c r="BH64" i="4"/>
  <c r="BI64" i="4" s="1"/>
  <c r="AD59" i="4"/>
  <c r="AE59" i="4" s="1"/>
  <c r="AD61" i="4"/>
  <c r="AE61" i="4" s="1"/>
  <c r="Z59" i="4"/>
  <c r="AA59" i="4" s="1"/>
  <c r="AB61" i="2"/>
  <c r="AC61" i="2" s="1"/>
  <c r="AB61" i="1"/>
  <c r="AC61" i="1" s="1"/>
  <c r="AB62" i="1"/>
  <c r="AC62" i="1" s="1"/>
  <c r="AB60" i="1"/>
  <c r="AC60" i="1" s="1"/>
  <c r="AD63" i="3"/>
  <c r="AE63" i="3" s="1"/>
  <c r="BL62" i="3"/>
  <c r="AX60" i="3"/>
  <c r="AY60" i="3" s="1"/>
  <c r="Z62" i="3"/>
  <c r="AA62" i="3" s="1"/>
  <c r="BL61" i="3"/>
  <c r="BR70" i="4"/>
  <c r="BS69" i="4" s="1"/>
  <c r="BD68" i="4"/>
  <c r="BE68" i="4" s="1"/>
  <c r="BD65" i="4"/>
  <c r="BE65" i="4" s="1"/>
  <c r="AJ64" i="4"/>
  <c r="AK64" i="4" s="1"/>
  <c r="BD64" i="4"/>
  <c r="BN64" i="4" s="1"/>
  <c r="BO64" i="4" s="1"/>
  <c r="AX61" i="4"/>
  <c r="AY61" i="4" s="1"/>
  <c r="AJ60" i="4"/>
  <c r="AK60" i="4" s="1"/>
  <c r="BL59" i="4"/>
  <c r="BM60" i="4"/>
  <c r="BM59" i="4"/>
  <c r="AN61" i="4"/>
  <c r="AO61" i="4" s="1"/>
  <c r="AT60" i="4"/>
  <c r="AU60" i="4" s="1"/>
  <c r="AD60" i="4"/>
  <c r="AE60" i="4" s="1"/>
  <c r="BR60" i="4"/>
  <c r="BS59" i="4" s="1"/>
  <c r="Z60" i="3"/>
  <c r="AA60" i="3" s="1"/>
  <c r="AD60" i="3"/>
  <c r="AE60" i="3" s="1"/>
  <c r="Z60" i="4"/>
  <c r="AA60" i="4" s="1"/>
  <c r="AB62" i="2"/>
  <c r="AC62" i="2" s="1"/>
  <c r="BM62" i="3"/>
  <c r="BM61" i="3"/>
  <c r="BL60" i="3"/>
  <c r="BD63" i="3"/>
  <c r="BE63" i="3" s="1"/>
  <c r="BD62" i="3"/>
  <c r="BE62" i="3" s="1"/>
  <c r="BM60" i="3"/>
  <c r="Z68" i="3"/>
  <c r="AA68" i="3" s="1"/>
  <c r="BR64" i="3"/>
  <c r="BS64" i="3" s="1"/>
  <c r="AT63" i="3"/>
  <c r="AU63" i="3" s="1"/>
  <c r="AT62" i="3"/>
  <c r="AU62" i="3" s="1"/>
  <c r="BR61" i="3"/>
  <c r="BS61" i="3" s="1"/>
  <c r="AD61" i="3"/>
  <c r="AE61" i="3" s="1"/>
  <c r="AX64" i="4"/>
  <c r="AY64" i="4" s="1"/>
  <c r="BL60" i="4"/>
  <c r="AX63" i="4"/>
  <c r="AY63" i="4" s="1"/>
  <c r="AJ63" i="4"/>
  <c r="AK63" i="4" s="1"/>
  <c r="AT61" i="4"/>
  <c r="AU61" i="4" s="1"/>
  <c r="BR61" i="4"/>
  <c r="BS60" i="4" s="1"/>
  <c r="BR63" i="4"/>
  <c r="BS62" i="4" s="1"/>
  <c r="AT62" i="4"/>
  <c r="AU62" i="4" s="1"/>
  <c r="BR62" i="4"/>
  <c r="BS61" i="4" s="1"/>
  <c r="Z61" i="4"/>
  <c r="AA61" i="4" s="1"/>
  <c r="AB64" i="2"/>
  <c r="AC64" i="2" s="1"/>
  <c r="AB64" i="1"/>
  <c r="AC64" i="1" s="1"/>
  <c r="AB65" i="1"/>
  <c r="AC65" i="1" s="1"/>
  <c r="BL63" i="3"/>
  <c r="AN62" i="3"/>
  <c r="AO62" i="3" s="1"/>
  <c r="BM63" i="3"/>
  <c r="AJ63" i="3"/>
  <c r="AK63" i="3" s="1"/>
  <c r="BR62" i="3"/>
  <c r="BS62" i="3" s="1"/>
  <c r="Z64" i="3"/>
  <c r="AA64" i="3" s="1"/>
  <c r="AT64" i="3"/>
  <c r="AU64" i="3" s="1"/>
  <c r="AX62" i="3"/>
  <c r="AY62" i="3" s="1"/>
  <c r="BH65" i="4"/>
  <c r="BI65" i="4" s="1"/>
  <c r="BL61" i="4"/>
  <c r="AD62" i="4"/>
  <c r="AE62" i="4" s="1"/>
  <c r="AX62" i="4"/>
  <c r="AY62" i="4" s="1"/>
  <c r="BM61" i="4"/>
  <c r="Z65" i="4"/>
  <c r="AA65" i="4" s="1"/>
  <c r="AT65" i="4"/>
  <c r="AU65" i="4" s="1"/>
  <c r="AJ62" i="4"/>
  <c r="AK62" i="4" s="1"/>
  <c r="BD62" i="4"/>
  <c r="BN62" i="4" s="1"/>
  <c r="BO62" i="4" s="1"/>
  <c r="AD67" i="4"/>
  <c r="AE67" i="4" s="1"/>
  <c r="AX67" i="4"/>
  <c r="AY67" i="4" s="1"/>
  <c r="AX66" i="4"/>
  <c r="AY66" i="4" s="1"/>
  <c r="Z63" i="4"/>
  <c r="AA63" i="4" s="1"/>
  <c r="AT63" i="4"/>
  <c r="AU63" i="4" s="1"/>
  <c r="AN62" i="4"/>
  <c r="AO62" i="4" s="1"/>
  <c r="BH62" i="4"/>
  <c r="BI62" i="4" s="1"/>
  <c r="AD62" i="3"/>
  <c r="AE62" i="3" s="1"/>
  <c r="Z62" i="4"/>
  <c r="AA62" i="4" s="1"/>
  <c r="AB65" i="2"/>
  <c r="AC65" i="2" s="1"/>
  <c r="BQ65" i="3"/>
  <c r="BR65" i="3" s="1"/>
  <c r="BS65" i="3" s="1"/>
  <c r="AX64" i="3"/>
  <c r="AY64" i="3" s="1"/>
  <c r="Z63" i="3"/>
  <c r="AA63" i="3" s="1"/>
  <c r="BH63" i="3"/>
  <c r="BI63" i="3" s="1"/>
  <c r="BR63" i="3"/>
  <c r="BS63" i="3" s="1"/>
  <c r="AT65" i="3"/>
  <c r="AU65" i="3" s="1"/>
  <c r="AX63" i="3"/>
  <c r="AY63" i="3" s="1"/>
  <c r="BL62" i="4"/>
  <c r="AD65" i="4"/>
  <c r="AE65" i="4" s="1"/>
  <c r="AX65" i="4"/>
  <c r="AY65" i="4" s="1"/>
  <c r="AN63" i="4"/>
  <c r="AO63" i="4" s="1"/>
  <c r="BH63" i="4"/>
  <c r="BI63" i="4" s="1"/>
  <c r="BM62" i="4"/>
  <c r="BD63" i="4"/>
  <c r="BN63" i="4" s="1"/>
  <c r="BO63" i="4" s="1"/>
  <c r="AJ66" i="4"/>
  <c r="AK66" i="4" s="1"/>
  <c r="AJ65" i="4"/>
  <c r="AK65" i="4" s="1"/>
  <c r="AD63" i="4"/>
  <c r="AE63" i="4" s="1"/>
  <c r="AB66" i="1"/>
  <c r="AC66" i="1" s="1"/>
  <c r="AB70" i="1"/>
  <c r="AC70" i="1" s="1"/>
  <c r="Z66" i="3"/>
  <c r="AA66" i="3" s="1"/>
  <c r="BL64" i="3"/>
  <c r="AN64" i="3"/>
  <c r="AO64" i="3" s="1"/>
  <c r="AT68" i="3"/>
  <c r="AU68" i="3" s="1"/>
  <c r="AN68" i="3"/>
  <c r="AO68" i="3" s="1"/>
  <c r="BH67" i="3"/>
  <c r="BI67" i="3" s="1"/>
  <c r="BH64" i="3"/>
  <c r="BI64" i="3" s="1"/>
  <c r="AD64" i="3"/>
  <c r="AE64" i="3" s="1"/>
  <c r="Z66" i="4"/>
  <c r="AA66" i="4" s="1"/>
  <c r="BL63" i="4"/>
  <c r="BP65" i="4"/>
  <c r="BM63" i="4"/>
  <c r="AT66" i="4"/>
  <c r="AU66" i="4" s="1"/>
  <c r="BQ65" i="4"/>
  <c r="AT69" i="4"/>
  <c r="AU69" i="4" s="1"/>
  <c r="Z68" i="4"/>
  <c r="AA68" i="4" s="1"/>
  <c r="AT68" i="4"/>
  <c r="AU68" i="4" s="1"/>
  <c r="BR68" i="4"/>
  <c r="BS67" i="4" s="1"/>
  <c r="AN65" i="4"/>
  <c r="AO65" i="4" s="1"/>
  <c r="Z64" i="4"/>
  <c r="AA64" i="4" s="1"/>
  <c r="AT64" i="4"/>
  <c r="AU64" i="4" s="1"/>
  <c r="AD64" i="4"/>
  <c r="AE64" i="4" s="1"/>
  <c r="AB73" i="2"/>
  <c r="AC73" i="2" s="1"/>
  <c r="AB68" i="2"/>
  <c r="AC68" i="2" s="1"/>
  <c r="AB67" i="2"/>
  <c r="AC67" i="2" s="1"/>
  <c r="AX66" i="3"/>
  <c r="AY66" i="3" s="1"/>
  <c r="AX65" i="3"/>
  <c r="AY65" i="3" s="1"/>
  <c r="BM64" i="3"/>
  <c r="AJ65" i="3"/>
  <c r="AK65" i="3" s="1"/>
  <c r="BL65" i="3"/>
  <c r="BN65" i="3" s="1"/>
  <c r="BO65" i="3" s="1"/>
  <c r="Z65" i="3"/>
  <c r="AA65" i="3" s="1"/>
  <c r="BH65" i="3"/>
  <c r="BI65" i="3" s="1"/>
  <c r="BL66" i="3"/>
  <c r="AT66" i="3"/>
  <c r="AU66" i="3" s="1"/>
  <c r="BR64" i="4"/>
  <c r="BS63" i="4" s="1"/>
  <c r="BL64" i="4"/>
  <c r="BM64" i="4"/>
  <c r="BP66" i="4"/>
  <c r="BR66" i="4" s="1"/>
  <c r="BS65" i="4" s="1"/>
  <c r="BD67" i="4"/>
  <c r="BN67" i="4" s="1"/>
  <c r="BO67" i="4" s="1"/>
  <c r="BD66" i="4"/>
  <c r="BN66" i="4" s="1"/>
  <c r="BO66" i="4" s="1"/>
  <c r="BH67" i="4"/>
  <c r="BI67" i="4" s="1"/>
  <c r="AN66" i="4"/>
  <c r="AO66" i="4" s="1"/>
  <c r="AN65" i="3"/>
  <c r="AO65" i="3" s="1"/>
  <c r="AB69" i="2"/>
  <c r="AC69" i="2" s="1"/>
  <c r="AB67" i="1"/>
  <c r="AC67" i="1" s="1"/>
  <c r="AJ66" i="3"/>
  <c r="AK66" i="3" s="1"/>
  <c r="AT67" i="3"/>
  <c r="AU67" i="3" s="1"/>
  <c r="BR67" i="3"/>
  <c r="BS67" i="3" s="1"/>
  <c r="AN66" i="3"/>
  <c r="AO66" i="3" s="1"/>
  <c r="AD68" i="3"/>
  <c r="AE68" i="3" s="1"/>
  <c r="BH66" i="3"/>
  <c r="BI66" i="3" s="1"/>
  <c r="AT67" i="4"/>
  <c r="AU67" i="4" s="1"/>
  <c r="BR67" i="4"/>
  <c r="BS66" i="4" s="1"/>
  <c r="AN70" i="4"/>
  <c r="AO70" i="4" s="1"/>
  <c r="BH70" i="4"/>
  <c r="BI70" i="4" s="1"/>
  <c r="AD68" i="4"/>
  <c r="AE68" i="4" s="1"/>
  <c r="AX68" i="4"/>
  <c r="AY68" i="4" s="1"/>
  <c r="AD66" i="4"/>
  <c r="AE66" i="4" s="1"/>
  <c r="AD66" i="3"/>
  <c r="AE66" i="3" s="1"/>
  <c r="BR66" i="3"/>
  <c r="BS66" i="3" s="1"/>
  <c r="AT69" i="3"/>
  <c r="AU69" i="3" s="1"/>
  <c r="BR69" i="3"/>
  <c r="BS69" i="3" s="1"/>
  <c r="BM66" i="3"/>
  <c r="BH70" i="3"/>
  <c r="BI70" i="3" s="1"/>
  <c r="BR68" i="3"/>
  <c r="BS68" i="3" s="1"/>
  <c r="BM68" i="3"/>
  <c r="BD69" i="3"/>
  <c r="BE69" i="3" s="1"/>
  <c r="AD67" i="3"/>
  <c r="AE67" i="3" s="1"/>
  <c r="AX67" i="3"/>
  <c r="AY67" i="3" s="1"/>
  <c r="BD72" i="3"/>
  <c r="BE72" i="3" s="1"/>
  <c r="AX70" i="3"/>
  <c r="AY70" i="3" s="1"/>
  <c r="AJ68" i="3"/>
  <c r="AK68" i="3" s="1"/>
  <c r="BD68" i="3"/>
  <c r="BE68" i="3" s="1"/>
  <c r="BD67" i="3"/>
  <c r="BE67" i="3" s="1"/>
  <c r="BM66" i="4"/>
  <c r="AJ67" i="3"/>
  <c r="AK67" i="3" s="1"/>
  <c r="AN67" i="3"/>
  <c r="AO67" i="3" s="1"/>
  <c r="Z67" i="3"/>
  <c r="AA67" i="3" s="1"/>
  <c r="AJ67" i="4"/>
  <c r="AK67" i="4" s="1"/>
  <c r="AN67" i="4"/>
  <c r="AO67" i="4" s="1"/>
  <c r="Z67" i="4"/>
  <c r="AA67" i="4" s="1"/>
  <c r="AB71" i="2"/>
  <c r="AC71" i="2" s="1"/>
  <c r="AB69" i="1"/>
  <c r="AC69" i="1" s="1"/>
  <c r="AB68" i="1"/>
  <c r="AC68" i="1" s="1"/>
  <c r="BL67" i="3"/>
  <c r="AT70" i="3"/>
  <c r="AU70" i="3" s="1"/>
  <c r="AX69" i="3"/>
  <c r="AY69" i="3" s="1"/>
  <c r="BH68" i="3"/>
  <c r="BI68" i="3" s="1"/>
  <c r="BM67" i="3"/>
  <c r="BQ70" i="3"/>
  <c r="BR70" i="3" s="1"/>
  <c r="BS70" i="3" s="1"/>
  <c r="AX68" i="3"/>
  <c r="AY68" i="3" s="1"/>
  <c r="BL68" i="3"/>
  <c r="BL67" i="4"/>
  <c r="AD69" i="4"/>
  <c r="AE69" i="4" s="1"/>
  <c r="AX69" i="4"/>
  <c r="AY69" i="4" s="1"/>
  <c r="BM67" i="4"/>
  <c r="BH69" i="4"/>
  <c r="BI69" i="4" s="1"/>
  <c r="BH68" i="4"/>
  <c r="BI68" i="4" s="1"/>
  <c r="AJ68" i="4"/>
  <c r="AK68" i="4" s="1"/>
  <c r="AN68" i="4"/>
  <c r="AO68" i="4" s="1"/>
  <c r="AB70" i="2"/>
  <c r="AC70" i="2" s="1"/>
  <c r="AB72" i="1"/>
  <c r="AC72" i="1" s="1"/>
  <c r="AB71" i="1"/>
  <c r="AC71" i="1" s="1"/>
  <c r="AB76" i="1"/>
  <c r="AC76" i="1" s="1"/>
  <c r="AB75" i="1"/>
  <c r="AC75" i="1" s="1"/>
  <c r="BM69" i="3"/>
  <c r="AT71" i="3"/>
  <c r="AU71" i="3" s="1"/>
  <c r="BR71" i="3"/>
  <c r="BS71" i="3" s="1"/>
  <c r="BD70" i="3"/>
  <c r="BE70" i="3" s="1"/>
  <c r="AN69" i="3"/>
  <c r="AO69" i="3" s="1"/>
  <c r="BH69" i="3"/>
  <c r="BI69" i="3" s="1"/>
  <c r="BL68" i="4"/>
  <c r="BR69" i="4"/>
  <c r="BS68" i="4" s="1"/>
  <c r="BM68" i="4"/>
  <c r="Z70" i="4"/>
  <c r="AA70" i="4" s="1"/>
  <c r="AT70" i="4"/>
  <c r="AU70" i="4" s="1"/>
  <c r="BD76" i="4"/>
  <c r="BN76" i="4" s="1"/>
  <c r="BO76" i="4" s="1"/>
  <c r="BD74" i="4"/>
  <c r="BN74" i="4" s="1"/>
  <c r="BO74" i="4" s="1"/>
  <c r="AD70" i="4"/>
  <c r="AE70" i="4" s="1"/>
  <c r="AX70" i="4"/>
  <c r="AY70" i="4" s="1"/>
  <c r="BD69" i="4"/>
  <c r="BE69" i="4" s="1"/>
  <c r="AN75" i="4"/>
  <c r="AO75" i="4" s="1"/>
  <c r="AN74" i="4"/>
  <c r="AO74" i="4" s="1"/>
  <c r="BH74" i="4"/>
  <c r="BI74" i="4" s="1"/>
  <c r="AN73" i="4"/>
  <c r="AO73" i="4" s="1"/>
  <c r="BH73" i="4"/>
  <c r="BI73" i="4" s="1"/>
  <c r="AN72" i="4"/>
  <c r="AO72" i="4" s="1"/>
  <c r="BH72" i="4"/>
  <c r="BI72" i="4" s="1"/>
  <c r="AJ70" i="4"/>
  <c r="AK70" i="4" s="1"/>
  <c r="AD69" i="3"/>
  <c r="AE69" i="3" s="1"/>
  <c r="Z69" i="3"/>
  <c r="AA69" i="3" s="1"/>
  <c r="AJ69" i="4"/>
  <c r="AK69" i="4" s="1"/>
  <c r="AN69" i="4"/>
  <c r="AO69" i="4" s="1"/>
  <c r="Z69" i="4"/>
  <c r="AA69" i="4" s="1"/>
  <c r="AJ70" i="3"/>
  <c r="AK70" i="3" s="1"/>
  <c r="BL70" i="3"/>
  <c r="BN70" i="3" s="1"/>
  <c r="BO70" i="3" s="1"/>
  <c r="BL69" i="3"/>
  <c r="BL69" i="4"/>
  <c r="BD70" i="4"/>
  <c r="BE70" i="4" s="1"/>
  <c r="BM69" i="4"/>
  <c r="BD71" i="4"/>
  <c r="BN71" i="4" s="1"/>
  <c r="BO71" i="4" s="1"/>
  <c r="AD70" i="3"/>
  <c r="AE70" i="3" s="1"/>
  <c r="AN70" i="3"/>
  <c r="AO70" i="3" s="1"/>
  <c r="Z70" i="3"/>
  <c r="AA70" i="3" s="1"/>
  <c r="BR74" i="3"/>
  <c r="BS74" i="3" s="1"/>
  <c r="AT73" i="3"/>
  <c r="AU73" i="3" s="1"/>
  <c r="AN71" i="3"/>
  <c r="AO71" i="3" s="1"/>
  <c r="AJ71" i="3"/>
  <c r="AK71" i="3" s="1"/>
  <c r="BD71" i="3"/>
  <c r="BE71" i="3" s="1"/>
  <c r="AJ74" i="3"/>
  <c r="AK74" i="3" s="1"/>
  <c r="AT72" i="3"/>
  <c r="AU72" i="3" s="1"/>
  <c r="AX71" i="3"/>
  <c r="AY71" i="3" s="1"/>
  <c r="BM71" i="3"/>
  <c r="AJ72" i="3"/>
  <c r="AK72" i="3" s="1"/>
  <c r="BL70" i="4"/>
  <c r="BM70" i="4"/>
  <c r="AB75" i="2"/>
  <c r="AC75" i="2" s="1"/>
  <c r="AB74" i="1"/>
  <c r="AC74" i="1" s="1"/>
  <c r="AT76" i="3"/>
  <c r="AU76" i="3" s="1"/>
  <c r="AX72" i="3"/>
  <c r="AY72" i="3" s="1"/>
  <c r="Z71" i="3"/>
  <c r="AA71" i="3" s="1"/>
  <c r="BH71" i="3"/>
  <c r="BI71" i="3" s="1"/>
  <c r="BL71" i="3"/>
  <c r="AT74" i="4"/>
  <c r="AU74" i="4" s="1"/>
  <c r="AT73" i="4"/>
  <c r="AU73" i="4" s="1"/>
  <c r="AT72" i="4"/>
  <c r="AU72" i="4" s="1"/>
  <c r="BR72" i="4"/>
  <c r="BS71" i="4" s="1"/>
  <c r="BH71" i="4"/>
  <c r="BI71" i="4" s="1"/>
  <c r="AX77" i="4"/>
  <c r="AY77" i="4" s="1"/>
  <c r="AX75" i="4"/>
  <c r="AY75" i="4" s="1"/>
  <c r="AD74" i="4"/>
  <c r="AE74" i="4" s="1"/>
  <c r="AD73" i="4"/>
  <c r="AE73" i="4" s="1"/>
  <c r="AX73" i="4"/>
  <c r="AY73" i="4" s="1"/>
  <c r="AD72" i="4"/>
  <c r="AE72" i="4" s="1"/>
  <c r="AX72" i="4"/>
  <c r="AY72" i="4" s="1"/>
  <c r="Z71" i="4"/>
  <c r="AA71" i="4" s="1"/>
  <c r="AT71" i="4"/>
  <c r="AU71" i="4" s="1"/>
  <c r="BD73" i="4"/>
  <c r="BN73" i="4" s="1"/>
  <c r="BO73" i="4" s="1"/>
  <c r="AJ72" i="4"/>
  <c r="AK72" i="4" s="1"/>
  <c r="BD72" i="4"/>
  <c r="BE72" i="4" s="1"/>
  <c r="AD71" i="4"/>
  <c r="AE71" i="4" s="1"/>
  <c r="AX71" i="4"/>
  <c r="AY71" i="4" s="1"/>
  <c r="AJ71" i="4"/>
  <c r="AK71" i="4" s="1"/>
  <c r="AN71" i="4"/>
  <c r="AO71" i="4" s="1"/>
  <c r="AB72" i="2"/>
  <c r="AC72" i="2" s="1"/>
  <c r="AB73" i="1"/>
  <c r="AC73" i="1" s="1"/>
  <c r="BM76" i="3"/>
  <c r="BN76" i="3" s="1"/>
  <c r="BO76" i="3" s="1"/>
  <c r="Z72" i="3"/>
  <c r="AA72" i="3" s="1"/>
  <c r="BL72" i="3"/>
  <c r="AN72" i="3"/>
  <c r="AO72" i="3" s="1"/>
  <c r="BH74" i="3"/>
  <c r="BI74" i="3" s="1"/>
  <c r="BH72" i="3"/>
  <c r="BI72" i="3" s="1"/>
  <c r="BR71" i="4"/>
  <c r="BS70" i="4" s="1"/>
  <c r="BL71" i="4"/>
  <c r="BM71" i="4"/>
  <c r="AX74" i="4"/>
  <c r="AY74" i="4" s="1"/>
  <c r="AD72" i="3"/>
  <c r="AE72" i="3" s="1"/>
  <c r="Z72" i="4"/>
  <c r="AA72" i="4" s="1"/>
  <c r="AB74" i="2"/>
  <c r="AC74" i="2" s="1"/>
  <c r="BR72" i="3"/>
  <c r="BS72" i="3" s="1"/>
  <c r="Z74" i="3"/>
  <c r="AA74" i="3" s="1"/>
  <c r="AT74" i="3"/>
  <c r="AU74" i="3" s="1"/>
  <c r="AN73" i="3"/>
  <c r="AO73" i="3" s="1"/>
  <c r="BH73" i="3"/>
  <c r="BI73" i="3" s="1"/>
  <c r="BM72" i="3"/>
  <c r="BD74" i="3"/>
  <c r="BE74" i="3" s="1"/>
  <c r="AD73" i="3"/>
  <c r="AE73" i="3" s="1"/>
  <c r="AX73" i="3"/>
  <c r="AY73" i="3" s="1"/>
  <c r="BR75" i="3"/>
  <c r="BS75" i="3" s="1"/>
  <c r="AX74" i="3"/>
  <c r="AY74" i="3" s="1"/>
  <c r="BD73" i="3"/>
  <c r="BE73" i="3" s="1"/>
  <c r="BQ74" i="4"/>
  <c r="BR74" i="4" s="1"/>
  <c r="BS73" i="4" s="1"/>
  <c r="BL72" i="4"/>
  <c r="BM72" i="4"/>
  <c r="BQ73" i="4"/>
  <c r="BR73" i="4" s="1"/>
  <c r="BS72" i="4" s="1"/>
  <c r="Z74" i="4"/>
  <c r="AA74" i="4" s="1"/>
  <c r="AJ73" i="3"/>
  <c r="AK73" i="3" s="1"/>
  <c r="Z73" i="3"/>
  <c r="AA73" i="3" s="1"/>
  <c r="AJ73" i="4"/>
  <c r="AK73" i="4" s="1"/>
  <c r="Z73" i="4"/>
  <c r="AA73" i="4" s="1"/>
  <c r="AB80" i="2"/>
  <c r="AC80" i="2" s="1"/>
  <c r="AB78" i="2"/>
  <c r="AC78" i="2" s="1"/>
  <c r="AB77" i="2"/>
  <c r="AC77" i="2" s="1"/>
  <c r="AB76" i="2"/>
  <c r="AC76" i="2" s="1"/>
  <c r="AB77" i="1"/>
  <c r="AC77" i="1" s="1"/>
  <c r="BR73" i="3"/>
  <c r="BS73" i="3" s="1"/>
  <c r="AT75" i="3"/>
  <c r="AU75" i="3" s="1"/>
  <c r="BL74" i="3"/>
  <c r="BL73" i="3"/>
  <c r="BH77" i="3"/>
  <c r="BI77" i="3" s="1"/>
  <c r="BD75" i="3"/>
  <c r="BE75" i="3" s="1"/>
  <c r="BM74" i="3"/>
  <c r="BM73" i="3"/>
  <c r="Z75" i="3"/>
  <c r="AA75" i="3" s="1"/>
  <c r="AN75" i="3"/>
  <c r="AO75" i="3" s="1"/>
  <c r="AN74" i="3"/>
  <c r="AO74" i="3" s="1"/>
  <c r="AD74" i="3"/>
  <c r="AE74" i="3" s="1"/>
  <c r="Z81" i="3"/>
  <c r="AA81" i="3" s="1"/>
  <c r="AJ76" i="3"/>
  <c r="AK76" i="3" s="1"/>
  <c r="BD76" i="3"/>
  <c r="BE76" i="3" s="1"/>
  <c r="BH76" i="4"/>
  <c r="BI76" i="4" s="1"/>
  <c r="BL73" i="4"/>
  <c r="BR76" i="4"/>
  <c r="BS75" i="4" s="1"/>
  <c r="BH75" i="4"/>
  <c r="BI75" i="4" s="1"/>
  <c r="AT75" i="4"/>
  <c r="AU75" i="4" s="1"/>
  <c r="AJ74" i="4"/>
  <c r="AK74" i="4" s="1"/>
  <c r="AJ76" i="4"/>
  <c r="AK76" i="4" s="1"/>
  <c r="AD75" i="4"/>
  <c r="AE75" i="4" s="1"/>
  <c r="AT81" i="3"/>
  <c r="AU81" i="3" s="1"/>
  <c r="AX76" i="3"/>
  <c r="AY76" i="3" s="1"/>
  <c r="AX75" i="3"/>
  <c r="AY75" i="3" s="1"/>
  <c r="BL75" i="3"/>
  <c r="BP76" i="3"/>
  <c r="BR76" i="3" s="1"/>
  <c r="BS76" i="3" s="1"/>
  <c r="BH75" i="3"/>
  <c r="BI75" i="3" s="1"/>
  <c r="BR75" i="4"/>
  <c r="BS74" i="4" s="1"/>
  <c r="BL74" i="4"/>
  <c r="BH80" i="4"/>
  <c r="BI80" i="4" s="1"/>
  <c r="AN77" i="4"/>
  <c r="AO77" i="4" s="1"/>
  <c r="BH77" i="4"/>
  <c r="BI77" i="4" s="1"/>
  <c r="AT79" i="4"/>
  <c r="AU79" i="4" s="1"/>
  <c r="Z78" i="4"/>
  <c r="AA78" i="4" s="1"/>
  <c r="AT78" i="4"/>
  <c r="AU78" i="4" s="1"/>
  <c r="Z76" i="4"/>
  <c r="AA76" i="4" s="1"/>
  <c r="AN76" i="4"/>
  <c r="AO76" i="4" s="1"/>
  <c r="BD75" i="4"/>
  <c r="BN75" i="4" s="1"/>
  <c r="BO75" i="4" s="1"/>
  <c r="AT76" i="4"/>
  <c r="AU76" i="4" s="1"/>
  <c r="Z75" i="4"/>
  <c r="AA75" i="4" s="1"/>
  <c r="AJ75" i="3"/>
  <c r="AK75" i="3" s="1"/>
  <c r="AD75" i="3"/>
  <c r="AE75" i="3" s="1"/>
  <c r="AJ75" i="4"/>
  <c r="AK75" i="4" s="1"/>
  <c r="AB81" i="1"/>
  <c r="AC81" i="1" s="1"/>
  <c r="Z76" i="3"/>
  <c r="AA76" i="3" s="1"/>
  <c r="BH76" i="3"/>
  <c r="BI76" i="3" s="1"/>
  <c r="BM75" i="3"/>
  <c r="AD76" i="3"/>
  <c r="AE76" i="3" s="1"/>
  <c r="AT79" i="3"/>
  <c r="AU79" i="3" s="1"/>
  <c r="BR79" i="3"/>
  <c r="BS79" i="3" s="1"/>
  <c r="AT78" i="3"/>
  <c r="AU78" i="3" s="1"/>
  <c r="AT77" i="3"/>
  <c r="AU77" i="3" s="1"/>
  <c r="BL75" i="4"/>
  <c r="AD76" i="4"/>
  <c r="AE76" i="4" s="1"/>
  <c r="BM75" i="4"/>
  <c r="BD81" i="4"/>
  <c r="BE81" i="4" s="1"/>
  <c r="AD79" i="4"/>
  <c r="AE79" i="4" s="1"/>
  <c r="AX79" i="4"/>
  <c r="AY79" i="4" s="1"/>
  <c r="AX76" i="4"/>
  <c r="AY76" i="4" s="1"/>
  <c r="AJ77" i="4"/>
  <c r="AK77" i="4" s="1"/>
  <c r="AN76" i="3"/>
  <c r="AO76" i="3" s="1"/>
  <c r="AB79" i="1"/>
  <c r="AC79" i="1" s="1"/>
  <c r="AB78" i="1"/>
  <c r="AC78" i="1" s="1"/>
  <c r="Z78" i="3"/>
  <c r="AA78" i="3" s="1"/>
  <c r="BD79" i="3"/>
  <c r="BE79" i="3" s="1"/>
  <c r="AD77" i="3"/>
  <c r="AE77" i="3" s="1"/>
  <c r="AX77" i="3"/>
  <c r="AY77" i="3" s="1"/>
  <c r="AN79" i="3"/>
  <c r="AO79" i="3" s="1"/>
  <c r="BH79" i="3"/>
  <c r="BI79" i="3" s="1"/>
  <c r="BD78" i="3"/>
  <c r="BE78" i="3" s="1"/>
  <c r="AJ77" i="3"/>
  <c r="AK77" i="3" s="1"/>
  <c r="BD77" i="3"/>
  <c r="BE77" i="3" s="1"/>
  <c r="AD78" i="4"/>
  <c r="AE78" i="4" s="1"/>
  <c r="AX78" i="4"/>
  <c r="AY78" i="4" s="1"/>
  <c r="AT77" i="4"/>
  <c r="AU77" i="4" s="1"/>
  <c r="BL76" i="4"/>
  <c r="BM76" i="4"/>
  <c r="AD77" i="4"/>
  <c r="AE77" i="4" s="1"/>
  <c r="BR77" i="4"/>
  <c r="BS76" i="4" s="1"/>
  <c r="BH79" i="4"/>
  <c r="BI79" i="4" s="1"/>
  <c r="BD77" i="4"/>
  <c r="BN77" i="4" s="1"/>
  <c r="BO77" i="4" s="1"/>
  <c r="AX83" i="4"/>
  <c r="AY83" i="4" s="1"/>
  <c r="Z80" i="4"/>
  <c r="AA80" i="4" s="1"/>
  <c r="AT80" i="4"/>
  <c r="AU80" i="4" s="1"/>
  <c r="Z77" i="4"/>
  <c r="AA77" i="4" s="1"/>
  <c r="AN77" i="3"/>
  <c r="AO77" i="3" s="1"/>
  <c r="Z77" i="3"/>
  <c r="AA77" i="3" s="1"/>
  <c r="AB84" i="2"/>
  <c r="AC84" i="2" s="1"/>
  <c r="AB83" i="1"/>
  <c r="AC83" i="1" s="1"/>
  <c r="AB80" i="1"/>
  <c r="AC80" i="1" s="1"/>
  <c r="BR77" i="3"/>
  <c r="BS77" i="3" s="1"/>
  <c r="BL78" i="3"/>
  <c r="BL77" i="3"/>
  <c r="AT83" i="3"/>
  <c r="AU83" i="3" s="1"/>
  <c r="Z80" i="3"/>
  <c r="AA80" i="3" s="1"/>
  <c r="AT80" i="3"/>
  <c r="AU80" i="3" s="1"/>
  <c r="AJ78" i="3"/>
  <c r="AK78" i="3" s="1"/>
  <c r="BM77" i="3"/>
  <c r="AX82" i="3"/>
  <c r="AY82" i="3" s="1"/>
  <c r="BQ80" i="3"/>
  <c r="BR80" i="3" s="1"/>
  <c r="BS80" i="3" s="1"/>
  <c r="BD82" i="3"/>
  <c r="BE82" i="3" s="1"/>
  <c r="AD79" i="3"/>
  <c r="AE79" i="3" s="1"/>
  <c r="AX79" i="3"/>
  <c r="AY79" i="3" s="1"/>
  <c r="BM79" i="3"/>
  <c r="BH78" i="3"/>
  <c r="BI78" i="3" s="1"/>
  <c r="AJ80" i="3"/>
  <c r="AK80" i="3" s="1"/>
  <c r="BD80" i="3"/>
  <c r="BE80" i="3" s="1"/>
  <c r="BH80" i="3"/>
  <c r="BI80" i="3" s="1"/>
  <c r="AX78" i="3"/>
  <c r="AY78" i="3" s="1"/>
  <c r="BH82" i="4"/>
  <c r="BI82" i="4" s="1"/>
  <c r="AJ79" i="4"/>
  <c r="AK79" i="4" s="1"/>
  <c r="BL77" i="4"/>
  <c r="BP78" i="4"/>
  <c r="BR78" i="4" s="1"/>
  <c r="BS77" i="4" s="1"/>
  <c r="BM77" i="4"/>
  <c r="AJ78" i="4"/>
  <c r="AK78" i="4" s="1"/>
  <c r="BD78" i="4"/>
  <c r="BN78" i="4" s="1"/>
  <c r="BO78" i="4" s="1"/>
  <c r="AN78" i="4"/>
  <c r="AO78" i="4" s="1"/>
  <c r="BH78" i="4"/>
  <c r="BI78" i="4" s="1"/>
  <c r="BP79" i="4"/>
  <c r="AN78" i="3"/>
  <c r="AO78" i="3" s="1"/>
  <c r="AD78" i="3"/>
  <c r="AE78" i="3" s="1"/>
  <c r="AB79" i="2"/>
  <c r="AC79" i="2" s="1"/>
  <c r="BR78" i="3"/>
  <c r="BS78" i="3" s="1"/>
  <c r="AD81" i="3"/>
  <c r="AE81" i="3" s="1"/>
  <c r="BL81" i="3"/>
  <c r="BM78" i="3"/>
  <c r="AD83" i="3"/>
  <c r="AE83" i="3" s="1"/>
  <c r="BL82" i="3"/>
  <c r="BD81" i="3"/>
  <c r="BE81" i="3" s="1"/>
  <c r="AJ82" i="3"/>
  <c r="AK82" i="3" s="1"/>
  <c r="BH84" i="3"/>
  <c r="BI84" i="3" s="1"/>
  <c r="BM78" i="4"/>
  <c r="AD81" i="4"/>
  <c r="AE81" i="4" s="1"/>
  <c r="BD79" i="4"/>
  <c r="BN79" i="4" s="1"/>
  <c r="BO79" i="4" s="1"/>
  <c r="BQ79" i="4"/>
  <c r="AX80" i="4"/>
  <c r="AY80" i="4" s="1"/>
  <c r="AN79" i="4"/>
  <c r="AO79" i="4" s="1"/>
  <c r="AJ79" i="3"/>
  <c r="AK79" i="3" s="1"/>
  <c r="Z79" i="3"/>
  <c r="AA79" i="3" s="1"/>
  <c r="Z79" i="4"/>
  <c r="AA79" i="4" s="1"/>
  <c r="AB82" i="1"/>
  <c r="AC82" i="1" s="1"/>
  <c r="AB88" i="1"/>
  <c r="AC88" i="1" s="1"/>
  <c r="Z82" i="3"/>
  <c r="AA82" i="3" s="1"/>
  <c r="AD82" i="3"/>
  <c r="AE82" i="3" s="1"/>
  <c r="BM81" i="3"/>
  <c r="BL79" i="3"/>
  <c r="Z88" i="3"/>
  <c r="AA88" i="3" s="1"/>
  <c r="BD86" i="3"/>
  <c r="BE86" i="3" s="1"/>
  <c r="AT84" i="3"/>
  <c r="AU84" i="3" s="1"/>
  <c r="BR81" i="3"/>
  <c r="BS81" i="3" s="1"/>
  <c r="AD80" i="3"/>
  <c r="AE80" i="3" s="1"/>
  <c r="AX80" i="3"/>
  <c r="AY80" i="3" s="1"/>
  <c r="BH83" i="4"/>
  <c r="BI83" i="4" s="1"/>
  <c r="BM81" i="4"/>
  <c r="AT81" i="4"/>
  <c r="AU81" i="4" s="1"/>
  <c r="Z81" i="4"/>
  <c r="AA81" i="4" s="1"/>
  <c r="BD80" i="4"/>
  <c r="BN80" i="4" s="1"/>
  <c r="BO80" i="4" s="1"/>
  <c r="BP80" i="4"/>
  <c r="BR80" i="4" s="1"/>
  <c r="BS79" i="4" s="1"/>
  <c r="AJ80" i="4"/>
  <c r="AK80" i="4" s="1"/>
  <c r="BL81" i="4"/>
  <c r="BP84" i="4"/>
  <c r="AN80" i="3"/>
  <c r="AO80" i="3" s="1"/>
  <c r="AN80" i="4"/>
  <c r="AO80" i="4" s="1"/>
  <c r="AD80" i="4"/>
  <c r="AE80" i="4" s="1"/>
  <c r="AB85" i="2"/>
  <c r="AC85" i="2" s="1"/>
  <c r="AB83" i="2"/>
  <c r="AC83" i="2" s="1"/>
  <c r="AB81" i="2"/>
  <c r="AC81" i="2" s="1"/>
  <c r="AB82" i="2"/>
  <c r="AC82" i="2" s="1"/>
  <c r="BL80" i="3"/>
  <c r="BN80" i="3" s="1"/>
  <c r="BO80" i="3" s="1"/>
  <c r="AX86" i="3"/>
  <c r="AY86" i="3" s="1"/>
  <c r="AT82" i="3"/>
  <c r="AU82" i="3" s="1"/>
  <c r="BH82" i="3"/>
  <c r="BI82" i="3" s="1"/>
  <c r="BH81" i="3"/>
  <c r="BI81" i="3" s="1"/>
  <c r="AX81" i="3"/>
  <c r="AY81" i="3" s="1"/>
  <c r="BD83" i="3"/>
  <c r="BE83" i="3" s="1"/>
  <c r="AJ81" i="3"/>
  <c r="AK81" i="3" s="1"/>
  <c r="AD82" i="4"/>
  <c r="AE82" i="4" s="1"/>
  <c r="AX81" i="4"/>
  <c r="AY81" i="4" s="1"/>
  <c r="BM80" i="4"/>
  <c r="AT85" i="4"/>
  <c r="AU85" i="4" s="1"/>
  <c r="BR85" i="4"/>
  <c r="BS84" i="4" s="1"/>
  <c r="Z84" i="4"/>
  <c r="AA84" i="4" s="1"/>
  <c r="AT84" i="4"/>
  <c r="AU84" i="4" s="1"/>
  <c r="AJ81" i="4"/>
  <c r="AK81" i="4" s="1"/>
  <c r="BQ84" i="4"/>
  <c r="BH81" i="4"/>
  <c r="BI81" i="4" s="1"/>
  <c r="AN81" i="3"/>
  <c r="AO81" i="3" s="1"/>
  <c r="AN81" i="4"/>
  <c r="AO81" i="4" s="1"/>
  <c r="BR81" i="4"/>
  <c r="BS80" i="4" s="1"/>
  <c r="AD83" i="4"/>
  <c r="AE83" i="4" s="1"/>
  <c r="BP83" i="4"/>
  <c r="BH86" i="4"/>
  <c r="BI86" i="4" s="1"/>
  <c r="AN85" i="4"/>
  <c r="AO85" i="4" s="1"/>
  <c r="BH85" i="4"/>
  <c r="BI85" i="4" s="1"/>
  <c r="AN84" i="4"/>
  <c r="AO84" i="4" s="1"/>
  <c r="BH84" i="4"/>
  <c r="BI84" i="4" s="1"/>
  <c r="BD83" i="4"/>
  <c r="BN83" i="4" s="1"/>
  <c r="BO83" i="4" s="1"/>
  <c r="BQ83" i="4"/>
  <c r="Z82" i="4"/>
  <c r="AA82" i="4" s="1"/>
  <c r="AT82" i="4"/>
  <c r="AU82" i="4" s="1"/>
  <c r="BR82" i="4"/>
  <c r="BS81" i="4" s="1"/>
  <c r="AX82" i="4"/>
  <c r="AY82" i="4" s="1"/>
  <c r="AJ82" i="4"/>
  <c r="AK82" i="4" s="1"/>
  <c r="BD82" i="4"/>
  <c r="BN82" i="4" s="1"/>
  <c r="BO82" i="4" s="1"/>
  <c r="BH89" i="3"/>
  <c r="BI89" i="3" s="1"/>
  <c r="AN83" i="3"/>
  <c r="AO83" i="3" s="1"/>
  <c r="AD92" i="3"/>
  <c r="AE92" i="3" s="1"/>
  <c r="AJ84" i="3"/>
  <c r="AK84" i="3" s="1"/>
  <c r="BD84" i="3"/>
  <c r="BE84" i="3" s="1"/>
  <c r="BR83" i="3"/>
  <c r="BS83" i="3" s="1"/>
  <c r="AN82" i="3"/>
  <c r="AO82" i="3" s="1"/>
  <c r="AB86" i="2"/>
  <c r="AC86" i="2" s="1"/>
  <c r="AN82" i="4"/>
  <c r="AO82" i="4" s="1"/>
  <c r="AB84" i="1"/>
  <c r="AC84" i="1" s="1"/>
  <c r="AB86" i="1"/>
  <c r="AC86" i="1" s="1"/>
  <c r="BR82" i="3"/>
  <c r="BS82" i="3" s="1"/>
  <c r="BM82" i="3"/>
  <c r="BH83" i="3"/>
  <c r="BI83" i="3" s="1"/>
  <c r="Z84" i="3"/>
  <c r="AA84" i="3" s="1"/>
  <c r="AX83" i="3"/>
  <c r="AY83" i="3" s="1"/>
  <c r="BL83" i="3"/>
  <c r="AX84" i="3"/>
  <c r="AY84" i="3" s="1"/>
  <c r="BL82" i="4"/>
  <c r="BM82" i="4"/>
  <c r="AJ87" i="4"/>
  <c r="AK87" i="4" s="1"/>
  <c r="AJ86" i="4"/>
  <c r="AK86" i="4" s="1"/>
  <c r="AJ84" i="4"/>
  <c r="AK84" i="4" s="1"/>
  <c r="BD84" i="4"/>
  <c r="BN84" i="4" s="1"/>
  <c r="BO84" i="4" s="1"/>
  <c r="AN83" i="4"/>
  <c r="AO83" i="4" s="1"/>
  <c r="BH91" i="4"/>
  <c r="BI91" i="4" s="1"/>
  <c r="AT89" i="4"/>
  <c r="AU89" i="4" s="1"/>
  <c r="BR89" i="4"/>
  <c r="BS88" i="4" s="1"/>
  <c r="Z83" i="4"/>
  <c r="AA83" i="4" s="1"/>
  <c r="AT83" i="4"/>
  <c r="AU83" i="4" s="1"/>
  <c r="AJ83" i="3"/>
  <c r="AK83" i="3" s="1"/>
  <c r="Z83" i="3"/>
  <c r="AA83" i="3" s="1"/>
  <c r="AJ83" i="4"/>
  <c r="AK83" i="4" s="1"/>
  <c r="AJ89" i="3"/>
  <c r="AK89" i="3" s="1"/>
  <c r="Z86" i="3"/>
  <c r="AA86" i="3" s="1"/>
  <c r="AT86" i="3"/>
  <c r="AU86" i="3" s="1"/>
  <c r="BR86" i="3"/>
  <c r="BS86" i="3" s="1"/>
  <c r="Z85" i="3"/>
  <c r="AA85" i="3" s="1"/>
  <c r="AT85" i="3"/>
  <c r="AU85" i="3" s="1"/>
  <c r="BR85" i="3"/>
  <c r="BS85" i="3" s="1"/>
  <c r="BM83" i="3"/>
  <c r="AD85" i="3"/>
  <c r="AE85" i="3" s="1"/>
  <c r="AX85" i="3"/>
  <c r="AY85" i="3" s="1"/>
  <c r="AN84" i="3"/>
  <c r="AO84" i="3" s="1"/>
  <c r="BM84" i="3"/>
  <c r="BN84" i="3" s="1"/>
  <c r="BO84" i="3" s="1"/>
  <c r="BP84" i="3"/>
  <c r="BR84" i="3" s="1"/>
  <c r="BS84" i="3" s="1"/>
  <c r="AJ86" i="3"/>
  <c r="AK86" i="3" s="1"/>
  <c r="AJ85" i="3"/>
  <c r="AK85" i="3" s="1"/>
  <c r="BD85" i="3"/>
  <c r="BE85" i="3" s="1"/>
  <c r="BH86" i="3"/>
  <c r="BI86" i="3" s="1"/>
  <c r="BH85" i="3"/>
  <c r="BI85" i="3" s="1"/>
  <c r="Z86" i="4"/>
  <c r="AA86" i="4" s="1"/>
  <c r="AT86" i="4"/>
  <c r="AU86" i="4" s="1"/>
  <c r="AX86" i="4"/>
  <c r="AY86" i="4" s="1"/>
  <c r="AD85" i="4"/>
  <c r="AE85" i="4" s="1"/>
  <c r="AX85" i="4"/>
  <c r="AY85" i="4" s="1"/>
  <c r="AD84" i="4"/>
  <c r="AE84" i="4" s="1"/>
  <c r="AX84" i="4"/>
  <c r="AY84" i="4" s="1"/>
  <c r="AD84" i="3"/>
  <c r="AE84" i="3" s="1"/>
  <c r="AB85" i="1"/>
  <c r="AC85" i="1" s="1"/>
  <c r="AJ90" i="3"/>
  <c r="AK90" i="3" s="1"/>
  <c r="BL87" i="3"/>
  <c r="BD91" i="3"/>
  <c r="BE91" i="3" s="1"/>
  <c r="AD86" i="3"/>
  <c r="AE86" i="3" s="1"/>
  <c r="AJ87" i="3"/>
  <c r="AK87" i="3" s="1"/>
  <c r="BH87" i="3"/>
  <c r="BI87" i="3" s="1"/>
  <c r="AN86" i="3"/>
  <c r="AO86" i="3" s="1"/>
  <c r="AX87" i="4"/>
  <c r="AY87" i="4" s="1"/>
  <c r="BH87" i="4"/>
  <c r="BI87" i="4" s="1"/>
  <c r="AN86" i="4"/>
  <c r="AO86" i="4" s="1"/>
  <c r="AJ85" i="4"/>
  <c r="AK85" i="4" s="1"/>
  <c r="BD85" i="4"/>
  <c r="BN85" i="4" s="1"/>
  <c r="BO85" i="4" s="1"/>
  <c r="AN85" i="3"/>
  <c r="AO85" i="3" s="1"/>
  <c r="Z85" i="4"/>
  <c r="AA85" i="4" s="1"/>
  <c r="AB87" i="2"/>
  <c r="AC87" i="2" s="1"/>
  <c r="AB88" i="2"/>
  <c r="AC88" i="2" s="1"/>
  <c r="AB90" i="1"/>
  <c r="AC90" i="1" s="1"/>
  <c r="AB87" i="1"/>
  <c r="AC87" i="1" s="1"/>
  <c r="BL88" i="3"/>
  <c r="BL85" i="3"/>
  <c r="AT91" i="3"/>
  <c r="AU91" i="3" s="1"/>
  <c r="BD87" i="3"/>
  <c r="BE87" i="3" s="1"/>
  <c r="BM85" i="3"/>
  <c r="BL86" i="3"/>
  <c r="Z87" i="3"/>
  <c r="AA87" i="3" s="1"/>
  <c r="AT87" i="3"/>
  <c r="AU87" i="3" s="1"/>
  <c r="BM86" i="3"/>
  <c r="AT88" i="3"/>
  <c r="AU88" i="3" s="1"/>
  <c r="AX87" i="3"/>
  <c r="AY87" i="3" s="1"/>
  <c r="AD90" i="4"/>
  <c r="AE90" i="4" s="1"/>
  <c r="AN87" i="4"/>
  <c r="AO87" i="4" s="1"/>
  <c r="BQ86" i="4"/>
  <c r="BR86" i="4" s="1"/>
  <c r="BS85" i="4" s="1"/>
  <c r="BL85" i="4"/>
  <c r="AN88" i="4"/>
  <c r="AO88" i="4" s="1"/>
  <c r="BH88" i="4"/>
  <c r="BI88" i="4" s="1"/>
  <c r="BD86" i="4"/>
  <c r="BN86" i="4" s="1"/>
  <c r="BO86" i="4" s="1"/>
  <c r="BM85" i="4"/>
  <c r="AD87" i="4"/>
  <c r="AE87" i="4" s="1"/>
  <c r="AX88" i="4"/>
  <c r="AY88" i="4" s="1"/>
  <c r="AD86" i="4"/>
  <c r="AE86" i="4" s="1"/>
  <c r="AB91" i="1"/>
  <c r="AC91" i="1" s="1"/>
  <c r="AJ88" i="3"/>
  <c r="AK88" i="3" s="1"/>
  <c r="BD88" i="3"/>
  <c r="BE88" i="3" s="1"/>
  <c r="BD90" i="3"/>
  <c r="BE90" i="3" s="1"/>
  <c r="BP92" i="3"/>
  <c r="BR92" i="3" s="1"/>
  <c r="BS92" i="3" s="1"/>
  <c r="AT89" i="3"/>
  <c r="AU89" i="3" s="1"/>
  <c r="BR89" i="3"/>
  <c r="BS89" i="3" s="1"/>
  <c r="AD87" i="3"/>
  <c r="AE87" i="3" s="1"/>
  <c r="BR87" i="3"/>
  <c r="BS87" i="3" s="1"/>
  <c r="BL86" i="4"/>
  <c r="AT88" i="4"/>
  <c r="AU88" i="4" s="1"/>
  <c r="BR87" i="4"/>
  <c r="BS86" i="4" s="1"/>
  <c r="BD87" i="4"/>
  <c r="BE87" i="4" s="1"/>
  <c r="BL88" i="4"/>
  <c r="AT87" i="4"/>
  <c r="AU87" i="4" s="1"/>
  <c r="AN89" i="4"/>
  <c r="AO89" i="4" s="1"/>
  <c r="AN87" i="3"/>
  <c r="AO87" i="3" s="1"/>
  <c r="Z87" i="4"/>
  <c r="AA87" i="4" s="1"/>
  <c r="AB90" i="2"/>
  <c r="AC90" i="2" s="1"/>
  <c r="AB89" i="1"/>
  <c r="AC89" i="1" s="1"/>
  <c r="BM87" i="3"/>
  <c r="BH88" i="3"/>
  <c r="BI88" i="3" s="1"/>
  <c r="AD98" i="3"/>
  <c r="AE98" i="3" s="1"/>
  <c r="AX98" i="3"/>
  <c r="AY98" i="3" s="1"/>
  <c r="BH92" i="3"/>
  <c r="BI92" i="3" s="1"/>
  <c r="AX89" i="3"/>
  <c r="AY89" i="3" s="1"/>
  <c r="BD89" i="3"/>
  <c r="BE89" i="3" s="1"/>
  <c r="AD88" i="3"/>
  <c r="AE88" i="3" s="1"/>
  <c r="AX88" i="3"/>
  <c r="AY88" i="3" s="1"/>
  <c r="BD88" i="4"/>
  <c r="BE88" i="4" s="1"/>
  <c r="BL87" i="4"/>
  <c r="Z90" i="4"/>
  <c r="AA90" i="4" s="1"/>
  <c r="AX89" i="4"/>
  <c r="AY89" i="4" s="1"/>
  <c r="Z88" i="4"/>
  <c r="AA88" i="4" s="1"/>
  <c r="BM87" i="4"/>
  <c r="AX93" i="4"/>
  <c r="AY93" i="4" s="1"/>
  <c r="AJ89" i="4"/>
  <c r="AK89" i="4" s="1"/>
  <c r="BH89" i="4"/>
  <c r="BI89" i="4" s="1"/>
  <c r="BD89" i="4"/>
  <c r="BN89" i="4" s="1"/>
  <c r="BO89" i="4" s="1"/>
  <c r="BR88" i="4"/>
  <c r="BS87" i="4" s="1"/>
  <c r="BD91" i="4"/>
  <c r="BN91" i="4" s="1"/>
  <c r="BO91" i="4" s="1"/>
  <c r="AN88" i="3"/>
  <c r="AO88" i="3" s="1"/>
  <c r="AD88" i="4"/>
  <c r="AE88" i="4" s="1"/>
  <c r="AD89" i="4"/>
  <c r="AE89" i="4" s="1"/>
  <c r="AD91" i="4"/>
  <c r="AE91" i="4" s="1"/>
  <c r="AJ88" i="4"/>
  <c r="AK88" i="4" s="1"/>
  <c r="AB91" i="2"/>
  <c r="AC91" i="2" s="1"/>
  <c r="AB89" i="2"/>
  <c r="AC89" i="2" s="1"/>
  <c r="AB92" i="1"/>
  <c r="AC92" i="1" s="1"/>
  <c r="BR88" i="3"/>
  <c r="BS88" i="3" s="1"/>
  <c r="BH90" i="3"/>
  <c r="BI90" i="3" s="1"/>
  <c r="BL89" i="3"/>
  <c r="BM88" i="3"/>
  <c r="Z90" i="3"/>
  <c r="AA90" i="3" s="1"/>
  <c r="AT90" i="3"/>
  <c r="AU90" i="3" s="1"/>
  <c r="BL90" i="3"/>
  <c r="Z89" i="3"/>
  <c r="AA89" i="3" s="1"/>
  <c r="AJ91" i="3"/>
  <c r="AK91" i="3" s="1"/>
  <c r="BH90" i="4"/>
  <c r="BI90" i="4" s="1"/>
  <c r="Z89" i="4"/>
  <c r="AA89" i="4" s="1"/>
  <c r="AN91" i="4"/>
  <c r="AO91" i="4" s="1"/>
  <c r="BM88" i="4"/>
  <c r="AT92" i="4"/>
  <c r="AU92" i="4" s="1"/>
  <c r="BR91" i="4"/>
  <c r="BS90" i="4" s="1"/>
  <c r="AT90" i="4"/>
  <c r="AU90" i="4" s="1"/>
  <c r="BR90" i="4"/>
  <c r="BS89" i="4" s="1"/>
  <c r="AN89" i="3"/>
  <c r="AO89" i="3" s="1"/>
  <c r="AD89" i="3"/>
  <c r="AE89" i="3" s="1"/>
  <c r="AB92" i="2"/>
  <c r="AC92" i="2" s="1"/>
  <c r="AB97" i="2"/>
  <c r="AC97" i="2" s="1"/>
  <c r="Z94" i="3"/>
  <c r="AA94" i="3" s="1"/>
  <c r="AT94" i="3"/>
  <c r="AU94" i="3" s="1"/>
  <c r="AX92" i="3"/>
  <c r="AY92" i="3" s="1"/>
  <c r="BH91" i="3"/>
  <c r="BI91" i="3" s="1"/>
  <c r="BM89" i="3"/>
  <c r="AD96" i="3"/>
  <c r="AE96" i="3" s="1"/>
  <c r="AX95" i="3"/>
  <c r="AY95" i="3" s="1"/>
  <c r="AD94" i="3"/>
  <c r="AE94" i="3" s="1"/>
  <c r="BM93" i="3"/>
  <c r="BD92" i="3"/>
  <c r="BE92" i="3" s="1"/>
  <c r="Z91" i="3"/>
  <c r="AA91" i="3" s="1"/>
  <c r="BR91" i="3"/>
  <c r="BS91" i="3" s="1"/>
  <c r="AN92" i="3"/>
  <c r="AO92" i="3" s="1"/>
  <c r="AX90" i="3"/>
  <c r="AY90" i="3" s="1"/>
  <c r="AN96" i="3"/>
  <c r="AO96" i="3" s="1"/>
  <c r="BH96" i="3"/>
  <c r="BI96" i="3" s="1"/>
  <c r="BH95" i="3"/>
  <c r="BI95" i="3" s="1"/>
  <c r="AN94" i="3"/>
  <c r="AO94" i="3" s="1"/>
  <c r="BL89" i="4"/>
  <c r="BM89" i="4"/>
  <c r="AT91" i="4"/>
  <c r="AU91" i="4" s="1"/>
  <c r="AX91" i="4"/>
  <c r="AY91" i="4" s="1"/>
  <c r="AJ91" i="4"/>
  <c r="AK91" i="4" s="1"/>
  <c r="AX90" i="4"/>
  <c r="AY90" i="4" s="1"/>
  <c r="AN92" i="4"/>
  <c r="AO92" i="4" s="1"/>
  <c r="BH92" i="4"/>
  <c r="BI92" i="4" s="1"/>
  <c r="BD90" i="4"/>
  <c r="BE90" i="4" s="1"/>
  <c r="AB98" i="2"/>
  <c r="AC98" i="2" s="1"/>
  <c r="AB93" i="1"/>
  <c r="AC93" i="1" s="1"/>
  <c r="AN90" i="3"/>
  <c r="AO90" i="3" s="1"/>
  <c r="AD90" i="3"/>
  <c r="AE90" i="3" s="1"/>
  <c r="BR90" i="3"/>
  <c r="BS90" i="3" s="1"/>
  <c r="AD91" i="3"/>
  <c r="AE91" i="3" s="1"/>
  <c r="BM90" i="3"/>
  <c r="AX91" i="3"/>
  <c r="AY91" i="3" s="1"/>
  <c r="AJ92" i="3"/>
  <c r="AK92" i="3" s="1"/>
  <c r="BM91" i="3"/>
  <c r="BL91" i="3"/>
  <c r="BD99" i="3"/>
  <c r="BE99" i="3" s="1"/>
  <c r="BD98" i="3"/>
  <c r="BE98" i="3" s="1"/>
  <c r="BD95" i="3"/>
  <c r="BE95" i="3" s="1"/>
  <c r="AN91" i="3"/>
  <c r="AO91" i="3" s="1"/>
  <c r="AJ90" i="4"/>
  <c r="AK90" i="4" s="1"/>
  <c r="AN90" i="4"/>
  <c r="AO90" i="4" s="1"/>
  <c r="BL90" i="4"/>
  <c r="BM90" i="4"/>
  <c r="AD92" i="4"/>
  <c r="AE92" i="4" s="1"/>
  <c r="AX92" i="4"/>
  <c r="AY92" i="4" s="1"/>
  <c r="BM92" i="4"/>
  <c r="AJ95" i="4"/>
  <c r="AK95" i="4" s="1"/>
  <c r="BD95" i="4"/>
  <c r="BE95" i="4" s="1"/>
  <c r="BH93" i="4"/>
  <c r="BI93" i="4" s="1"/>
  <c r="Z91" i="4"/>
  <c r="AA91" i="4" s="1"/>
  <c r="BL91" i="4"/>
  <c r="AB100" i="2"/>
  <c r="AC100" i="2" s="1"/>
  <c r="AB94" i="2"/>
  <c r="AC94" i="2" s="1"/>
  <c r="AB93" i="2"/>
  <c r="AC93" i="2" s="1"/>
  <c r="AB96" i="1"/>
  <c r="AC96" i="1" s="1"/>
  <c r="AB95" i="1"/>
  <c r="AC95" i="1" s="1"/>
  <c r="AB94" i="1"/>
  <c r="AC94" i="1" s="1"/>
  <c r="AX97" i="3"/>
  <c r="AY97" i="3" s="1"/>
  <c r="BD94" i="3"/>
  <c r="BE94" i="3" s="1"/>
  <c r="AT92" i="3"/>
  <c r="AU92" i="3" s="1"/>
  <c r="BH94" i="3"/>
  <c r="BI94" i="3" s="1"/>
  <c r="AN93" i="3"/>
  <c r="AO93" i="3" s="1"/>
  <c r="BH93" i="3"/>
  <c r="BI93" i="3" s="1"/>
  <c r="AX94" i="4"/>
  <c r="AY94" i="4" s="1"/>
  <c r="AD93" i="4"/>
  <c r="AE93" i="4" s="1"/>
  <c r="BM93" i="4"/>
  <c r="BM91" i="4"/>
  <c r="BR92" i="4"/>
  <c r="BS91" i="4" s="1"/>
  <c r="BD93" i="4"/>
  <c r="BN93" i="4" s="1"/>
  <c r="BO93" i="4" s="1"/>
  <c r="AN93" i="4"/>
  <c r="AO93" i="4" s="1"/>
  <c r="AD96" i="4"/>
  <c r="AE96" i="4" s="1"/>
  <c r="AX96" i="4"/>
  <c r="AY96" i="4" s="1"/>
  <c r="BD92" i="4"/>
  <c r="BN92" i="4" s="1"/>
  <c r="BO92" i="4" s="1"/>
  <c r="Z92" i="3"/>
  <c r="AA92" i="3" s="1"/>
  <c r="AJ92" i="4"/>
  <c r="AK92" i="4" s="1"/>
  <c r="Z92" i="4"/>
  <c r="AA92" i="4" s="1"/>
  <c r="BM92" i="3"/>
  <c r="BN92" i="3" s="1"/>
  <c r="BO92" i="3" s="1"/>
  <c r="AJ103" i="3"/>
  <c r="AK103" i="3" s="1"/>
  <c r="AD95" i="3"/>
  <c r="AE95" i="3" s="1"/>
  <c r="Z93" i="3"/>
  <c r="AA93" i="3" s="1"/>
  <c r="AT93" i="3"/>
  <c r="AU93" i="3" s="1"/>
  <c r="BR93" i="3"/>
  <c r="BS93" i="3" s="1"/>
  <c r="BL94" i="3"/>
  <c r="AJ94" i="3"/>
  <c r="AK94" i="3" s="1"/>
  <c r="BH103" i="3"/>
  <c r="BI103" i="3" s="1"/>
  <c r="AN102" i="3"/>
  <c r="AO102" i="3" s="1"/>
  <c r="AN100" i="3"/>
  <c r="AO100" i="3" s="1"/>
  <c r="BM97" i="3"/>
  <c r="BN97" i="3" s="1"/>
  <c r="BO97" i="3" s="1"/>
  <c r="AD97" i="3"/>
  <c r="AE97" i="3" s="1"/>
  <c r="AD93" i="3"/>
  <c r="AE93" i="3" s="1"/>
  <c r="AX93" i="3"/>
  <c r="AY93" i="3" s="1"/>
  <c r="AT101" i="3"/>
  <c r="AU101" i="3" s="1"/>
  <c r="Z99" i="3"/>
  <c r="AA99" i="3" s="1"/>
  <c r="AT99" i="3"/>
  <c r="AU99" i="3" s="1"/>
  <c r="AJ93" i="3"/>
  <c r="AK93" i="3" s="1"/>
  <c r="BD93" i="3"/>
  <c r="BE93" i="3" s="1"/>
  <c r="AB96" i="2"/>
  <c r="AC96" i="2" s="1"/>
  <c r="AB95" i="2"/>
  <c r="AC95" i="2" s="1"/>
  <c r="AJ94" i="4"/>
  <c r="AK94" i="4" s="1"/>
  <c r="BD94" i="4"/>
  <c r="BN94" i="4" s="1"/>
  <c r="BO94" i="4" s="1"/>
  <c r="BL92" i="4"/>
  <c r="AN94" i="4"/>
  <c r="AO94" i="4" s="1"/>
  <c r="BH94" i="4"/>
  <c r="BI94" i="4" s="1"/>
  <c r="BR95" i="4"/>
  <c r="BS94" i="4" s="1"/>
  <c r="AT94" i="4"/>
  <c r="AU94" i="4" s="1"/>
  <c r="BR94" i="4"/>
  <c r="BS93" i="4" s="1"/>
  <c r="Z93" i="4"/>
  <c r="AA93" i="4" s="1"/>
  <c r="AT93" i="4"/>
  <c r="AU93" i="4" s="1"/>
  <c r="AJ93" i="4"/>
  <c r="AK93" i="4" s="1"/>
  <c r="AB97" i="1"/>
  <c r="AC97" i="1" s="1"/>
  <c r="BP95" i="3"/>
  <c r="BR95" i="3" s="1"/>
  <c r="BS95" i="3" s="1"/>
  <c r="BL93" i="3"/>
  <c r="BR94" i="3"/>
  <c r="BS94" i="3" s="1"/>
  <c r="Z95" i="3"/>
  <c r="AA95" i="3" s="1"/>
  <c r="AT95" i="3"/>
  <c r="AU95" i="3" s="1"/>
  <c r="AX94" i="3"/>
  <c r="AY94" i="3" s="1"/>
  <c r="AX96" i="3"/>
  <c r="AY96" i="3" s="1"/>
  <c r="BM94" i="3"/>
  <c r="BR93" i="4"/>
  <c r="BS92" i="4" s="1"/>
  <c r="BQ96" i="4"/>
  <c r="BR96" i="4" s="1"/>
  <c r="BS95" i="4" s="1"/>
  <c r="BL93" i="4"/>
  <c r="BL98" i="4"/>
  <c r="AJ97" i="4"/>
  <c r="AK97" i="4" s="1"/>
  <c r="BH96" i="4"/>
  <c r="BI96" i="4" s="1"/>
  <c r="AX95" i="4"/>
  <c r="AY95" i="4" s="1"/>
  <c r="Z96" i="4"/>
  <c r="AA96" i="4" s="1"/>
  <c r="AT96" i="4"/>
  <c r="AU96" i="4" s="1"/>
  <c r="Z94" i="4"/>
  <c r="AA94" i="4" s="1"/>
  <c r="AD94" i="4"/>
  <c r="AE94" i="4" s="1"/>
  <c r="Z98" i="3"/>
  <c r="AA98" i="3" s="1"/>
  <c r="AT96" i="3"/>
  <c r="AU96" i="3" s="1"/>
  <c r="BH98" i="3"/>
  <c r="BI98" i="3" s="1"/>
  <c r="BD96" i="3"/>
  <c r="BE96" i="3" s="1"/>
  <c r="AN97" i="4"/>
  <c r="AO97" i="4" s="1"/>
  <c r="BL94" i="4"/>
  <c r="BM94" i="4"/>
  <c r="Z97" i="4"/>
  <c r="AA97" i="4" s="1"/>
  <c r="AN95" i="4"/>
  <c r="AO95" i="4" s="1"/>
  <c r="BH95" i="4"/>
  <c r="BI95" i="4" s="1"/>
  <c r="BD98" i="4"/>
  <c r="BN98" i="4" s="1"/>
  <c r="BO98" i="4" s="1"/>
  <c r="AT95" i="4"/>
  <c r="AU95" i="4" s="1"/>
  <c r="BH98" i="4"/>
  <c r="BI98" i="4" s="1"/>
  <c r="AJ95" i="3"/>
  <c r="AK95" i="3" s="1"/>
  <c r="AN95" i="3"/>
  <c r="AO95" i="3" s="1"/>
  <c r="AD95" i="4"/>
  <c r="AE95" i="4" s="1"/>
  <c r="Z95" i="4"/>
  <c r="AA95" i="4" s="1"/>
  <c r="AB99" i="2"/>
  <c r="AC99" i="2" s="1"/>
  <c r="BH97" i="3"/>
  <c r="BI97" i="3" s="1"/>
  <c r="AN97" i="3"/>
  <c r="AO97" i="3" s="1"/>
  <c r="Z96" i="3"/>
  <c r="AA96" i="3" s="1"/>
  <c r="BD97" i="3"/>
  <c r="BE97" i="3" s="1"/>
  <c r="AJ97" i="3"/>
  <c r="AK97" i="3" s="1"/>
  <c r="BM95" i="3"/>
  <c r="BN95" i="3" s="1"/>
  <c r="BO95" i="3" s="1"/>
  <c r="AX101" i="3"/>
  <c r="AY101" i="3" s="1"/>
  <c r="AD99" i="3"/>
  <c r="AE99" i="3" s="1"/>
  <c r="AX99" i="3"/>
  <c r="AY99" i="3" s="1"/>
  <c r="BR98" i="3"/>
  <c r="BS98" i="3" s="1"/>
  <c r="BP97" i="3"/>
  <c r="BR97" i="3" s="1"/>
  <c r="BS97" i="3" s="1"/>
  <c r="BL96" i="3"/>
  <c r="AJ98" i="3"/>
  <c r="AK98" i="3" s="1"/>
  <c r="AT97" i="3"/>
  <c r="AU97" i="3" s="1"/>
  <c r="Z97" i="3"/>
  <c r="AA97" i="3" s="1"/>
  <c r="BL95" i="4"/>
  <c r="BD97" i="4"/>
  <c r="BN97" i="4" s="1"/>
  <c r="BO97" i="4" s="1"/>
  <c r="AT98" i="4"/>
  <c r="AU98" i="4" s="1"/>
  <c r="BH97" i="4"/>
  <c r="BI97" i="4" s="1"/>
  <c r="BM95" i="4"/>
  <c r="AT97" i="4"/>
  <c r="AU97" i="4" s="1"/>
  <c r="BD96" i="4"/>
  <c r="BN96" i="4" s="1"/>
  <c r="BO96" i="4" s="1"/>
  <c r="AJ96" i="3"/>
  <c r="AK96" i="3" s="1"/>
  <c r="AN96" i="4"/>
  <c r="AO96" i="4" s="1"/>
  <c r="AJ96" i="4"/>
  <c r="AK96" i="4" s="1"/>
  <c r="AB98" i="1"/>
  <c r="AC98" i="1" s="1"/>
  <c r="BR96" i="3"/>
  <c r="BS96" i="3" s="1"/>
  <c r="AT98" i="3"/>
  <c r="AU98" i="3" s="1"/>
  <c r="BM96" i="3"/>
  <c r="BL98" i="3"/>
  <c r="BQ97" i="4"/>
  <c r="BR97" i="4" s="1"/>
  <c r="BS96" i="4" s="1"/>
  <c r="BL96" i="4"/>
  <c r="AD100" i="4"/>
  <c r="AE100" i="4" s="1"/>
  <c r="AX100" i="4"/>
  <c r="AY100" i="4" s="1"/>
  <c r="AD99" i="4"/>
  <c r="AE99" i="4" s="1"/>
  <c r="AD98" i="4"/>
  <c r="AE98" i="4" s="1"/>
  <c r="AD97" i="4"/>
  <c r="AE97" i="4" s="1"/>
  <c r="BD99" i="4"/>
  <c r="BN99" i="4" s="1"/>
  <c r="BO99" i="4" s="1"/>
  <c r="BM98" i="4"/>
  <c r="AX97" i="4"/>
  <c r="AY97" i="4" s="1"/>
  <c r="AB99" i="1"/>
  <c r="AC99" i="1" s="1"/>
  <c r="BL99" i="3"/>
  <c r="BN99" i="3" s="1"/>
  <c r="BO99" i="3" s="1"/>
  <c r="BQ99" i="3"/>
  <c r="BR99" i="3" s="1"/>
  <c r="BS99" i="3" s="1"/>
  <c r="AJ99" i="3"/>
  <c r="AK99" i="3" s="1"/>
  <c r="AN98" i="3"/>
  <c r="AO98" i="3" s="1"/>
  <c r="BH99" i="3"/>
  <c r="BI99" i="3" s="1"/>
  <c r="AN99" i="4"/>
  <c r="AO99" i="4" s="1"/>
  <c r="AJ98" i="4"/>
  <c r="AK98" i="4" s="1"/>
  <c r="BL97" i="4"/>
  <c r="AT99" i="4"/>
  <c r="AU99" i="4" s="1"/>
  <c r="Z98" i="4"/>
  <c r="AA98" i="4" s="1"/>
  <c r="BR98" i="4"/>
  <c r="BS97" i="4" s="1"/>
  <c r="BH100" i="4"/>
  <c r="BI100" i="4" s="1"/>
  <c r="AX98" i="4"/>
  <c r="AY98" i="4" s="1"/>
  <c r="AB101" i="2"/>
  <c r="AC101" i="2" s="1"/>
  <c r="AB105" i="1"/>
  <c r="AC105" i="1" s="1"/>
  <c r="AB104" i="1"/>
  <c r="AC104" i="1" s="1"/>
  <c r="AB103" i="1"/>
  <c r="AC103" i="1" s="1"/>
  <c r="AB102" i="1"/>
  <c r="AC102" i="1" s="1"/>
  <c r="AB101" i="1"/>
  <c r="AC101" i="1" s="1"/>
  <c r="AB100" i="1"/>
  <c r="AC100" i="1" s="1"/>
  <c r="Z102" i="3"/>
  <c r="AA102" i="3" s="1"/>
  <c r="AT102" i="3"/>
  <c r="AU102" i="3" s="1"/>
  <c r="Z100" i="3"/>
  <c r="AA100" i="3" s="1"/>
  <c r="AT100" i="3"/>
  <c r="AU100" i="3" s="1"/>
  <c r="BM98" i="3"/>
  <c r="AD103" i="3"/>
  <c r="AE103" i="3" s="1"/>
  <c r="AJ101" i="3"/>
  <c r="AK101" i="3" s="1"/>
  <c r="AJ100" i="3"/>
  <c r="AK100" i="3" s="1"/>
  <c r="BD100" i="3"/>
  <c r="BE100" i="3" s="1"/>
  <c r="BH100" i="3"/>
  <c r="BI100" i="3" s="1"/>
  <c r="AN98" i="4"/>
  <c r="AO98" i="4" s="1"/>
  <c r="AJ99" i="4"/>
  <c r="AK99" i="4" s="1"/>
  <c r="Z105" i="4"/>
  <c r="AA105" i="4" s="1"/>
  <c r="AT105" i="4"/>
  <c r="AU105" i="4" s="1"/>
  <c r="Z101" i="4"/>
  <c r="AA101" i="4" s="1"/>
  <c r="AT101" i="4"/>
  <c r="AU101" i="4" s="1"/>
  <c r="BH99" i="4"/>
  <c r="BI99" i="4" s="1"/>
  <c r="BH104" i="4"/>
  <c r="BI104" i="4" s="1"/>
  <c r="Z99" i="4"/>
  <c r="AA99" i="4" s="1"/>
  <c r="AJ101" i="4"/>
  <c r="AK101" i="4" s="1"/>
  <c r="BD100" i="4"/>
  <c r="BN100" i="4" s="1"/>
  <c r="BO100" i="4" s="1"/>
  <c r="AX99" i="4"/>
  <c r="AY99" i="4" s="1"/>
  <c r="BQ99" i="4"/>
  <c r="BR99" i="4" s="1"/>
  <c r="BS98" i="4" s="1"/>
  <c r="AN99" i="3"/>
  <c r="AO99" i="3" s="1"/>
  <c r="AD100" i="3"/>
  <c r="AE100" i="3" s="1"/>
  <c r="AX100" i="3"/>
  <c r="AY100" i="3" s="1"/>
  <c r="BL100" i="3"/>
  <c r="AN101" i="3"/>
  <c r="AO101" i="3" s="1"/>
  <c r="BD101" i="3"/>
  <c r="BE101" i="3" s="1"/>
  <c r="BR102" i="3"/>
  <c r="BS102" i="3" s="1"/>
  <c r="BH101" i="3"/>
  <c r="BI101" i="3" s="1"/>
  <c r="AX103" i="3"/>
  <c r="AY103" i="3" s="1"/>
  <c r="BR101" i="3"/>
  <c r="BS101" i="3" s="1"/>
  <c r="AD101" i="3"/>
  <c r="AE101" i="3" s="1"/>
  <c r="BR100" i="3"/>
  <c r="BS100" i="3" s="1"/>
  <c r="BL99" i="4"/>
  <c r="AJ104" i="4"/>
  <c r="AK104" i="4" s="1"/>
  <c r="AT100" i="4"/>
  <c r="AU100" i="4" s="1"/>
  <c r="AN102" i="4"/>
  <c r="AO102" i="4" s="1"/>
  <c r="BR100" i="4"/>
  <c r="BS99" i="4" s="1"/>
  <c r="AT102" i="4"/>
  <c r="AU102" i="4" s="1"/>
  <c r="AJ100" i="4"/>
  <c r="AK100" i="4" s="1"/>
  <c r="AD104" i="4"/>
  <c r="AE104" i="4" s="1"/>
  <c r="AX104" i="4"/>
  <c r="AY104" i="4" s="1"/>
  <c r="AX102" i="4"/>
  <c r="AY102" i="4" s="1"/>
  <c r="AN100" i="4"/>
  <c r="AO100" i="4" s="1"/>
  <c r="Z100" i="4"/>
  <c r="AA100" i="4" s="1"/>
  <c r="AB102" i="2"/>
  <c r="AC102" i="2" s="1"/>
  <c r="BL102" i="3"/>
  <c r="BM100" i="3"/>
  <c r="AJ102" i="3"/>
  <c r="AK102" i="3" s="1"/>
  <c r="Z101" i="3"/>
  <c r="AA101" i="3" s="1"/>
  <c r="BD102" i="3"/>
  <c r="BE102" i="3" s="1"/>
  <c r="AT103" i="3"/>
  <c r="AU103" i="3" s="1"/>
  <c r="BH102" i="3"/>
  <c r="BI102" i="3" s="1"/>
  <c r="BL101" i="3"/>
  <c r="BQ104" i="4"/>
  <c r="BH102" i="4"/>
  <c r="BI102" i="4" s="1"/>
  <c r="BL100" i="4"/>
  <c r="BD101" i="4"/>
  <c r="BE101" i="4" s="1"/>
  <c r="BM100" i="4"/>
  <c r="AN101" i="4"/>
  <c r="AO101" i="4" s="1"/>
  <c r="BH101" i="4"/>
  <c r="BI101" i="4" s="1"/>
  <c r="BR101" i="4"/>
  <c r="BS100" i="4" s="1"/>
  <c r="BP104" i="4"/>
  <c r="BD102" i="4"/>
  <c r="BN102" i="4" s="1"/>
  <c r="BO102" i="4" s="1"/>
  <c r="AX101" i="4"/>
  <c r="AY101" i="4" s="1"/>
  <c r="AD101" i="4"/>
  <c r="AE101" i="4" s="1"/>
  <c r="AB105" i="2"/>
  <c r="AC105" i="2" s="1"/>
  <c r="AB103" i="2"/>
  <c r="AC103" i="2" s="1"/>
  <c r="AN104" i="3"/>
  <c r="AO104" i="3" s="1"/>
  <c r="BH104" i="3"/>
  <c r="BI104" i="3" s="1"/>
  <c r="AX102" i="3"/>
  <c r="AY102" i="3" s="1"/>
  <c r="BM101" i="3"/>
  <c r="AN103" i="3"/>
  <c r="AO103" i="3" s="1"/>
  <c r="BM102" i="3"/>
  <c r="AJ102" i="4"/>
  <c r="AK102" i="4" s="1"/>
  <c r="BL101" i="4"/>
  <c r="BM101" i="4"/>
  <c r="AX105" i="4"/>
  <c r="AY105" i="4" s="1"/>
  <c r="AJ103" i="4"/>
  <c r="AK103" i="4" s="1"/>
  <c r="BD103" i="4"/>
  <c r="BE103" i="4" s="1"/>
  <c r="AD102" i="4"/>
  <c r="AE102" i="4" s="1"/>
  <c r="BR102" i="4"/>
  <c r="BS101" i="4" s="1"/>
  <c r="AD102" i="3"/>
  <c r="AE102" i="3" s="1"/>
  <c r="Z102" i="4"/>
  <c r="AA102" i="4" s="1"/>
  <c r="AB104" i="2"/>
  <c r="AC104" i="2" s="1"/>
  <c r="Z104" i="3"/>
  <c r="AA104" i="3" s="1"/>
  <c r="AT104" i="3"/>
  <c r="AU104" i="3" s="1"/>
  <c r="BR104" i="3"/>
  <c r="BS104" i="3" s="1"/>
  <c r="BD103" i="3"/>
  <c r="BE103" i="3" s="1"/>
  <c r="BQ103" i="3"/>
  <c r="BR103" i="3" s="1"/>
  <c r="BS103" i="3" s="1"/>
  <c r="Z105" i="3"/>
  <c r="AA105" i="3" s="1"/>
  <c r="AT105" i="3"/>
  <c r="AU105" i="3" s="1"/>
  <c r="BD104" i="3"/>
  <c r="BE104" i="3" s="1"/>
  <c r="BL102" i="4"/>
  <c r="AN104" i="4"/>
  <c r="AO104" i="4" s="1"/>
  <c r="AD103" i="4"/>
  <c r="AE103" i="4" s="1"/>
  <c r="AX103" i="4"/>
  <c r="AY103" i="4" s="1"/>
  <c r="BM102" i="4"/>
  <c r="BD105" i="4"/>
  <c r="BN105" i="4" s="1"/>
  <c r="BO105" i="4" s="1"/>
  <c r="BH103" i="4"/>
  <c r="BI103" i="4" s="1"/>
  <c r="BH105" i="4"/>
  <c r="BI105" i="4" s="1"/>
  <c r="BD104" i="4"/>
  <c r="BN104" i="4" s="1"/>
  <c r="BO104" i="4" s="1"/>
  <c r="Z103" i="4"/>
  <c r="AA103" i="4" s="1"/>
  <c r="AT103" i="4"/>
  <c r="AU103" i="4" s="1"/>
  <c r="Z103" i="3"/>
  <c r="AA103" i="3" s="1"/>
  <c r="AN103" i="4"/>
  <c r="AO103" i="4" s="1"/>
  <c r="BL103" i="3"/>
  <c r="BN103" i="3" s="1"/>
  <c r="BO103" i="3" s="1"/>
  <c r="BD105" i="3"/>
  <c r="BE105" i="3" s="1"/>
  <c r="AX104" i="3"/>
  <c r="AY104" i="3" s="1"/>
  <c r="BR103" i="4"/>
  <c r="BS102" i="4" s="1"/>
  <c r="BL103" i="4"/>
  <c r="AN105" i="4"/>
  <c r="AO105" i="4" s="1"/>
  <c r="BM103" i="4"/>
  <c r="AD105" i="4"/>
  <c r="AE105" i="4" s="1"/>
  <c r="AT104" i="4"/>
  <c r="AU104" i="4" s="1"/>
  <c r="AJ104" i="3"/>
  <c r="AK104" i="3" s="1"/>
  <c r="AD104" i="3"/>
  <c r="AE104" i="3" s="1"/>
  <c r="Z104" i="4"/>
  <c r="AA104" i="4" s="1"/>
  <c r="BL104" i="3"/>
  <c r="AN105" i="3"/>
  <c r="AO105" i="3" s="1"/>
  <c r="BH105" i="3"/>
  <c r="BI105" i="3" s="1"/>
  <c r="BM104" i="3"/>
  <c r="AD105" i="3"/>
  <c r="AE105" i="3" s="1"/>
  <c r="AX105" i="3"/>
  <c r="AY105" i="3" s="1"/>
  <c r="BQ105" i="3"/>
  <c r="BR105" i="3" s="1"/>
  <c r="BS105" i="3" s="1"/>
  <c r="BR105" i="4"/>
  <c r="BS104" i="4" s="1"/>
  <c r="AJ105" i="4"/>
  <c r="AK105" i="4" s="1"/>
  <c r="AJ105" i="3"/>
  <c r="AK105" i="3" s="1"/>
  <c r="BL105" i="3"/>
  <c r="BN105" i="3" s="1"/>
  <c r="BO105" i="3" s="1"/>
  <c r="BL105" i="4"/>
  <c r="BM105" i="4"/>
  <c r="AA106" i="2"/>
  <c r="Z106" i="2"/>
  <c r="X106" i="2"/>
  <c r="Y106" i="2" s="1"/>
  <c r="T106" i="2"/>
  <c r="U106" i="2" s="1"/>
  <c r="P106" i="2"/>
  <c r="Q106" i="2" s="1"/>
  <c r="L106" i="2"/>
  <c r="M106" i="2" s="1"/>
  <c r="AA106" i="1"/>
  <c r="Z106" i="1"/>
  <c r="X106" i="1"/>
  <c r="Y106" i="1" s="1"/>
  <c r="T106" i="1"/>
  <c r="U106" i="1" s="1"/>
  <c r="P106" i="1"/>
  <c r="Q106" i="1" s="1"/>
  <c r="L106" i="1"/>
  <c r="M106" i="1" s="1"/>
  <c r="BK106" i="3"/>
  <c r="BQ106" i="3" s="1"/>
  <c r="BJ106" i="3"/>
  <c r="BP106" i="3" s="1"/>
  <c r="BG106" i="3"/>
  <c r="BF106" i="3"/>
  <c r="BC106" i="3"/>
  <c r="BB106" i="3"/>
  <c r="AW106" i="3"/>
  <c r="AV106" i="3"/>
  <c r="AS106" i="3"/>
  <c r="AR106" i="3"/>
  <c r="AM106" i="3"/>
  <c r="AL106" i="3"/>
  <c r="AI106" i="3"/>
  <c r="AH106" i="3"/>
  <c r="AC106" i="3"/>
  <c r="AB106" i="3"/>
  <c r="Y106" i="3"/>
  <c r="X106" i="3"/>
  <c r="BK106" i="4"/>
  <c r="BQ106" i="4" s="1"/>
  <c r="BJ106" i="4"/>
  <c r="BP106" i="4" s="1"/>
  <c r="BG106" i="4"/>
  <c r="BF106" i="4"/>
  <c r="BC106" i="4"/>
  <c r="BB106" i="4"/>
  <c r="AW106" i="4"/>
  <c r="AV106" i="4"/>
  <c r="AS106" i="4"/>
  <c r="AR106" i="4"/>
  <c r="AM106" i="4"/>
  <c r="AL106" i="4"/>
  <c r="AI106" i="4"/>
  <c r="AH106" i="4"/>
  <c r="AC106" i="4"/>
  <c r="AB106" i="4"/>
  <c r="Y106" i="4"/>
  <c r="X106" i="4"/>
  <c r="AA107" i="2"/>
  <c r="Z107" i="2"/>
  <c r="X107" i="2"/>
  <c r="Y107" i="2" s="1"/>
  <c r="T107" i="2"/>
  <c r="U107" i="2" s="1"/>
  <c r="P107" i="2"/>
  <c r="Q107" i="2" s="1"/>
  <c r="L107" i="2"/>
  <c r="M107" i="2" s="1"/>
  <c r="L108" i="2"/>
  <c r="M108" i="2" s="1"/>
  <c r="P108" i="2"/>
  <c r="Q108" i="2" s="1"/>
  <c r="T108" i="2"/>
  <c r="U108" i="2" s="1"/>
  <c r="X108" i="2"/>
  <c r="Y108" i="2" s="1"/>
  <c r="Z108" i="2"/>
  <c r="AA108" i="2"/>
  <c r="AA107" i="1"/>
  <c r="Z107" i="1"/>
  <c r="X107" i="1"/>
  <c r="Y107" i="1" s="1"/>
  <c r="T107" i="1"/>
  <c r="U107" i="1" s="1"/>
  <c r="P107" i="1"/>
  <c r="Q107" i="1" s="1"/>
  <c r="L107" i="1"/>
  <c r="M107" i="1" s="1"/>
  <c r="BK107" i="3"/>
  <c r="BQ107" i="3" s="1"/>
  <c r="BJ107" i="3"/>
  <c r="BP107" i="3" s="1"/>
  <c r="BG107" i="3"/>
  <c r="BF107" i="3"/>
  <c r="BC107" i="3"/>
  <c r="BB107" i="3"/>
  <c r="AW107" i="3"/>
  <c r="AV107" i="3"/>
  <c r="AS107" i="3"/>
  <c r="AR107" i="3"/>
  <c r="AM107" i="3"/>
  <c r="AL107" i="3"/>
  <c r="AI107" i="3"/>
  <c r="AH107" i="3"/>
  <c r="AC107" i="3"/>
  <c r="AB107" i="3"/>
  <c r="Y107" i="3"/>
  <c r="X107" i="3"/>
  <c r="BK107" i="4"/>
  <c r="BQ107" i="4" s="1"/>
  <c r="BJ107" i="4"/>
  <c r="BP107" i="4" s="1"/>
  <c r="BG107" i="4"/>
  <c r="BF107" i="4"/>
  <c r="BC107" i="4"/>
  <c r="BB107" i="4"/>
  <c r="AW107" i="4"/>
  <c r="AV107" i="4"/>
  <c r="AS107" i="4"/>
  <c r="AR107" i="4"/>
  <c r="AM107" i="4"/>
  <c r="AL107" i="4"/>
  <c r="AI107" i="4"/>
  <c r="AH107" i="4"/>
  <c r="AC107" i="4"/>
  <c r="AB107" i="4"/>
  <c r="Y107" i="4"/>
  <c r="X107" i="4"/>
  <c r="AA108" i="1"/>
  <c r="Z108" i="1"/>
  <c r="X108" i="1"/>
  <c r="Y108" i="1" s="1"/>
  <c r="T108" i="1"/>
  <c r="U108" i="1" s="1"/>
  <c r="P108" i="1"/>
  <c r="Q108" i="1" s="1"/>
  <c r="L108" i="1"/>
  <c r="M108" i="1" s="1"/>
  <c r="BK108" i="3"/>
  <c r="BQ108" i="3" s="1"/>
  <c r="BJ108" i="3"/>
  <c r="BP108" i="3" s="1"/>
  <c r="BG108" i="3"/>
  <c r="BF108" i="3"/>
  <c r="BC108" i="3"/>
  <c r="BB108" i="3"/>
  <c r="AW108" i="3"/>
  <c r="AV108" i="3"/>
  <c r="AS108" i="3"/>
  <c r="AR108" i="3"/>
  <c r="AM108" i="3"/>
  <c r="AL108" i="3"/>
  <c r="AI108" i="3"/>
  <c r="AH108" i="3"/>
  <c r="AC108" i="3"/>
  <c r="AB108" i="3"/>
  <c r="Y108" i="3"/>
  <c r="X108" i="3"/>
  <c r="BK108" i="4"/>
  <c r="BQ108" i="4" s="1"/>
  <c r="BJ108" i="4"/>
  <c r="BP108" i="4" s="1"/>
  <c r="BG108" i="4"/>
  <c r="BF108" i="4"/>
  <c r="BC108" i="4"/>
  <c r="BB108" i="4"/>
  <c r="AW108" i="4"/>
  <c r="AV108" i="4"/>
  <c r="AS108" i="4"/>
  <c r="AR108" i="4"/>
  <c r="AM108" i="4"/>
  <c r="AL108" i="4"/>
  <c r="AI108" i="4"/>
  <c r="AH108" i="4"/>
  <c r="AC108" i="4"/>
  <c r="AB108" i="4"/>
  <c r="Y108" i="4"/>
  <c r="X108" i="4"/>
  <c r="AA109" i="2"/>
  <c r="Z109" i="2"/>
  <c r="X109" i="2"/>
  <c r="Y109" i="2" s="1"/>
  <c r="T109" i="2"/>
  <c r="U109" i="2" s="1"/>
  <c r="P109" i="2"/>
  <c r="Q109" i="2" s="1"/>
  <c r="L109" i="2"/>
  <c r="M109" i="2" s="1"/>
  <c r="AA109" i="1"/>
  <c r="Z109" i="1"/>
  <c r="X109" i="1"/>
  <c r="Y109" i="1" s="1"/>
  <c r="T109" i="1"/>
  <c r="U109" i="1" s="1"/>
  <c r="P109" i="1"/>
  <c r="Q109" i="1" s="1"/>
  <c r="L109" i="1"/>
  <c r="M109" i="1" s="1"/>
  <c r="BK109" i="3"/>
  <c r="BQ109" i="3" s="1"/>
  <c r="BJ109" i="3"/>
  <c r="BP109" i="3" s="1"/>
  <c r="BG109" i="3"/>
  <c r="BF109" i="3"/>
  <c r="BC109" i="3"/>
  <c r="BB109" i="3"/>
  <c r="AW109" i="3"/>
  <c r="AV109" i="3"/>
  <c r="AS109" i="3"/>
  <c r="AR109" i="3"/>
  <c r="AM109" i="3"/>
  <c r="AL109" i="3"/>
  <c r="AI109" i="3"/>
  <c r="AH109" i="3"/>
  <c r="AC109" i="3"/>
  <c r="AB109" i="3"/>
  <c r="Y109" i="3"/>
  <c r="X109" i="3"/>
  <c r="BK109" i="4"/>
  <c r="BQ109" i="4" s="1"/>
  <c r="BJ109" i="4"/>
  <c r="BP109" i="4" s="1"/>
  <c r="BG109" i="4"/>
  <c r="BF109" i="4"/>
  <c r="BC109" i="4"/>
  <c r="BB109" i="4"/>
  <c r="AW109" i="4"/>
  <c r="AV109" i="4"/>
  <c r="AS109" i="4"/>
  <c r="AR109" i="4"/>
  <c r="AM109" i="4"/>
  <c r="AL109" i="4"/>
  <c r="AI109" i="4"/>
  <c r="AH109" i="4"/>
  <c r="AC109" i="4"/>
  <c r="AB109" i="4"/>
  <c r="Y109" i="4"/>
  <c r="X109" i="4"/>
  <c r="AA110" i="2"/>
  <c r="Z110" i="2"/>
  <c r="X110" i="2"/>
  <c r="Y110" i="2" s="1"/>
  <c r="T110" i="2"/>
  <c r="U110" i="2" s="1"/>
  <c r="P110" i="2"/>
  <c r="Q110" i="2" s="1"/>
  <c r="L110" i="2"/>
  <c r="M110" i="2" s="1"/>
  <c r="AA110" i="1"/>
  <c r="Z110" i="1"/>
  <c r="X110" i="1"/>
  <c r="Y110" i="1" s="1"/>
  <c r="T110" i="1"/>
  <c r="U110" i="1" s="1"/>
  <c r="P110" i="1"/>
  <c r="Q110" i="1" s="1"/>
  <c r="L110" i="1"/>
  <c r="M110" i="1" s="1"/>
  <c r="BK110" i="3"/>
  <c r="BQ110" i="3" s="1"/>
  <c r="BJ110" i="3"/>
  <c r="BL110" i="3" s="1"/>
  <c r="BG110" i="3"/>
  <c r="BF110" i="3"/>
  <c r="BC110" i="3"/>
  <c r="BB110" i="3"/>
  <c r="AW110" i="3"/>
  <c r="AV110" i="3"/>
  <c r="AS110" i="3"/>
  <c r="AR110" i="3"/>
  <c r="AM110" i="3"/>
  <c r="AL110" i="3"/>
  <c r="AI110" i="3"/>
  <c r="AH110" i="3"/>
  <c r="AC110" i="3"/>
  <c r="AB110" i="3"/>
  <c r="Y110" i="3"/>
  <c r="X110" i="3"/>
  <c r="BK110" i="4"/>
  <c r="BQ110" i="4" s="1"/>
  <c r="BJ110" i="4"/>
  <c r="BP110" i="4" s="1"/>
  <c r="BG110" i="4"/>
  <c r="BF110" i="4"/>
  <c r="BC110" i="4"/>
  <c r="BB110" i="4"/>
  <c r="AW110" i="4"/>
  <c r="AV110" i="4"/>
  <c r="AS110" i="4"/>
  <c r="AR110" i="4"/>
  <c r="AM110" i="4"/>
  <c r="AL110" i="4"/>
  <c r="AI110" i="4"/>
  <c r="AH110" i="4"/>
  <c r="AC110" i="4"/>
  <c r="AB110" i="4"/>
  <c r="Y110" i="4"/>
  <c r="X110" i="4"/>
  <c r="AA111" i="2"/>
  <c r="Z111" i="2"/>
  <c r="X111" i="2"/>
  <c r="Y111" i="2" s="1"/>
  <c r="T111" i="2"/>
  <c r="U111" i="2" s="1"/>
  <c r="P111" i="2"/>
  <c r="Q111" i="2" s="1"/>
  <c r="L111" i="2"/>
  <c r="M111" i="2" s="1"/>
  <c r="AA111" i="1"/>
  <c r="Z111" i="1"/>
  <c r="X111" i="1"/>
  <c r="Y111" i="1" s="1"/>
  <c r="T111" i="1"/>
  <c r="U111" i="1" s="1"/>
  <c r="P111" i="1"/>
  <c r="Q111" i="1" s="1"/>
  <c r="L111" i="1"/>
  <c r="M111" i="1" s="1"/>
  <c r="BK111" i="3"/>
  <c r="BQ111" i="3" s="1"/>
  <c r="BJ111" i="3"/>
  <c r="BP111" i="3" s="1"/>
  <c r="BG111" i="3"/>
  <c r="BF111" i="3"/>
  <c r="BC111" i="3"/>
  <c r="BB111" i="3"/>
  <c r="AW111" i="3"/>
  <c r="AV111" i="3"/>
  <c r="AS111" i="3"/>
  <c r="AR111" i="3"/>
  <c r="AM111" i="3"/>
  <c r="AL111" i="3"/>
  <c r="AI111" i="3"/>
  <c r="AH111" i="3"/>
  <c r="AC111" i="3"/>
  <c r="AB111" i="3"/>
  <c r="Y111" i="3"/>
  <c r="X111" i="3"/>
  <c r="BK111" i="4"/>
  <c r="BQ111" i="4" s="1"/>
  <c r="BJ111" i="4"/>
  <c r="BP111" i="4" s="1"/>
  <c r="BG111" i="4"/>
  <c r="BF111" i="4"/>
  <c r="BC111" i="4"/>
  <c r="BB111" i="4"/>
  <c r="AW111" i="4"/>
  <c r="AV111" i="4"/>
  <c r="AS111" i="4"/>
  <c r="AR111" i="4"/>
  <c r="AM111" i="4"/>
  <c r="AL111" i="4"/>
  <c r="AI111" i="4"/>
  <c r="AH111" i="4"/>
  <c r="AC111" i="4"/>
  <c r="AB111" i="4"/>
  <c r="Y111" i="4"/>
  <c r="X111" i="4"/>
  <c r="Y112" i="3"/>
  <c r="X112" i="3"/>
  <c r="Y112" i="4"/>
  <c r="X112" i="4"/>
  <c r="L112" i="2"/>
  <c r="M112" i="2" s="1"/>
  <c r="L112" i="1"/>
  <c r="M112" i="1" s="1"/>
  <c r="AC164" i="3"/>
  <c r="AC163" i="3"/>
  <c r="AC162" i="3"/>
  <c r="AC161" i="3"/>
  <c r="AC160" i="3"/>
  <c r="AC159" i="3"/>
  <c r="AC158" i="3"/>
  <c r="AC157" i="3"/>
  <c r="AC156" i="3"/>
  <c r="AC155" i="3"/>
  <c r="AC154" i="3"/>
  <c r="AC153" i="3"/>
  <c r="AC152" i="3"/>
  <c r="AC151" i="3"/>
  <c r="AC150" i="3"/>
  <c r="AC149" i="3"/>
  <c r="AC148" i="3"/>
  <c r="AC147" i="3"/>
  <c r="AC146" i="3"/>
  <c r="AC145" i="3"/>
  <c r="AC144" i="3"/>
  <c r="AC143" i="3"/>
  <c r="AC142" i="3"/>
  <c r="AC141" i="3"/>
  <c r="AC140" i="3"/>
  <c r="AC139" i="3"/>
  <c r="AC138" i="3"/>
  <c r="AC137" i="3"/>
  <c r="AC136" i="3"/>
  <c r="AC135" i="3"/>
  <c r="AC134" i="3"/>
  <c r="AC133" i="3"/>
  <c r="AC132" i="3"/>
  <c r="AC131" i="3"/>
  <c r="AC130" i="3"/>
  <c r="AC129" i="3"/>
  <c r="AC128" i="3"/>
  <c r="AC127" i="3"/>
  <c r="AC126" i="3"/>
  <c r="AC125" i="3"/>
  <c r="AC124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B164" i="3"/>
  <c r="AB163" i="3"/>
  <c r="AB162" i="3"/>
  <c r="AB161" i="3"/>
  <c r="AB160" i="3"/>
  <c r="AB159" i="3"/>
  <c r="AB158" i="3"/>
  <c r="AB157" i="3"/>
  <c r="AB156" i="3"/>
  <c r="AB155" i="3"/>
  <c r="AB154" i="3"/>
  <c r="AB153" i="3"/>
  <c r="AB152" i="3"/>
  <c r="AB151" i="3"/>
  <c r="AB150" i="3"/>
  <c r="AB149" i="3"/>
  <c r="AB148" i="3"/>
  <c r="AB147" i="3"/>
  <c r="AB146" i="3"/>
  <c r="AB145" i="3"/>
  <c r="AB144" i="3"/>
  <c r="AB143" i="3"/>
  <c r="AB142" i="3"/>
  <c r="AB141" i="3"/>
  <c r="AB140" i="3"/>
  <c r="AB139" i="3"/>
  <c r="AB138" i="3"/>
  <c r="AB137" i="3"/>
  <c r="AB136" i="3"/>
  <c r="AB135" i="3"/>
  <c r="AB134" i="3"/>
  <c r="AB133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9" i="3"/>
  <c r="AB118" i="3"/>
  <c r="AB117" i="3"/>
  <c r="AB116" i="3"/>
  <c r="AB115" i="3"/>
  <c r="AB114" i="3"/>
  <c r="AB113" i="3"/>
  <c r="AB112" i="3"/>
  <c r="AA160" i="3"/>
  <c r="AA157" i="3"/>
  <c r="AA152" i="3"/>
  <c r="AA151" i="3"/>
  <c r="AA149" i="3"/>
  <c r="AA144" i="3"/>
  <c r="AA143" i="3"/>
  <c r="AA141" i="3"/>
  <c r="AA136" i="3"/>
  <c r="AA135" i="3"/>
  <c r="AA133" i="3"/>
  <c r="AA128" i="3"/>
  <c r="AA125" i="3"/>
  <c r="AA120" i="3"/>
  <c r="AA119" i="3"/>
  <c r="AA117" i="3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H112" i="4"/>
  <c r="AI112" i="4"/>
  <c r="AL112" i="4"/>
  <c r="AM112" i="4"/>
  <c r="AH113" i="4"/>
  <c r="AI113" i="4"/>
  <c r="AL113" i="4"/>
  <c r="AM113" i="4"/>
  <c r="AH114" i="4"/>
  <c r="AI114" i="4"/>
  <c r="AL114" i="4"/>
  <c r="AM114" i="4"/>
  <c r="AH115" i="4"/>
  <c r="AI115" i="4"/>
  <c r="AL115" i="4"/>
  <c r="AM115" i="4"/>
  <c r="AH116" i="4"/>
  <c r="AI116" i="4"/>
  <c r="AL116" i="4"/>
  <c r="AM116" i="4"/>
  <c r="AH117" i="4"/>
  <c r="AI117" i="4"/>
  <c r="AL117" i="4"/>
  <c r="AM117" i="4"/>
  <c r="AA112" i="2"/>
  <c r="Z112" i="2"/>
  <c r="X112" i="2"/>
  <c r="Y112" i="2" s="1"/>
  <c r="T112" i="2"/>
  <c r="U112" i="2" s="1"/>
  <c r="P112" i="2"/>
  <c r="Q112" i="2" s="1"/>
  <c r="AA112" i="1"/>
  <c r="Z112" i="1"/>
  <c r="X112" i="1"/>
  <c r="Y112" i="1" s="1"/>
  <c r="T112" i="1"/>
  <c r="U112" i="1" s="1"/>
  <c r="P112" i="1"/>
  <c r="Q112" i="1" s="1"/>
  <c r="BK112" i="3"/>
  <c r="BQ112" i="3" s="1"/>
  <c r="BJ112" i="3"/>
  <c r="BP112" i="3" s="1"/>
  <c r="BG112" i="3"/>
  <c r="BF112" i="3"/>
  <c r="BC112" i="3"/>
  <c r="BB112" i="3"/>
  <c r="AW112" i="3"/>
  <c r="AV112" i="3"/>
  <c r="AS112" i="3"/>
  <c r="AR112" i="3"/>
  <c r="AM112" i="3"/>
  <c r="AL112" i="3"/>
  <c r="AI112" i="3"/>
  <c r="AH112" i="3"/>
  <c r="BK112" i="4"/>
  <c r="BM112" i="4" s="1"/>
  <c r="BJ112" i="4"/>
  <c r="BL112" i="4" s="1"/>
  <c r="BG112" i="4"/>
  <c r="BF112" i="4"/>
  <c r="BC112" i="4"/>
  <c r="BB112" i="4"/>
  <c r="AW112" i="4"/>
  <c r="AV112" i="4"/>
  <c r="AS112" i="4"/>
  <c r="AR112" i="4"/>
  <c r="AA113" i="2"/>
  <c r="Z113" i="2"/>
  <c r="X113" i="2"/>
  <c r="Y113" i="2" s="1"/>
  <c r="T113" i="2"/>
  <c r="U113" i="2" s="1"/>
  <c r="P113" i="2"/>
  <c r="Q113" i="2" s="1"/>
  <c r="AA113" i="1"/>
  <c r="Z113" i="1"/>
  <c r="X113" i="1"/>
  <c r="Y113" i="1" s="1"/>
  <c r="T113" i="1"/>
  <c r="U113" i="1" s="1"/>
  <c r="P113" i="1"/>
  <c r="Q113" i="1" s="1"/>
  <c r="BK113" i="3"/>
  <c r="BQ113" i="3" s="1"/>
  <c r="BJ113" i="3"/>
  <c r="BP113" i="3" s="1"/>
  <c r="BG113" i="3"/>
  <c r="BF113" i="3"/>
  <c r="BC113" i="3"/>
  <c r="BB113" i="3"/>
  <c r="AW113" i="3"/>
  <c r="AV113" i="3"/>
  <c r="AS113" i="3"/>
  <c r="AR113" i="3"/>
  <c r="AM113" i="3"/>
  <c r="AL113" i="3"/>
  <c r="AI113" i="3"/>
  <c r="AH113" i="3"/>
  <c r="BK113" i="4"/>
  <c r="BQ113" i="4" s="1"/>
  <c r="BJ113" i="4"/>
  <c r="BP113" i="4" s="1"/>
  <c r="BG113" i="4"/>
  <c r="BF113" i="4"/>
  <c r="BC113" i="4"/>
  <c r="BB113" i="4"/>
  <c r="AW113" i="4"/>
  <c r="AV113" i="4"/>
  <c r="AS113" i="4"/>
  <c r="AR113" i="4"/>
  <c r="AA114" i="2"/>
  <c r="Z114" i="2"/>
  <c r="X114" i="2"/>
  <c r="Y114" i="2" s="1"/>
  <c r="T114" i="2"/>
  <c r="U114" i="2" s="1"/>
  <c r="P114" i="2"/>
  <c r="Q114" i="2" s="1"/>
  <c r="AA114" i="1"/>
  <c r="Z114" i="1"/>
  <c r="X114" i="1"/>
  <c r="Y114" i="1" s="1"/>
  <c r="T114" i="1"/>
  <c r="U114" i="1" s="1"/>
  <c r="P114" i="1"/>
  <c r="Q114" i="1" s="1"/>
  <c r="BK114" i="3"/>
  <c r="BQ114" i="3" s="1"/>
  <c r="BJ114" i="3"/>
  <c r="BP114" i="3" s="1"/>
  <c r="BG114" i="3"/>
  <c r="BF114" i="3"/>
  <c r="BC114" i="3"/>
  <c r="BB114" i="3"/>
  <c r="AW114" i="3"/>
  <c r="AV114" i="3"/>
  <c r="AS114" i="3"/>
  <c r="AR114" i="3"/>
  <c r="AM114" i="3"/>
  <c r="AL114" i="3"/>
  <c r="AI114" i="3"/>
  <c r="AH114" i="3"/>
  <c r="BK114" i="4"/>
  <c r="BM114" i="4" s="1"/>
  <c r="BJ114" i="4"/>
  <c r="BP114" i="4" s="1"/>
  <c r="BG114" i="4"/>
  <c r="BF114" i="4"/>
  <c r="BC114" i="4"/>
  <c r="BB114" i="4"/>
  <c r="AW114" i="4"/>
  <c r="AV114" i="4"/>
  <c r="AS114" i="4"/>
  <c r="AR114" i="4"/>
  <c r="AA115" i="2"/>
  <c r="Z115" i="2"/>
  <c r="X115" i="2"/>
  <c r="Y115" i="2" s="1"/>
  <c r="T115" i="2"/>
  <c r="U115" i="2" s="1"/>
  <c r="P115" i="2"/>
  <c r="Q115" i="2" s="1"/>
  <c r="AA115" i="1"/>
  <c r="Z115" i="1"/>
  <c r="X115" i="1"/>
  <c r="Y115" i="1" s="1"/>
  <c r="T115" i="1"/>
  <c r="U115" i="1" s="1"/>
  <c r="P115" i="1"/>
  <c r="Q115" i="1" s="1"/>
  <c r="BK115" i="3"/>
  <c r="BQ115" i="3" s="1"/>
  <c r="BJ115" i="3"/>
  <c r="BP115" i="3" s="1"/>
  <c r="BG115" i="3"/>
  <c r="BF115" i="3"/>
  <c r="BC115" i="3"/>
  <c r="BB115" i="3"/>
  <c r="AW115" i="3"/>
  <c r="AV115" i="3"/>
  <c r="AS115" i="3"/>
  <c r="AR115" i="3"/>
  <c r="AM115" i="3"/>
  <c r="AL115" i="3"/>
  <c r="AI115" i="3"/>
  <c r="AH115" i="3"/>
  <c r="BK115" i="4"/>
  <c r="BQ115" i="4" s="1"/>
  <c r="BJ115" i="4"/>
  <c r="BP115" i="4" s="1"/>
  <c r="BG115" i="4"/>
  <c r="BF115" i="4"/>
  <c r="BC115" i="4"/>
  <c r="BB115" i="4"/>
  <c r="AW115" i="4"/>
  <c r="AV115" i="4"/>
  <c r="AS115" i="4"/>
  <c r="AR115" i="4"/>
  <c r="AA116" i="2"/>
  <c r="Z116" i="2"/>
  <c r="X116" i="2"/>
  <c r="Y116" i="2" s="1"/>
  <c r="T116" i="2"/>
  <c r="U116" i="2" s="1"/>
  <c r="P116" i="2"/>
  <c r="Q116" i="2" s="1"/>
  <c r="AA116" i="1"/>
  <c r="Z116" i="1"/>
  <c r="X116" i="1"/>
  <c r="Y116" i="1" s="1"/>
  <c r="T116" i="1"/>
  <c r="U116" i="1" s="1"/>
  <c r="P116" i="1"/>
  <c r="Q116" i="1" s="1"/>
  <c r="BK116" i="3"/>
  <c r="BQ116" i="3" s="1"/>
  <c r="BJ116" i="3"/>
  <c r="BP116" i="3" s="1"/>
  <c r="BG116" i="3"/>
  <c r="BF116" i="3"/>
  <c r="BC116" i="3"/>
  <c r="BB116" i="3"/>
  <c r="AW116" i="3"/>
  <c r="AV116" i="3"/>
  <c r="AS116" i="3"/>
  <c r="AR116" i="3"/>
  <c r="AM116" i="3"/>
  <c r="AL116" i="3"/>
  <c r="AI116" i="3"/>
  <c r="AH116" i="3"/>
  <c r="BK116" i="4"/>
  <c r="BQ116" i="4" s="1"/>
  <c r="BJ116" i="4"/>
  <c r="BP116" i="4" s="1"/>
  <c r="BG116" i="4"/>
  <c r="BF116" i="4"/>
  <c r="BC116" i="4"/>
  <c r="BB116" i="4"/>
  <c r="AW116" i="4"/>
  <c r="AV116" i="4"/>
  <c r="AS116" i="4"/>
  <c r="AR116" i="4"/>
  <c r="AA117" i="2"/>
  <c r="Z117" i="2"/>
  <c r="X117" i="2"/>
  <c r="Y117" i="2" s="1"/>
  <c r="T117" i="2"/>
  <c r="U117" i="2" s="1"/>
  <c r="P117" i="2"/>
  <c r="Q117" i="2" s="1"/>
  <c r="AA117" i="1"/>
  <c r="Z117" i="1"/>
  <c r="X117" i="1"/>
  <c r="Y117" i="1" s="1"/>
  <c r="T117" i="1"/>
  <c r="U117" i="1" s="1"/>
  <c r="P117" i="1"/>
  <c r="Q117" i="1" s="1"/>
  <c r="BK117" i="3"/>
  <c r="BQ117" i="3" s="1"/>
  <c r="BJ117" i="3"/>
  <c r="BP117" i="3" s="1"/>
  <c r="BG117" i="3"/>
  <c r="BF117" i="3"/>
  <c r="BC117" i="3"/>
  <c r="BB117" i="3"/>
  <c r="AW117" i="3"/>
  <c r="AV117" i="3"/>
  <c r="AS117" i="3"/>
  <c r="AR117" i="3"/>
  <c r="AM117" i="3"/>
  <c r="AL117" i="3"/>
  <c r="AI117" i="3"/>
  <c r="AH117" i="3"/>
  <c r="BK117" i="4"/>
  <c r="BM117" i="4" s="1"/>
  <c r="BJ117" i="4"/>
  <c r="BL117" i="4" s="1"/>
  <c r="BG117" i="4"/>
  <c r="BF117" i="4"/>
  <c r="BC117" i="4"/>
  <c r="BB117" i="4"/>
  <c r="AW117" i="4"/>
  <c r="AV117" i="4"/>
  <c r="AS117" i="4"/>
  <c r="AR117" i="4"/>
  <c r="AA118" i="2"/>
  <c r="Z118" i="2"/>
  <c r="X118" i="2"/>
  <c r="Y118" i="2" s="1"/>
  <c r="T118" i="2"/>
  <c r="U118" i="2" s="1"/>
  <c r="P118" i="2"/>
  <c r="Q118" i="2" s="1"/>
  <c r="AA118" i="1"/>
  <c r="Z118" i="1"/>
  <c r="X118" i="1"/>
  <c r="Y118" i="1" s="1"/>
  <c r="T118" i="1"/>
  <c r="U118" i="1" s="1"/>
  <c r="P118" i="1"/>
  <c r="Q118" i="1" s="1"/>
  <c r="BK118" i="3"/>
  <c r="BQ118" i="3" s="1"/>
  <c r="BJ118" i="3"/>
  <c r="BP118" i="3" s="1"/>
  <c r="BG118" i="3"/>
  <c r="BF118" i="3"/>
  <c r="BC118" i="3"/>
  <c r="BB118" i="3"/>
  <c r="AW118" i="3"/>
  <c r="AV118" i="3"/>
  <c r="AS118" i="3"/>
  <c r="AR118" i="3"/>
  <c r="AM118" i="3"/>
  <c r="AL118" i="3"/>
  <c r="AI118" i="3"/>
  <c r="AH118" i="3"/>
  <c r="BK118" i="4"/>
  <c r="BQ118" i="4" s="1"/>
  <c r="BJ118" i="4"/>
  <c r="BP118" i="4" s="1"/>
  <c r="BG118" i="4"/>
  <c r="BF118" i="4"/>
  <c r="BC118" i="4"/>
  <c r="BB118" i="4"/>
  <c r="AW118" i="4"/>
  <c r="AV118" i="4"/>
  <c r="AS118" i="4"/>
  <c r="AR118" i="4"/>
  <c r="AM118" i="4"/>
  <c r="AL118" i="4"/>
  <c r="AI118" i="4"/>
  <c r="AH118" i="4"/>
  <c r="AA119" i="1"/>
  <c r="Z119" i="1"/>
  <c r="X119" i="1"/>
  <c r="Y119" i="1" s="1"/>
  <c r="T119" i="1"/>
  <c r="U119" i="1" s="1"/>
  <c r="P119" i="1"/>
  <c r="Q119" i="1" s="1"/>
  <c r="BK119" i="3"/>
  <c r="BQ119" i="3" s="1"/>
  <c r="BJ119" i="3"/>
  <c r="BP119" i="3" s="1"/>
  <c r="BG119" i="3"/>
  <c r="BF119" i="3"/>
  <c r="BC119" i="3"/>
  <c r="BB119" i="3"/>
  <c r="AW119" i="3"/>
  <c r="AV119" i="3"/>
  <c r="AS119" i="3"/>
  <c r="AR119" i="3"/>
  <c r="AM119" i="3"/>
  <c r="AL119" i="3"/>
  <c r="AI119" i="3"/>
  <c r="AH119" i="3"/>
  <c r="BK119" i="4"/>
  <c r="BQ119" i="4" s="1"/>
  <c r="BJ119" i="4"/>
  <c r="BP119" i="4" s="1"/>
  <c r="BG119" i="4"/>
  <c r="BF119" i="4"/>
  <c r="BC119" i="4"/>
  <c r="BB119" i="4"/>
  <c r="AW119" i="4"/>
  <c r="AV119" i="4"/>
  <c r="AS119" i="4"/>
  <c r="AR119" i="4"/>
  <c r="AM119" i="4"/>
  <c r="AL119" i="4"/>
  <c r="AI119" i="4"/>
  <c r="AH119" i="4"/>
  <c r="AA119" i="2"/>
  <c r="Z119" i="2"/>
  <c r="X119" i="2"/>
  <c r="Y119" i="2" s="1"/>
  <c r="T119" i="2"/>
  <c r="U119" i="2" s="1"/>
  <c r="P119" i="2"/>
  <c r="Q119" i="2" s="1"/>
  <c r="AA120" i="2"/>
  <c r="Z120" i="2"/>
  <c r="X120" i="2"/>
  <c r="Y120" i="2" s="1"/>
  <c r="T120" i="2"/>
  <c r="U120" i="2" s="1"/>
  <c r="P120" i="2"/>
  <c r="Q120" i="2" s="1"/>
  <c r="AA120" i="1"/>
  <c r="Z120" i="1"/>
  <c r="X120" i="1"/>
  <c r="Y120" i="1" s="1"/>
  <c r="T120" i="1"/>
  <c r="U120" i="1" s="1"/>
  <c r="P120" i="1"/>
  <c r="Q120" i="1" s="1"/>
  <c r="BK120" i="3"/>
  <c r="BQ120" i="3" s="1"/>
  <c r="BJ120" i="3"/>
  <c r="BP120" i="3" s="1"/>
  <c r="BG120" i="3"/>
  <c r="BF120" i="3"/>
  <c r="BC120" i="3"/>
  <c r="BB120" i="3"/>
  <c r="AW120" i="3"/>
  <c r="AV120" i="3"/>
  <c r="AS120" i="3"/>
  <c r="AR120" i="3"/>
  <c r="AM120" i="3"/>
  <c r="AL120" i="3"/>
  <c r="AI120" i="3"/>
  <c r="AH120" i="3"/>
  <c r="BK120" i="4"/>
  <c r="BQ120" i="4" s="1"/>
  <c r="BJ120" i="4"/>
  <c r="BP120" i="4" s="1"/>
  <c r="BG120" i="4"/>
  <c r="BF120" i="4"/>
  <c r="BC120" i="4"/>
  <c r="BB120" i="4"/>
  <c r="AW120" i="4"/>
  <c r="AV120" i="4"/>
  <c r="AS120" i="4"/>
  <c r="AR120" i="4"/>
  <c r="AM120" i="4"/>
  <c r="AL120" i="4"/>
  <c r="AI120" i="4"/>
  <c r="AH120" i="4"/>
  <c r="AA121" i="2"/>
  <c r="Z121" i="2"/>
  <c r="X121" i="2"/>
  <c r="Y121" i="2" s="1"/>
  <c r="T121" i="2"/>
  <c r="U121" i="2" s="1"/>
  <c r="P121" i="2"/>
  <c r="Q121" i="2" s="1"/>
  <c r="AA121" i="1"/>
  <c r="Z121" i="1"/>
  <c r="X121" i="1"/>
  <c r="Y121" i="1" s="1"/>
  <c r="T121" i="1"/>
  <c r="U121" i="1" s="1"/>
  <c r="P121" i="1"/>
  <c r="Q121" i="1" s="1"/>
  <c r="BK121" i="3"/>
  <c r="BQ121" i="3" s="1"/>
  <c r="BJ121" i="3"/>
  <c r="BP121" i="3" s="1"/>
  <c r="BG121" i="3"/>
  <c r="BF121" i="3"/>
  <c r="BC121" i="3"/>
  <c r="BB121" i="3"/>
  <c r="AW121" i="3"/>
  <c r="AV121" i="3"/>
  <c r="AS121" i="3"/>
  <c r="AR121" i="3"/>
  <c r="AM121" i="3"/>
  <c r="AL121" i="3"/>
  <c r="AI121" i="3"/>
  <c r="AH121" i="3"/>
  <c r="BK121" i="4"/>
  <c r="BM121" i="4" s="1"/>
  <c r="BJ121" i="4"/>
  <c r="BP121" i="4" s="1"/>
  <c r="BG121" i="4"/>
  <c r="BF121" i="4"/>
  <c r="BC121" i="4"/>
  <c r="BB121" i="4"/>
  <c r="AW121" i="4"/>
  <c r="AV121" i="4"/>
  <c r="AS121" i="4"/>
  <c r="AR121" i="4"/>
  <c r="AM121" i="4"/>
  <c r="AL121" i="4"/>
  <c r="AI121" i="4"/>
  <c r="AH121" i="4"/>
  <c r="AA122" i="2"/>
  <c r="Z122" i="2"/>
  <c r="X122" i="2"/>
  <c r="Y122" i="2" s="1"/>
  <c r="T122" i="2"/>
  <c r="U122" i="2" s="1"/>
  <c r="P122" i="2"/>
  <c r="Q122" i="2" s="1"/>
  <c r="AA122" i="1"/>
  <c r="Z122" i="1"/>
  <c r="X122" i="1"/>
  <c r="Y122" i="1" s="1"/>
  <c r="T122" i="1"/>
  <c r="U122" i="1" s="1"/>
  <c r="P122" i="1"/>
  <c r="Q122" i="1" s="1"/>
  <c r="BK122" i="3"/>
  <c r="BQ122" i="3" s="1"/>
  <c r="BJ122" i="3"/>
  <c r="BP122" i="3" s="1"/>
  <c r="BG122" i="3"/>
  <c r="BF122" i="3"/>
  <c r="BC122" i="3"/>
  <c r="BB122" i="3"/>
  <c r="AW122" i="3"/>
  <c r="AV122" i="3"/>
  <c r="AS122" i="3"/>
  <c r="AR122" i="3"/>
  <c r="AM122" i="3"/>
  <c r="AL122" i="3"/>
  <c r="AI122" i="3"/>
  <c r="AH122" i="3"/>
  <c r="BK122" i="4"/>
  <c r="BQ122" i="4" s="1"/>
  <c r="BJ122" i="4"/>
  <c r="BP122" i="4" s="1"/>
  <c r="BG122" i="4"/>
  <c r="BF122" i="4"/>
  <c r="BC122" i="4"/>
  <c r="BB122" i="4"/>
  <c r="AW122" i="4"/>
  <c r="AV122" i="4"/>
  <c r="AS122" i="4"/>
  <c r="AR122" i="4"/>
  <c r="AM122" i="4"/>
  <c r="AL122" i="4"/>
  <c r="AI122" i="4"/>
  <c r="AH122" i="4"/>
  <c r="AA123" i="2"/>
  <c r="Z123" i="2"/>
  <c r="X123" i="2"/>
  <c r="Y123" i="2" s="1"/>
  <c r="T123" i="2"/>
  <c r="U123" i="2" s="1"/>
  <c r="P123" i="2"/>
  <c r="Q123" i="2" s="1"/>
  <c r="AA123" i="1"/>
  <c r="Z123" i="1"/>
  <c r="X123" i="1"/>
  <c r="Y123" i="1" s="1"/>
  <c r="T123" i="1"/>
  <c r="U123" i="1" s="1"/>
  <c r="P123" i="1"/>
  <c r="Q123" i="1" s="1"/>
  <c r="BK123" i="3"/>
  <c r="BQ123" i="3" s="1"/>
  <c r="BJ123" i="3"/>
  <c r="BP123" i="3" s="1"/>
  <c r="BG123" i="3"/>
  <c r="BF123" i="3"/>
  <c r="BC123" i="3"/>
  <c r="BB123" i="3"/>
  <c r="AW123" i="3"/>
  <c r="AV123" i="3"/>
  <c r="AS123" i="3"/>
  <c r="AR123" i="3"/>
  <c r="AM123" i="3"/>
  <c r="AL123" i="3"/>
  <c r="AI123" i="3"/>
  <c r="AH123" i="3"/>
  <c r="BK123" i="4"/>
  <c r="BQ123" i="4" s="1"/>
  <c r="BJ123" i="4"/>
  <c r="BP123" i="4" s="1"/>
  <c r="BG123" i="4"/>
  <c r="BF123" i="4"/>
  <c r="BC123" i="4"/>
  <c r="BB123" i="4"/>
  <c r="AW123" i="4"/>
  <c r="AV123" i="4"/>
  <c r="AS123" i="4"/>
  <c r="AR123" i="4"/>
  <c r="AM123" i="4"/>
  <c r="AL123" i="4"/>
  <c r="AI123" i="4"/>
  <c r="AH123" i="4"/>
  <c r="AA124" i="2"/>
  <c r="Z124" i="2"/>
  <c r="X124" i="2"/>
  <c r="Y124" i="2" s="1"/>
  <c r="T124" i="2"/>
  <c r="U124" i="2" s="1"/>
  <c r="P124" i="2"/>
  <c r="Q124" i="2" s="1"/>
  <c r="AA124" i="1"/>
  <c r="Z124" i="1"/>
  <c r="X124" i="1"/>
  <c r="Y124" i="1" s="1"/>
  <c r="T124" i="1"/>
  <c r="U124" i="1" s="1"/>
  <c r="P124" i="1"/>
  <c r="Q124" i="1" s="1"/>
  <c r="BK124" i="3"/>
  <c r="BQ124" i="3" s="1"/>
  <c r="BJ124" i="3"/>
  <c r="BP124" i="3" s="1"/>
  <c r="BG124" i="3"/>
  <c r="BF124" i="3"/>
  <c r="BC124" i="3"/>
  <c r="BB124" i="3"/>
  <c r="AW124" i="3"/>
  <c r="AV124" i="3"/>
  <c r="AS124" i="3"/>
  <c r="AR124" i="3"/>
  <c r="AM124" i="3"/>
  <c r="AL124" i="3"/>
  <c r="AI124" i="3"/>
  <c r="AH124" i="3"/>
  <c r="BK124" i="4"/>
  <c r="BQ124" i="4" s="1"/>
  <c r="BJ124" i="4"/>
  <c r="BP124" i="4" s="1"/>
  <c r="BG124" i="4"/>
  <c r="BF124" i="4"/>
  <c r="BC124" i="4"/>
  <c r="BB124" i="4"/>
  <c r="AW124" i="4"/>
  <c r="AV124" i="4"/>
  <c r="AS124" i="4"/>
  <c r="AR124" i="4"/>
  <c r="AM124" i="4"/>
  <c r="AL124" i="4"/>
  <c r="AI124" i="4"/>
  <c r="AH124" i="4"/>
  <c r="AA125" i="2"/>
  <c r="Z125" i="2"/>
  <c r="X125" i="2"/>
  <c r="Y125" i="2" s="1"/>
  <c r="T125" i="2"/>
  <c r="U125" i="2" s="1"/>
  <c r="P125" i="2"/>
  <c r="Q125" i="2" s="1"/>
  <c r="AA125" i="1"/>
  <c r="Z125" i="1"/>
  <c r="X125" i="1"/>
  <c r="Y125" i="1" s="1"/>
  <c r="T125" i="1"/>
  <c r="U125" i="1" s="1"/>
  <c r="P125" i="1"/>
  <c r="Q125" i="1" s="1"/>
  <c r="BK125" i="3"/>
  <c r="BQ125" i="3" s="1"/>
  <c r="BJ125" i="3"/>
  <c r="BP125" i="3" s="1"/>
  <c r="BG125" i="3"/>
  <c r="BF125" i="3"/>
  <c r="BC125" i="3"/>
  <c r="BB125" i="3"/>
  <c r="AW125" i="3"/>
  <c r="AV125" i="3"/>
  <c r="AS125" i="3"/>
  <c r="AR125" i="3"/>
  <c r="AM125" i="3"/>
  <c r="AL125" i="3"/>
  <c r="AI125" i="3"/>
  <c r="AH125" i="3"/>
  <c r="BK125" i="4"/>
  <c r="BQ125" i="4" s="1"/>
  <c r="BJ125" i="4"/>
  <c r="BP125" i="4" s="1"/>
  <c r="BG125" i="4"/>
  <c r="BF125" i="4"/>
  <c r="BC125" i="4"/>
  <c r="BB125" i="4"/>
  <c r="AW125" i="4"/>
  <c r="AV125" i="4"/>
  <c r="AS125" i="4"/>
  <c r="AR125" i="4"/>
  <c r="AM125" i="4"/>
  <c r="AL125" i="4"/>
  <c r="AI125" i="4"/>
  <c r="AH125" i="4"/>
  <c r="AA126" i="2"/>
  <c r="Z126" i="2"/>
  <c r="X126" i="2"/>
  <c r="Y126" i="2" s="1"/>
  <c r="T126" i="2"/>
  <c r="U126" i="2" s="1"/>
  <c r="P126" i="2"/>
  <c r="Q126" i="2" s="1"/>
  <c r="AA126" i="1"/>
  <c r="Z126" i="1"/>
  <c r="X126" i="1"/>
  <c r="Y126" i="1" s="1"/>
  <c r="T126" i="1"/>
  <c r="U126" i="1" s="1"/>
  <c r="P126" i="1"/>
  <c r="Q126" i="1" s="1"/>
  <c r="BK126" i="3"/>
  <c r="BQ126" i="3" s="1"/>
  <c r="BJ126" i="3"/>
  <c r="BP126" i="3" s="1"/>
  <c r="BG126" i="3"/>
  <c r="BF126" i="3"/>
  <c r="BC126" i="3"/>
  <c r="BB126" i="3"/>
  <c r="AW126" i="3"/>
  <c r="AV126" i="3"/>
  <c r="AS126" i="3"/>
  <c r="AR126" i="3"/>
  <c r="AM126" i="3"/>
  <c r="AL126" i="3"/>
  <c r="AI126" i="3"/>
  <c r="AH126" i="3"/>
  <c r="BK126" i="4"/>
  <c r="BM126" i="4" s="1"/>
  <c r="BJ126" i="4"/>
  <c r="BP126" i="4" s="1"/>
  <c r="BG126" i="4"/>
  <c r="BF126" i="4"/>
  <c r="BC126" i="4"/>
  <c r="BB126" i="4"/>
  <c r="AW126" i="4"/>
  <c r="AV126" i="4"/>
  <c r="AS126" i="4"/>
  <c r="AR126" i="4"/>
  <c r="AM126" i="4"/>
  <c r="AL126" i="4"/>
  <c r="AI126" i="4"/>
  <c r="AH126" i="4"/>
  <c r="AA127" i="2"/>
  <c r="Z127" i="2"/>
  <c r="X127" i="2"/>
  <c r="Y127" i="2" s="1"/>
  <c r="T127" i="2"/>
  <c r="U127" i="2" s="1"/>
  <c r="P127" i="2"/>
  <c r="Q127" i="2" s="1"/>
  <c r="AA127" i="1"/>
  <c r="Z127" i="1"/>
  <c r="X127" i="1"/>
  <c r="Y127" i="1" s="1"/>
  <c r="T127" i="1"/>
  <c r="U127" i="1" s="1"/>
  <c r="P127" i="1"/>
  <c r="Q127" i="1" s="1"/>
  <c r="BK127" i="3"/>
  <c r="BQ127" i="3" s="1"/>
  <c r="BJ127" i="3"/>
  <c r="BP127" i="3" s="1"/>
  <c r="BG127" i="3"/>
  <c r="BF127" i="3"/>
  <c r="BC127" i="3"/>
  <c r="BB127" i="3"/>
  <c r="AW127" i="3"/>
  <c r="AV127" i="3"/>
  <c r="AS127" i="3"/>
  <c r="AR127" i="3"/>
  <c r="AM127" i="3"/>
  <c r="AL127" i="3"/>
  <c r="AI127" i="3"/>
  <c r="AH127" i="3"/>
  <c r="BK127" i="4"/>
  <c r="BM127" i="4" s="1"/>
  <c r="BJ127" i="4"/>
  <c r="BP127" i="4" s="1"/>
  <c r="BG127" i="4"/>
  <c r="BF127" i="4"/>
  <c r="BC127" i="4"/>
  <c r="BB127" i="4"/>
  <c r="AW127" i="4"/>
  <c r="AV127" i="4"/>
  <c r="AS127" i="4"/>
  <c r="AR127" i="4"/>
  <c r="AM127" i="4"/>
  <c r="AL127" i="4"/>
  <c r="AI127" i="4"/>
  <c r="AH127" i="4"/>
  <c r="AA128" i="2"/>
  <c r="Z128" i="2"/>
  <c r="X128" i="2"/>
  <c r="Y128" i="2" s="1"/>
  <c r="T128" i="2"/>
  <c r="U128" i="2" s="1"/>
  <c r="P128" i="2"/>
  <c r="Q128" i="2" s="1"/>
  <c r="AA128" i="1"/>
  <c r="Z128" i="1"/>
  <c r="X128" i="1"/>
  <c r="Y128" i="1" s="1"/>
  <c r="T128" i="1"/>
  <c r="U128" i="1" s="1"/>
  <c r="P128" i="1"/>
  <c r="Q128" i="1" s="1"/>
  <c r="BK128" i="3"/>
  <c r="BQ128" i="3" s="1"/>
  <c r="BJ128" i="3"/>
  <c r="BP128" i="3" s="1"/>
  <c r="BG128" i="3"/>
  <c r="BF128" i="3"/>
  <c r="BC128" i="3"/>
  <c r="BB128" i="3"/>
  <c r="AW128" i="3"/>
  <c r="AV128" i="3"/>
  <c r="AS128" i="3"/>
  <c r="AR128" i="3"/>
  <c r="AM128" i="3"/>
  <c r="AL128" i="3"/>
  <c r="AI128" i="3"/>
  <c r="AH128" i="3"/>
  <c r="BK128" i="4"/>
  <c r="BQ128" i="4" s="1"/>
  <c r="BJ128" i="4"/>
  <c r="BP128" i="4" s="1"/>
  <c r="BG128" i="4"/>
  <c r="BF128" i="4"/>
  <c r="BC128" i="4"/>
  <c r="BB128" i="4"/>
  <c r="AW128" i="4"/>
  <c r="AV128" i="4"/>
  <c r="AS128" i="4"/>
  <c r="AR128" i="4"/>
  <c r="AM128" i="4"/>
  <c r="AL128" i="4"/>
  <c r="AI128" i="4"/>
  <c r="AH128" i="4"/>
  <c r="AA129" i="2"/>
  <c r="Z129" i="2"/>
  <c r="X129" i="2"/>
  <c r="Y129" i="2" s="1"/>
  <c r="T129" i="2"/>
  <c r="U129" i="2" s="1"/>
  <c r="P129" i="2"/>
  <c r="Q129" i="2" s="1"/>
  <c r="AA129" i="1"/>
  <c r="Z129" i="1"/>
  <c r="X129" i="1"/>
  <c r="Y129" i="1" s="1"/>
  <c r="T129" i="1"/>
  <c r="U129" i="1" s="1"/>
  <c r="P129" i="1"/>
  <c r="Q129" i="1" s="1"/>
  <c r="BK129" i="3"/>
  <c r="BQ129" i="3" s="1"/>
  <c r="BJ129" i="3"/>
  <c r="BP129" i="3" s="1"/>
  <c r="BG129" i="3"/>
  <c r="BF129" i="3"/>
  <c r="BC129" i="3"/>
  <c r="BB129" i="3"/>
  <c r="AW129" i="3"/>
  <c r="AV129" i="3"/>
  <c r="AS129" i="3"/>
  <c r="AR129" i="3"/>
  <c r="AM129" i="3"/>
  <c r="AL129" i="3"/>
  <c r="AI129" i="3"/>
  <c r="AH129" i="3"/>
  <c r="BK129" i="4"/>
  <c r="BQ129" i="4" s="1"/>
  <c r="BJ129" i="4"/>
  <c r="BP129" i="4" s="1"/>
  <c r="BG129" i="4"/>
  <c r="BF129" i="4"/>
  <c r="BC129" i="4"/>
  <c r="BB129" i="4"/>
  <c r="AW129" i="4"/>
  <c r="AV129" i="4"/>
  <c r="AS129" i="4"/>
  <c r="AR129" i="4"/>
  <c r="AM129" i="4"/>
  <c r="AL129" i="4"/>
  <c r="AI129" i="4"/>
  <c r="AH129" i="4"/>
  <c r="AA130" i="2"/>
  <c r="Z130" i="2"/>
  <c r="X130" i="2"/>
  <c r="Y130" i="2" s="1"/>
  <c r="T130" i="2"/>
  <c r="U130" i="2" s="1"/>
  <c r="P130" i="2"/>
  <c r="Q130" i="2" s="1"/>
  <c r="AA130" i="1"/>
  <c r="Z130" i="1"/>
  <c r="X130" i="1"/>
  <c r="Y130" i="1" s="1"/>
  <c r="T130" i="1"/>
  <c r="U130" i="1" s="1"/>
  <c r="P130" i="1"/>
  <c r="Q130" i="1" s="1"/>
  <c r="BK130" i="3"/>
  <c r="BQ130" i="3" s="1"/>
  <c r="BJ130" i="3"/>
  <c r="BP130" i="3" s="1"/>
  <c r="BG130" i="3"/>
  <c r="BF130" i="3"/>
  <c r="BC130" i="3"/>
  <c r="BB130" i="3"/>
  <c r="AW130" i="3"/>
  <c r="AV130" i="3"/>
  <c r="AS130" i="3"/>
  <c r="AR130" i="3"/>
  <c r="AM130" i="3"/>
  <c r="AL130" i="3"/>
  <c r="AI130" i="3"/>
  <c r="AH130" i="3"/>
  <c r="BK130" i="4"/>
  <c r="BQ130" i="4" s="1"/>
  <c r="BJ130" i="4"/>
  <c r="BP130" i="4" s="1"/>
  <c r="BG130" i="4"/>
  <c r="BF130" i="4"/>
  <c r="BC130" i="4"/>
  <c r="BB130" i="4"/>
  <c r="AW130" i="4"/>
  <c r="AV130" i="4"/>
  <c r="AS130" i="4"/>
  <c r="AR130" i="4"/>
  <c r="AM130" i="4"/>
  <c r="AL130" i="4"/>
  <c r="AI130" i="4"/>
  <c r="AH130" i="4"/>
  <c r="AA131" i="2"/>
  <c r="Z131" i="2"/>
  <c r="X131" i="2"/>
  <c r="Y131" i="2" s="1"/>
  <c r="T131" i="2"/>
  <c r="U131" i="2" s="1"/>
  <c r="P131" i="2"/>
  <c r="Q131" i="2" s="1"/>
  <c r="AA131" i="1"/>
  <c r="Z131" i="1"/>
  <c r="X131" i="1"/>
  <c r="Y131" i="1" s="1"/>
  <c r="T131" i="1"/>
  <c r="U131" i="1" s="1"/>
  <c r="P131" i="1"/>
  <c r="Q131" i="1" s="1"/>
  <c r="BK131" i="3"/>
  <c r="BQ131" i="3" s="1"/>
  <c r="BJ131" i="3"/>
  <c r="BP131" i="3" s="1"/>
  <c r="BG131" i="3"/>
  <c r="BF131" i="3"/>
  <c r="BC131" i="3"/>
  <c r="BB131" i="3"/>
  <c r="AW131" i="3"/>
  <c r="AV131" i="3"/>
  <c r="AS131" i="3"/>
  <c r="AR131" i="3"/>
  <c r="AM131" i="3"/>
  <c r="AL131" i="3"/>
  <c r="AI131" i="3"/>
  <c r="AH131" i="3"/>
  <c r="BK131" i="4"/>
  <c r="BQ131" i="4" s="1"/>
  <c r="BJ131" i="4"/>
  <c r="BP131" i="4" s="1"/>
  <c r="BG131" i="4"/>
  <c r="BF131" i="4"/>
  <c r="BC131" i="4"/>
  <c r="BB131" i="4"/>
  <c r="AW131" i="4"/>
  <c r="AV131" i="4"/>
  <c r="AS131" i="4"/>
  <c r="AR131" i="4"/>
  <c r="AM131" i="4"/>
  <c r="AL131" i="4"/>
  <c r="AI131" i="4"/>
  <c r="AH131" i="4"/>
  <c r="AA132" i="2"/>
  <c r="Z132" i="2"/>
  <c r="X132" i="2"/>
  <c r="Y132" i="2" s="1"/>
  <c r="T132" i="2"/>
  <c r="U132" i="2" s="1"/>
  <c r="P132" i="2"/>
  <c r="Q132" i="2" s="1"/>
  <c r="AA132" i="1"/>
  <c r="Z132" i="1"/>
  <c r="X132" i="1"/>
  <c r="Y132" i="1" s="1"/>
  <c r="T132" i="1"/>
  <c r="U132" i="1" s="1"/>
  <c r="P132" i="1"/>
  <c r="Q132" i="1" s="1"/>
  <c r="BK132" i="3"/>
  <c r="BM132" i="3" s="1"/>
  <c r="BJ132" i="3"/>
  <c r="BP132" i="3" s="1"/>
  <c r="BG132" i="3"/>
  <c r="BF132" i="3"/>
  <c r="BC132" i="3"/>
  <c r="BB132" i="3"/>
  <c r="AW132" i="3"/>
  <c r="AV132" i="3"/>
  <c r="AS132" i="3"/>
  <c r="AR132" i="3"/>
  <c r="AM132" i="3"/>
  <c r="AL132" i="3"/>
  <c r="AI132" i="3"/>
  <c r="AH132" i="3"/>
  <c r="BK132" i="4"/>
  <c r="BQ132" i="4" s="1"/>
  <c r="BJ132" i="4"/>
  <c r="BP132" i="4" s="1"/>
  <c r="BG132" i="4"/>
  <c r="BF132" i="4"/>
  <c r="BC132" i="4"/>
  <c r="BB132" i="4"/>
  <c r="AW132" i="4"/>
  <c r="AV132" i="4"/>
  <c r="AS132" i="4"/>
  <c r="AR132" i="4"/>
  <c r="AM132" i="4"/>
  <c r="AL132" i="4"/>
  <c r="AI132" i="4"/>
  <c r="AH132" i="4"/>
  <c r="AA133" i="2"/>
  <c r="Z133" i="2"/>
  <c r="X133" i="2"/>
  <c r="Y133" i="2" s="1"/>
  <c r="T133" i="2"/>
  <c r="U133" i="2" s="1"/>
  <c r="P133" i="2"/>
  <c r="Q133" i="2" s="1"/>
  <c r="AA133" i="1"/>
  <c r="Z133" i="1"/>
  <c r="X133" i="1"/>
  <c r="Y133" i="1" s="1"/>
  <c r="T133" i="1"/>
  <c r="U133" i="1" s="1"/>
  <c r="P133" i="1"/>
  <c r="Q133" i="1" s="1"/>
  <c r="BK133" i="3"/>
  <c r="BQ133" i="3" s="1"/>
  <c r="BJ133" i="3"/>
  <c r="BL133" i="3" s="1"/>
  <c r="BG133" i="3"/>
  <c r="BF133" i="3"/>
  <c r="BC133" i="3"/>
  <c r="BB133" i="3"/>
  <c r="AW133" i="3"/>
  <c r="AV133" i="3"/>
  <c r="AS133" i="3"/>
  <c r="AR133" i="3"/>
  <c r="AM133" i="3"/>
  <c r="AL133" i="3"/>
  <c r="AI133" i="3"/>
  <c r="AH133" i="3"/>
  <c r="BK133" i="4"/>
  <c r="BQ133" i="4" s="1"/>
  <c r="BJ133" i="4"/>
  <c r="BP133" i="4" s="1"/>
  <c r="BG133" i="4"/>
  <c r="BF133" i="4"/>
  <c r="BC133" i="4"/>
  <c r="BB133" i="4"/>
  <c r="AW133" i="4"/>
  <c r="AV133" i="4"/>
  <c r="AS133" i="4"/>
  <c r="AR133" i="4"/>
  <c r="AM133" i="4"/>
  <c r="AL133" i="4"/>
  <c r="AI133" i="4"/>
  <c r="AH133" i="4"/>
  <c r="AA134" i="2"/>
  <c r="Z134" i="2"/>
  <c r="X134" i="2"/>
  <c r="Y134" i="2" s="1"/>
  <c r="T134" i="2"/>
  <c r="U134" i="2" s="1"/>
  <c r="P134" i="2"/>
  <c r="Q134" i="2" s="1"/>
  <c r="AA134" i="1"/>
  <c r="Z134" i="1"/>
  <c r="X134" i="1"/>
  <c r="Y134" i="1" s="1"/>
  <c r="T134" i="1"/>
  <c r="U134" i="1" s="1"/>
  <c r="P134" i="1"/>
  <c r="Q134" i="1" s="1"/>
  <c r="BK134" i="3"/>
  <c r="BM134" i="3" s="1"/>
  <c r="BJ134" i="3"/>
  <c r="BP134" i="3" s="1"/>
  <c r="BG134" i="3"/>
  <c r="BF134" i="3"/>
  <c r="BC134" i="3"/>
  <c r="BB134" i="3"/>
  <c r="AW134" i="3"/>
  <c r="AV134" i="3"/>
  <c r="AS134" i="3"/>
  <c r="AR134" i="3"/>
  <c r="AM134" i="3"/>
  <c r="AL134" i="3"/>
  <c r="AI134" i="3"/>
  <c r="AH134" i="3"/>
  <c r="BK134" i="4"/>
  <c r="BM134" i="4" s="1"/>
  <c r="BJ134" i="4"/>
  <c r="BP134" i="4" s="1"/>
  <c r="BG134" i="4"/>
  <c r="BF134" i="4"/>
  <c r="BC134" i="4"/>
  <c r="BB134" i="4"/>
  <c r="AW134" i="4"/>
  <c r="AV134" i="4"/>
  <c r="AS134" i="4"/>
  <c r="AR134" i="4"/>
  <c r="AM134" i="4"/>
  <c r="AL134" i="4"/>
  <c r="AI134" i="4"/>
  <c r="AH134" i="4"/>
  <c r="AA135" i="2"/>
  <c r="Z135" i="2"/>
  <c r="X135" i="2"/>
  <c r="Y135" i="2" s="1"/>
  <c r="T135" i="2"/>
  <c r="U135" i="2" s="1"/>
  <c r="P135" i="2"/>
  <c r="Q135" i="2" s="1"/>
  <c r="AA135" i="1"/>
  <c r="Z135" i="1"/>
  <c r="X135" i="1"/>
  <c r="Y135" i="1" s="1"/>
  <c r="T135" i="1"/>
  <c r="U135" i="1" s="1"/>
  <c r="P135" i="1"/>
  <c r="Q135" i="1" s="1"/>
  <c r="BK135" i="4"/>
  <c r="BQ135" i="4" s="1"/>
  <c r="BJ135" i="4"/>
  <c r="BP135" i="4" s="1"/>
  <c r="BG135" i="4"/>
  <c r="BF135" i="4"/>
  <c r="BC135" i="4"/>
  <c r="BB135" i="4"/>
  <c r="AW135" i="4"/>
  <c r="AV135" i="4"/>
  <c r="AS135" i="4"/>
  <c r="AR135" i="4"/>
  <c r="AM135" i="4"/>
  <c r="AL135" i="4"/>
  <c r="AI135" i="4"/>
  <c r="AH135" i="4"/>
  <c r="BK135" i="3"/>
  <c r="BQ135" i="3" s="1"/>
  <c r="BJ135" i="3"/>
  <c r="BP135" i="3" s="1"/>
  <c r="BG135" i="3"/>
  <c r="BF135" i="3"/>
  <c r="BC135" i="3"/>
  <c r="BB135" i="3"/>
  <c r="AW135" i="3"/>
  <c r="AV135" i="3"/>
  <c r="AS135" i="3"/>
  <c r="AR135" i="3"/>
  <c r="AM135" i="3"/>
  <c r="AL135" i="3"/>
  <c r="AI135" i="3"/>
  <c r="AH135" i="3"/>
  <c r="BK136" i="3"/>
  <c r="BQ136" i="3" s="1"/>
  <c r="BJ136" i="3"/>
  <c r="BL136" i="3" s="1"/>
  <c r="BG136" i="3"/>
  <c r="BF136" i="3"/>
  <c r="BC136" i="3"/>
  <c r="BB136" i="3"/>
  <c r="AW136" i="3"/>
  <c r="AV136" i="3"/>
  <c r="AS136" i="3"/>
  <c r="AR136" i="3"/>
  <c r="AM136" i="3"/>
  <c r="AL136" i="3"/>
  <c r="AI136" i="3"/>
  <c r="AH136" i="3"/>
  <c r="BK137" i="3"/>
  <c r="BQ137" i="3" s="1"/>
  <c r="BJ137" i="3"/>
  <c r="BP137" i="3" s="1"/>
  <c r="BG137" i="3"/>
  <c r="BF137" i="3"/>
  <c r="BC137" i="3"/>
  <c r="BB137" i="3"/>
  <c r="AW137" i="3"/>
  <c r="AV137" i="3"/>
  <c r="AS137" i="3"/>
  <c r="AR137" i="3"/>
  <c r="AM137" i="3"/>
  <c r="AL137" i="3"/>
  <c r="AI137" i="3"/>
  <c r="AH137" i="3"/>
  <c r="BK138" i="3"/>
  <c r="BQ138" i="3" s="1"/>
  <c r="BJ138" i="3"/>
  <c r="BP138" i="3" s="1"/>
  <c r="BG138" i="3"/>
  <c r="BF138" i="3"/>
  <c r="BC138" i="3"/>
  <c r="BB138" i="3"/>
  <c r="AW138" i="3"/>
  <c r="AV138" i="3"/>
  <c r="AS138" i="3"/>
  <c r="AR138" i="3"/>
  <c r="AM138" i="3"/>
  <c r="AL138" i="3"/>
  <c r="AI138" i="3"/>
  <c r="AH138" i="3"/>
  <c r="BK139" i="3"/>
  <c r="BQ139" i="3" s="1"/>
  <c r="BJ139" i="3"/>
  <c r="BP139" i="3" s="1"/>
  <c r="BG139" i="3"/>
  <c r="BF139" i="3"/>
  <c r="BC139" i="3"/>
  <c r="BB139" i="3"/>
  <c r="AW139" i="3"/>
  <c r="AV139" i="3"/>
  <c r="AS139" i="3"/>
  <c r="AR139" i="3"/>
  <c r="AM139" i="3"/>
  <c r="AL139" i="3"/>
  <c r="AI139" i="3"/>
  <c r="AH139" i="3"/>
  <c r="BK140" i="3"/>
  <c r="BQ140" i="3" s="1"/>
  <c r="BJ140" i="3"/>
  <c r="BP140" i="3" s="1"/>
  <c r="BG140" i="3"/>
  <c r="BF140" i="3"/>
  <c r="BC140" i="3"/>
  <c r="BB140" i="3"/>
  <c r="AW140" i="3"/>
  <c r="AV140" i="3"/>
  <c r="AS140" i="3"/>
  <c r="AR140" i="3"/>
  <c r="AM140" i="3"/>
  <c r="AL140" i="3"/>
  <c r="AI140" i="3"/>
  <c r="AH140" i="3"/>
  <c r="BK141" i="3"/>
  <c r="BQ141" i="3" s="1"/>
  <c r="BJ141" i="3"/>
  <c r="BP141" i="3" s="1"/>
  <c r="BG141" i="3"/>
  <c r="BF141" i="3"/>
  <c r="BC141" i="3"/>
  <c r="BB141" i="3"/>
  <c r="AW141" i="3"/>
  <c r="AV141" i="3"/>
  <c r="AS141" i="3"/>
  <c r="AR141" i="3"/>
  <c r="AM141" i="3"/>
  <c r="AL141" i="3"/>
  <c r="AI141" i="3"/>
  <c r="AH141" i="3"/>
  <c r="BK142" i="3"/>
  <c r="BQ142" i="3" s="1"/>
  <c r="BJ142" i="3"/>
  <c r="BP142" i="3" s="1"/>
  <c r="BG142" i="3"/>
  <c r="BF142" i="3"/>
  <c r="BC142" i="3"/>
  <c r="BB142" i="3"/>
  <c r="AW142" i="3"/>
  <c r="AV142" i="3"/>
  <c r="AS142" i="3"/>
  <c r="AR142" i="3"/>
  <c r="AM142" i="3"/>
  <c r="AL142" i="3"/>
  <c r="AI142" i="3"/>
  <c r="AH142" i="3"/>
  <c r="BK143" i="3"/>
  <c r="BQ143" i="3" s="1"/>
  <c r="BJ143" i="3"/>
  <c r="BP143" i="3" s="1"/>
  <c r="BG143" i="3"/>
  <c r="BF143" i="3"/>
  <c r="BC143" i="3"/>
  <c r="BB143" i="3"/>
  <c r="AW143" i="3"/>
  <c r="AV143" i="3"/>
  <c r="AS143" i="3"/>
  <c r="AR143" i="3"/>
  <c r="AM143" i="3"/>
  <c r="AL143" i="3"/>
  <c r="AI143" i="3"/>
  <c r="AH143" i="3"/>
  <c r="BK144" i="3"/>
  <c r="BQ144" i="3" s="1"/>
  <c r="BJ144" i="3"/>
  <c r="BP144" i="3" s="1"/>
  <c r="BG144" i="3"/>
  <c r="BF144" i="3"/>
  <c r="BC144" i="3"/>
  <c r="BB144" i="3"/>
  <c r="AW144" i="3"/>
  <c r="AV144" i="3"/>
  <c r="AS144" i="3"/>
  <c r="AR144" i="3"/>
  <c r="AM144" i="3"/>
  <c r="AL144" i="3"/>
  <c r="AI144" i="3"/>
  <c r="AH144" i="3"/>
  <c r="BK145" i="3"/>
  <c r="BQ145" i="3" s="1"/>
  <c r="BJ145" i="3"/>
  <c r="BP145" i="3" s="1"/>
  <c r="BG145" i="3"/>
  <c r="BF145" i="3"/>
  <c r="BC145" i="3"/>
  <c r="BB145" i="3"/>
  <c r="AW145" i="3"/>
  <c r="AV145" i="3"/>
  <c r="AS145" i="3"/>
  <c r="AR145" i="3"/>
  <c r="AM145" i="3"/>
  <c r="AL145" i="3"/>
  <c r="AI145" i="3"/>
  <c r="AH145" i="3"/>
  <c r="BK146" i="3"/>
  <c r="BQ146" i="3" s="1"/>
  <c r="BJ146" i="3"/>
  <c r="BL146" i="3" s="1"/>
  <c r="BG146" i="3"/>
  <c r="BF146" i="3"/>
  <c r="BC146" i="3"/>
  <c r="BB146" i="3"/>
  <c r="AW146" i="3"/>
  <c r="AV146" i="3"/>
  <c r="AS146" i="3"/>
  <c r="AR146" i="3"/>
  <c r="AM146" i="3"/>
  <c r="AL146" i="3"/>
  <c r="AI146" i="3"/>
  <c r="AH146" i="3"/>
  <c r="BK147" i="3"/>
  <c r="BQ147" i="3" s="1"/>
  <c r="BJ147" i="3"/>
  <c r="BP147" i="3" s="1"/>
  <c r="BG147" i="3"/>
  <c r="BF147" i="3"/>
  <c r="BC147" i="3"/>
  <c r="BB147" i="3"/>
  <c r="AW147" i="3"/>
  <c r="AV147" i="3"/>
  <c r="AS147" i="3"/>
  <c r="AR147" i="3"/>
  <c r="AM147" i="3"/>
  <c r="AL147" i="3"/>
  <c r="AI147" i="3"/>
  <c r="AH147" i="3"/>
  <c r="BK148" i="3"/>
  <c r="BQ148" i="3" s="1"/>
  <c r="BJ148" i="3"/>
  <c r="BP148" i="3" s="1"/>
  <c r="BG148" i="3"/>
  <c r="BF148" i="3"/>
  <c r="BC148" i="3"/>
  <c r="BB148" i="3"/>
  <c r="AW148" i="3"/>
  <c r="AV148" i="3"/>
  <c r="AS148" i="3"/>
  <c r="AR148" i="3"/>
  <c r="AM148" i="3"/>
  <c r="AL148" i="3"/>
  <c r="AI148" i="3"/>
  <c r="AH148" i="3"/>
  <c r="BK149" i="3"/>
  <c r="BQ149" i="3" s="1"/>
  <c r="BJ149" i="3"/>
  <c r="BP149" i="3" s="1"/>
  <c r="BG149" i="3"/>
  <c r="BF149" i="3"/>
  <c r="BC149" i="3"/>
  <c r="BB149" i="3"/>
  <c r="AW149" i="3"/>
  <c r="AV149" i="3"/>
  <c r="AS149" i="3"/>
  <c r="AR149" i="3"/>
  <c r="AM149" i="3"/>
  <c r="AL149" i="3"/>
  <c r="AI149" i="3"/>
  <c r="AH149" i="3"/>
  <c r="AA136" i="2"/>
  <c r="Z136" i="2"/>
  <c r="X136" i="2"/>
  <c r="Y136" i="2" s="1"/>
  <c r="T136" i="2"/>
  <c r="U136" i="2" s="1"/>
  <c r="P136" i="2"/>
  <c r="Q136" i="2" s="1"/>
  <c r="AA136" i="1"/>
  <c r="Z136" i="1"/>
  <c r="X136" i="1"/>
  <c r="Y136" i="1" s="1"/>
  <c r="T136" i="1"/>
  <c r="U136" i="1" s="1"/>
  <c r="P136" i="1"/>
  <c r="Q136" i="1" s="1"/>
  <c r="BK136" i="4"/>
  <c r="BQ136" i="4" s="1"/>
  <c r="BJ136" i="4"/>
  <c r="BP136" i="4" s="1"/>
  <c r="BG136" i="4"/>
  <c r="BF136" i="4"/>
  <c r="BC136" i="4"/>
  <c r="BB136" i="4"/>
  <c r="AW136" i="4"/>
  <c r="AV136" i="4"/>
  <c r="AS136" i="4"/>
  <c r="AR136" i="4"/>
  <c r="AM136" i="4"/>
  <c r="AL136" i="4"/>
  <c r="AI136" i="4"/>
  <c r="AH136" i="4"/>
  <c r="AA137" i="2"/>
  <c r="Z137" i="2"/>
  <c r="X137" i="2"/>
  <c r="Y137" i="2" s="1"/>
  <c r="T137" i="2"/>
  <c r="U137" i="2" s="1"/>
  <c r="P137" i="2"/>
  <c r="Q137" i="2" s="1"/>
  <c r="AA137" i="1"/>
  <c r="Z137" i="1"/>
  <c r="X137" i="1"/>
  <c r="Y137" i="1" s="1"/>
  <c r="T137" i="1"/>
  <c r="U137" i="1" s="1"/>
  <c r="P137" i="1"/>
  <c r="Q137" i="1" s="1"/>
  <c r="BK137" i="4"/>
  <c r="BQ137" i="4" s="1"/>
  <c r="BJ137" i="4"/>
  <c r="BP137" i="4" s="1"/>
  <c r="BG137" i="4"/>
  <c r="BF137" i="4"/>
  <c r="BC137" i="4"/>
  <c r="BB137" i="4"/>
  <c r="AW137" i="4"/>
  <c r="AV137" i="4"/>
  <c r="AS137" i="4"/>
  <c r="AR137" i="4"/>
  <c r="AM137" i="4"/>
  <c r="AL137" i="4"/>
  <c r="AI137" i="4"/>
  <c r="AH137" i="4"/>
  <c r="AA138" i="2"/>
  <c r="Z138" i="2"/>
  <c r="X138" i="2"/>
  <c r="Y138" i="2" s="1"/>
  <c r="T138" i="2"/>
  <c r="U138" i="2" s="1"/>
  <c r="P138" i="2"/>
  <c r="Q138" i="2" s="1"/>
  <c r="AA138" i="1"/>
  <c r="Z138" i="1"/>
  <c r="X138" i="1"/>
  <c r="Y138" i="1" s="1"/>
  <c r="T138" i="1"/>
  <c r="U138" i="1" s="1"/>
  <c r="P138" i="1"/>
  <c r="Q138" i="1" s="1"/>
  <c r="BK138" i="4"/>
  <c r="BM138" i="4" s="1"/>
  <c r="BJ138" i="4"/>
  <c r="BL138" i="4" s="1"/>
  <c r="BG138" i="4"/>
  <c r="BF138" i="4"/>
  <c r="BC138" i="4"/>
  <c r="BB138" i="4"/>
  <c r="AW138" i="4"/>
  <c r="AV138" i="4"/>
  <c r="AS138" i="4"/>
  <c r="AR138" i="4"/>
  <c r="AM138" i="4"/>
  <c r="AL138" i="4"/>
  <c r="AI138" i="4"/>
  <c r="AH138" i="4"/>
  <c r="BN50" i="4" l="1"/>
  <c r="BO50" i="4" s="1"/>
  <c r="BN57" i="3"/>
  <c r="BO57" i="3" s="1"/>
  <c r="BE43" i="4"/>
  <c r="BR45" i="4"/>
  <c r="BS44" i="4" s="1"/>
  <c r="BE45" i="4"/>
  <c r="BN49" i="3"/>
  <c r="BO49" i="3" s="1"/>
  <c r="BN43" i="3"/>
  <c r="BO43" i="3" s="1"/>
  <c r="BN45" i="3"/>
  <c r="BO45" i="3" s="1"/>
  <c r="BE46" i="4"/>
  <c r="BE47" i="4"/>
  <c r="BR43" i="4"/>
  <c r="BS42" i="4" s="1"/>
  <c r="BN44" i="3"/>
  <c r="BO44" i="3" s="1"/>
  <c r="BE53" i="4"/>
  <c r="BN48" i="4"/>
  <c r="BO48" i="4" s="1"/>
  <c r="BE44" i="4"/>
  <c r="BE51" i="4"/>
  <c r="BN46" i="3"/>
  <c r="BO46" i="3" s="1"/>
  <c r="BN47" i="3"/>
  <c r="BO47" i="3" s="1"/>
  <c r="BN49" i="4"/>
  <c r="BO49" i="4" s="1"/>
  <c r="BN50" i="3"/>
  <c r="BO50" i="3" s="1"/>
  <c r="BR52" i="4"/>
  <c r="BS51" i="4" s="1"/>
  <c r="BN51" i="3"/>
  <c r="BO51" i="3" s="1"/>
  <c r="BE52" i="4"/>
  <c r="BN55" i="4"/>
  <c r="BO55" i="4" s="1"/>
  <c r="BN54" i="3"/>
  <c r="BO54" i="3" s="1"/>
  <c r="BN53" i="3"/>
  <c r="BO53" i="3" s="1"/>
  <c r="BN55" i="3"/>
  <c r="BO55" i="3" s="1"/>
  <c r="BR54" i="4"/>
  <c r="BS53" i="4" s="1"/>
  <c r="BE56" i="4"/>
  <c r="BE58" i="4"/>
  <c r="BN70" i="4"/>
  <c r="BO70" i="4" s="1"/>
  <c r="BE59" i="4"/>
  <c r="BE57" i="4"/>
  <c r="BN56" i="3"/>
  <c r="BO56" i="3" s="1"/>
  <c r="BN59" i="3"/>
  <c r="BO59" i="3" s="1"/>
  <c r="BE61" i="4"/>
  <c r="BN62" i="3"/>
  <c r="BO62" i="3" s="1"/>
  <c r="BN61" i="3"/>
  <c r="BO61" i="3" s="1"/>
  <c r="BE67" i="4"/>
  <c r="BN65" i="4"/>
  <c r="BO65" i="4" s="1"/>
  <c r="BN68" i="4"/>
  <c r="BO68" i="4" s="1"/>
  <c r="BN60" i="4"/>
  <c r="BO60" i="4" s="1"/>
  <c r="BE64" i="4"/>
  <c r="BN60" i="3"/>
  <c r="BO60" i="3" s="1"/>
  <c r="BN63" i="3"/>
  <c r="BO63" i="3" s="1"/>
  <c r="BE62" i="4"/>
  <c r="BR65" i="4"/>
  <c r="BS64" i="4" s="1"/>
  <c r="BN64" i="3"/>
  <c r="BO64" i="3" s="1"/>
  <c r="BE63" i="4"/>
  <c r="BN69" i="4"/>
  <c r="BO69" i="4" s="1"/>
  <c r="BN66" i="3"/>
  <c r="BO66" i="3" s="1"/>
  <c r="BE66" i="4"/>
  <c r="BE71" i="4"/>
  <c r="BE78" i="4"/>
  <c r="BN68" i="3"/>
  <c r="BO68" i="3" s="1"/>
  <c r="BN75" i="3"/>
  <c r="BO75" i="3" s="1"/>
  <c r="BN69" i="3"/>
  <c r="BO69" i="3" s="1"/>
  <c r="BN67" i="3"/>
  <c r="BO67" i="3" s="1"/>
  <c r="BE74" i="4"/>
  <c r="BE73" i="4"/>
  <c r="BE76" i="4"/>
  <c r="BN72" i="4"/>
  <c r="BO72" i="4" s="1"/>
  <c r="BN71" i="3"/>
  <c r="BO71" i="3" s="1"/>
  <c r="BN72" i="3"/>
  <c r="BO72" i="3" s="1"/>
  <c r="BN81" i="4"/>
  <c r="BO81" i="4" s="1"/>
  <c r="BE75" i="4"/>
  <c r="BN73" i="3"/>
  <c r="BO73" i="3" s="1"/>
  <c r="BN74" i="3"/>
  <c r="BO74" i="3" s="1"/>
  <c r="BN78" i="3"/>
  <c r="BO78" i="3" s="1"/>
  <c r="BN81" i="3"/>
  <c r="BO81" i="3" s="1"/>
  <c r="BR104" i="4"/>
  <c r="BS103" i="4" s="1"/>
  <c r="BE77" i="4"/>
  <c r="BR79" i="4"/>
  <c r="BS78" i="4" s="1"/>
  <c r="BN79" i="3"/>
  <c r="BO79" i="3" s="1"/>
  <c r="BN77" i="3"/>
  <c r="BO77" i="3" s="1"/>
  <c r="BE84" i="4"/>
  <c r="BR84" i="4"/>
  <c r="BS83" i="4" s="1"/>
  <c r="BN82" i="3"/>
  <c r="BO82" i="3" s="1"/>
  <c r="BE80" i="4"/>
  <c r="BE79" i="4"/>
  <c r="BN88" i="3"/>
  <c r="BO88" i="3" s="1"/>
  <c r="BE83" i="4"/>
  <c r="BN88" i="4"/>
  <c r="BO88" i="4" s="1"/>
  <c r="BE89" i="4"/>
  <c r="BE82" i="4"/>
  <c r="BR83" i="4"/>
  <c r="BS82" i="4" s="1"/>
  <c r="BE85" i="4"/>
  <c r="BN87" i="3"/>
  <c r="BO87" i="3" s="1"/>
  <c r="BN83" i="3"/>
  <c r="BO83" i="3" s="1"/>
  <c r="BN87" i="4"/>
  <c r="BO87" i="4" s="1"/>
  <c r="BE86" i="4"/>
  <c r="BE91" i="4"/>
  <c r="BN86" i="3"/>
  <c r="BO86" i="3" s="1"/>
  <c r="BN93" i="3"/>
  <c r="BO93" i="3" s="1"/>
  <c r="BN85" i="3"/>
  <c r="BO85" i="3" s="1"/>
  <c r="BN89" i="3"/>
  <c r="BO89" i="3" s="1"/>
  <c r="BN90" i="3"/>
  <c r="BO90" i="3" s="1"/>
  <c r="BN90" i="4"/>
  <c r="BO90" i="4" s="1"/>
  <c r="BN94" i="3"/>
  <c r="BO94" i="3" s="1"/>
  <c r="BE98" i="4"/>
  <c r="BN95" i="4"/>
  <c r="BO95" i="4" s="1"/>
  <c r="BE92" i="4"/>
  <c r="BN91" i="3"/>
  <c r="BO91" i="3" s="1"/>
  <c r="BE93" i="4"/>
  <c r="BE94" i="4"/>
  <c r="BE96" i="4"/>
  <c r="AB112" i="2"/>
  <c r="AC112" i="2" s="1"/>
  <c r="BN100" i="3"/>
  <c r="BO100" i="3" s="1"/>
  <c r="BN96" i="3"/>
  <c r="BO96" i="3" s="1"/>
  <c r="BE99" i="4"/>
  <c r="BE100" i="4"/>
  <c r="BE97" i="4"/>
  <c r="BN98" i="3"/>
  <c r="BO98" i="3" s="1"/>
  <c r="BN101" i="3"/>
  <c r="BO101" i="3" s="1"/>
  <c r="AB122" i="2"/>
  <c r="AC122" i="2" s="1"/>
  <c r="AT106" i="3"/>
  <c r="AU106" i="3" s="1"/>
  <c r="BE102" i="4"/>
  <c r="BN101" i="4"/>
  <c r="BO101" i="4" s="1"/>
  <c r="AX106" i="3"/>
  <c r="AY106" i="3" s="1"/>
  <c r="BN104" i="3"/>
  <c r="BO104" i="3" s="1"/>
  <c r="BN102" i="3"/>
  <c r="BO102" i="3" s="1"/>
  <c r="BR106" i="4"/>
  <c r="BS105" i="4" s="1"/>
  <c r="AB107" i="1"/>
  <c r="AC107" i="1" s="1"/>
  <c r="BN103" i="4"/>
  <c r="BO103" i="4" s="1"/>
  <c r="BE104" i="4"/>
  <c r="AJ109" i="3"/>
  <c r="AK109" i="3" s="1"/>
  <c r="BE105" i="4"/>
  <c r="AX107" i="4"/>
  <c r="AY107" i="4" s="1"/>
  <c r="AB109" i="2"/>
  <c r="AC109" i="2" s="1"/>
  <c r="AB106" i="2"/>
  <c r="AC106" i="2" s="1"/>
  <c r="AJ107" i="3"/>
  <c r="AK107" i="3" s="1"/>
  <c r="Z106" i="3"/>
  <c r="AA106" i="3" s="1"/>
  <c r="AD109" i="3"/>
  <c r="AE109" i="3" s="1"/>
  <c r="BD106" i="3"/>
  <c r="BE106" i="3" s="1"/>
  <c r="BD106" i="4"/>
  <c r="BN106" i="4" s="1"/>
  <c r="BO106" i="4" s="1"/>
  <c r="Z108" i="4"/>
  <c r="AA108" i="4" s="1"/>
  <c r="BH107" i="4"/>
  <c r="BI107" i="4" s="1"/>
  <c r="AD106" i="4"/>
  <c r="AE106" i="4" s="1"/>
  <c r="AX106" i="4"/>
  <c r="AY106" i="4" s="1"/>
  <c r="AB109" i="1"/>
  <c r="AC109" i="1" s="1"/>
  <c r="AB106" i="1"/>
  <c r="AC106" i="1" s="1"/>
  <c r="AT109" i="3"/>
  <c r="AU109" i="3" s="1"/>
  <c r="AN107" i="3"/>
  <c r="AO107" i="3" s="1"/>
  <c r="BH107" i="3"/>
  <c r="BI107" i="3" s="1"/>
  <c r="AJ106" i="3"/>
  <c r="AK106" i="3" s="1"/>
  <c r="BL107" i="3"/>
  <c r="BH106" i="3"/>
  <c r="BI106" i="3" s="1"/>
  <c r="BM107" i="3"/>
  <c r="BR106" i="3"/>
  <c r="BS106" i="3" s="1"/>
  <c r="BR107" i="4"/>
  <c r="BS106" i="4" s="1"/>
  <c r="AJ108" i="4"/>
  <c r="AK108" i="4" s="1"/>
  <c r="AJ107" i="4"/>
  <c r="AK107" i="4" s="1"/>
  <c r="AT110" i="4"/>
  <c r="AU110" i="4" s="1"/>
  <c r="AB108" i="2"/>
  <c r="AC108" i="2" s="1"/>
  <c r="BH110" i="3"/>
  <c r="BI110" i="3" s="1"/>
  <c r="BD107" i="3"/>
  <c r="BE107" i="3" s="1"/>
  <c r="AD106" i="3"/>
  <c r="AE106" i="3" s="1"/>
  <c r="Z108" i="3"/>
  <c r="AA108" i="3" s="1"/>
  <c r="AT108" i="3"/>
  <c r="AU108" i="3" s="1"/>
  <c r="BL106" i="3"/>
  <c r="Z107" i="3"/>
  <c r="AA107" i="3" s="1"/>
  <c r="AT107" i="3"/>
  <c r="AU107" i="3" s="1"/>
  <c r="BM106" i="3"/>
  <c r="AN106" i="3"/>
  <c r="AO106" i="3" s="1"/>
  <c r="BD108" i="3"/>
  <c r="BE108" i="3" s="1"/>
  <c r="AD107" i="3"/>
  <c r="AE107" i="3" s="1"/>
  <c r="AT108" i="4"/>
  <c r="AU108" i="4" s="1"/>
  <c r="AT107" i="4"/>
  <c r="AU107" i="4" s="1"/>
  <c r="AN106" i="4"/>
  <c r="AO106" i="4" s="1"/>
  <c r="BH106" i="4"/>
  <c r="BI106" i="4" s="1"/>
  <c r="BM107" i="4"/>
  <c r="BH108" i="4"/>
  <c r="BI108" i="4" s="1"/>
  <c r="AT106" i="4"/>
  <c r="AU106" i="4" s="1"/>
  <c r="BD107" i="4"/>
  <c r="BN107" i="4" s="1"/>
  <c r="BO107" i="4" s="1"/>
  <c r="AJ106" i="4"/>
  <c r="AK106" i="4" s="1"/>
  <c r="Z106" i="4"/>
  <c r="AA106" i="4" s="1"/>
  <c r="AB107" i="2"/>
  <c r="AC107" i="2" s="1"/>
  <c r="AB108" i="1"/>
  <c r="AC108" i="1" s="1"/>
  <c r="AN109" i="3"/>
  <c r="AO109" i="3" s="1"/>
  <c r="AT110" i="3"/>
  <c r="AU110" i="3" s="1"/>
  <c r="BL109" i="3"/>
  <c r="BR108" i="3"/>
  <c r="BS108" i="3" s="1"/>
  <c r="BD109" i="3"/>
  <c r="BE109" i="3" s="1"/>
  <c r="AD108" i="3"/>
  <c r="AE108" i="3" s="1"/>
  <c r="AX108" i="3"/>
  <c r="AY108" i="3" s="1"/>
  <c r="AX107" i="3"/>
  <c r="AY107" i="3" s="1"/>
  <c r="BL106" i="4"/>
  <c r="AN108" i="4"/>
  <c r="AO108" i="4" s="1"/>
  <c r="BM106" i="4"/>
  <c r="BD110" i="4"/>
  <c r="BN110" i="4" s="1"/>
  <c r="BO110" i="4" s="1"/>
  <c r="AX108" i="4"/>
  <c r="AY108" i="4" s="1"/>
  <c r="AN107" i="4"/>
  <c r="AO107" i="4" s="1"/>
  <c r="Z107" i="4"/>
  <c r="AA107" i="4" s="1"/>
  <c r="AD107" i="4"/>
  <c r="AE107" i="4" s="1"/>
  <c r="AB111" i="1"/>
  <c r="AC111" i="1" s="1"/>
  <c r="AB110" i="1"/>
  <c r="AC110" i="1" s="1"/>
  <c r="BR107" i="3"/>
  <c r="BS107" i="3" s="1"/>
  <c r="BD110" i="3"/>
  <c r="BE110" i="3" s="1"/>
  <c r="AX109" i="3"/>
  <c r="AY109" i="3" s="1"/>
  <c r="BM109" i="3"/>
  <c r="BH108" i="3"/>
  <c r="BI108" i="3" s="1"/>
  <c r="AT111" i="3"/>
  <c r="AU111" i="3" s="1"/>
  <c r="Z110" i="3"/>
  <c r="AA110" i="3" s="1"/>
  <c r="AD163" i="3"/>
  <c r="AE163" i="3" s="1"/>
  <c r="BL108" i="3"/>
  <c r="Z109" i="3"/>
  <c r="AA109" i="3" s="1"/>
  <c r="AJ108" i="3"/>
  <c r="AK108" i="3" s="1"/>
  <c r="AX110" i="3"/>
  <c r="AY110" i="3" s="1"/>
  <c r="AN108" i="3"/>
  <c r="AO108" i="3" s="1"/>
  <c r="BL107" i="4"/>
  <c r="AD114" i="4"/>
  <c r="AE114" i="4" s="1"/>
  <c r="AD122" i="4"/>
  <c r="AE122" i="4" s="1"/>
  <c r="AD130" i="4"/>
  <c r="AE130" i="4" s="1"/>
  <c r="AD138" i="4"/>
  <c r="AE138" i="4" s="1"/>
  <c r="AD146" i="4"/>
  <c r="AE146" i="4" s="1"/>
  <c r="AD154" i="4"/>
  <c r="AE154" i="4" s="1"/>
  <c r="AD162" i="4"/>
  <c r="AE162" i="4" s="1"/>
  <c r="AJ110" i="4"/>
  <c r="AK110" i="4" s="1"/>
  <c r="BD108" i="4"/>
  <c r="BN108" i="4" s="1"/>
  <c r="BO108" i="4" s="1"/>
  <c r="AN110" i="4"/>
  <c r="AO110" i="4" s="1"/>
  <c r="BH110" i="4"/>
  <c r="BI110" i="4" s="1"/>
  <c r="AT109" i="4"/>
  <c r="AU109" i="4" s="1"/>
  <c r="BR109" i="4"/>
  <c r="BS108" i="4" s="1"/>
  <c r="BR108" i="4"/>
  <c r="BS107" i="4" s="1"/>
  <c r="BH109" i="4"/>
  <c r="BI109" i="4" s="1"/>
  <c r="AD108" i="4"/>
  <c r="AE108" i="4" s="1"/>
  <c r="AD117" i="4"/>
  <c r="AE117" i="4" s="1"/>
  <c r="AD125" i="4"/>
  <c r="AE125" i="4" s="1"/>
  <c r="AD133" i="4"/>
  <c r="AE133" i="4" s="1"/>
  <c r="AD141" i="4"/>
  <c r="AE141" i="4" s="1"/>
  <c r="AD149" i="4"/>
  <c r="AE149" i="4" s="1"/>
  <c r="AD157" i="4"/>
  <c r="AE157" i="4" s="1"/>
  <c r="AX110" i="4"/>
  <c r="AY110" i="4" s="1"/>
  <c r="AX109" i="4"/>
  <c r="AY109" i="4" s="1"/>
  <c r="BL108" i="4"/>
  <c r="AB110" i="2"/>
  <c r="AC110" i="2" s="1"/>
  <c r="BD111" i="3"/>
  <c r="BE111" i="3" s="1"/>
  <c r="AJ110" i="3"/>
  <c r="AK110" i="3" s="1"/>
  <c r="BM110" i="3"/>
  <c r="BN110" i="3" s="1"/>
  <c r="BO110" i="3" s="1"/>
  <c r="BM108" i="3"/>
  <c r="BH111" i="3"/>
  <c r="BI111" i="3" s="1"/>
  <c r="BH109" i="3"/>
  <c r="BI109" i="3" s="1"/>
  <c r="AD111" i="3"/>
  <c r="AE111" i="3" s="1"/>
  <c r="AD109" i="4"/>
  <c r="AE109" i="4" s="1"/>
  <c r="BM108" i="4"/>
  <c r="BR110" i="4"/>
  <c r="BS109" i="4" s="1"/>
  <c r="AD111" i="4"/>
  <c r="AE111" i="4" s="1"/>
  <c r="AX111" i="4"/>
  <c r="AY111" i="4" s="1"/>
  <c r="BD109" i="4"/>
  <c r="BN109" i="4" s="1"/>
  <c r="BO109" i="4" s="1"/>
  <c r="AN109" i="4"/>
  <c r="AO109" i="4" s="1"/>
  <c r="AJ109" i="4"/>
  <c r="AK109" i="4" s="1"/>
  <c r="Z109" i="4"/>
  <c r="AA109" i="4" s="1"/>
  <c r="AB111" i="2"/>
  <c r="AC111" i="2" s="1"/>
  <c r="AB113" i="1"/>
  <c r="AC113" i="1" s="1"/>
  <c r="BR109" i="3"/>
  <c r="BS109" i="3" s="1"/>
  <c r="AX111" i="3"/>
  <c r="AY111" i="3" s="1"/>
  <c r="AN110" i="3"/>
  <c r="AO110" i="3" s="1"/>
  <c r="BP110" i="3"/>
  <c r="BR110" i="3" s="1"/>
  <c r="BS110" i="3" s="1"/>
  <c r="AJ111" i="3"/>
  <c r="AK111" i="3" s="1"/>
  <c r="AN111" i="3"/>
  <c r="AO111" i="3" s="1"/>
  <c r="AD110" i="3"/>
  <c r="AE110" i="3" s="1"/>
  <c r="BH111" i="4"/>
  <c r="BI111" i="4" s="1"/>
  <c r="BL109" i="4"/>
  <c r="BM109" i="4"/>
  <c r="AT111" i="4"/>
  <c r="AU111" i="4" s="1"/>
  <c r="BR111" i="4"/>
  <c r="BS110" i="4" s="1"/>
  <c r="AJ111" i="4"/>
  <c r="AK111" i="4" s="1"/>
  <c r="BD111" i="4"/>
  <c r="BE111" i="4" s="1"/>
  <c r="AD110" i="4"/>
  <c r="AE110" i="4" s="1"/>
  <c r="AD119" i="4"/>
  <c r="AE119" i="4" s="1"/>
  <c r="AD127" i="4"/>
  <c r="AE127" i="4" s="1"/>
  <c r="AD135" i="4"/>
  <c r="AE135" i="4" s="1"/>
  <c r="AD143" i="4"/>
  <c r="AE143" i="4" s="1"/>
  <c r="AD151" i="4"/>
  <c r="AE151" i="4" s="1"/>
  <c r="AD159" i="4"/>
  <c r="AE159" i="4" s="1"/>
  <c r="Z110" i="4"/>
  <c r="AA110" i="4" s="1"/>
  <c r="AB112" i="1"/>
  <c r="AC112" i="1" s="1"/>
  <c r="BL111" i="3"/>
  <c r="Z111" i="3"/>
  <c r="AA111" i="3" s="1"/>
  <c r="BM111" i="3"/>
  <c r="Z112" i="3"/>
  <c r="AA112" i="3" s="1"/>
  <c r="AD112" i="3"/>
  <c r="AE112" i="3" s="1"/>
  <c r="AD120" i="3"/>
  <c r="AE120" i="3" s="1"/>
  <c r="AD128" i="3"/>
  <c r="AE128" i="3" s="1"/>
  <c r="AD136" i="3"/>
  <c r="AE136" i="3" s="1"/>
  <c r="AD144" i="3"/>
  <c r="AE144" i="3" s="1"/>
  <c r="AD152" i="3"/>
  <c r="AE152" i="3" s="1"/>
  <c r="AD160" i="3"/>
  <c r="AE160" i="3" s="1"/>
  <c r="BL110" i="4"/>
  <c r="BM110" i="4"/>
  <c r="AD118" i="4"/>
  <c r="AE118" i="4" s="1"/>
  <c r="AD126" i="4"/>
  <c r="AE126" i="4" s="1"/>
  <c r="AD134" i="4"/>
  <c r="AE134" i="4" s="1"/>
  <c r="AD142" i="4"/>
  <c r="AE142" i="4" s="1"/>
  <c r="AD150" i="4"/>
  <c r="AE150" i="4" s="1"/>
  <c r="AD158" i="4"/>
  <c r="AE158" i="4" s="1"/>
  <c r="AN111" i="4"/>
  <c r="AO111" i="4" s="1"/>
  <c r="Z111" i="4"/>
  <c r="AA111" i="4" s="1"/>
  <c r="BR111" i="3"/>
  <c r="BS111" i="3" s="1"/>
  <c r="AD131" i="3"/>
  <c r="AE131" i="3" s="1"/>
  <c r="AD117" i="3"/>
  <c r="AE117" i="3" s="1"/>
  <c r="AD125" i="3"/>
  <c r="AE125" i="3" s="1"/>
  <c r="AD133" i="3"/>
  <c r="AE133" i="3" s="1"/>
  <c r="AD141" i="3"/>
  <c r="AE141" i="3" s="1"/>
  <c r="AD149" i="3"/>
  <c r="AE149" i="3" s="1"/>
  <c r="AD157" i="3"/>
  <c r="AE157" i="3" s="1"/>
  <c r="AD118" i="3"/>
  <c r="AE118" i="3" s="1"/>
  <c r="AD126" i="3"/>
  <c r="AE126" i="3" s="1"/>
  <c r="AD134" i="3"/>
  <c r="AE134" i="3" s="1"/>
  <c r="AD142" i="3"/>
  <c r="AE142" i="3" s="1"/>
  <c r="AD150" i="3"/>
  <c r="AE150" i="3" s="1"/>
  <c r="AD158" i="3"/>
  <c r="AE158" i="3" s="1"/>
  <c r="BL111" i="4"/>
  <c r="BM111" i="4"/>
  <c r="AD119" i="3"/>
  <c r="AE119" i="3" s="1"/>
  <c r="AD127" i="3"/>
  <c r="AE127" i="3" s="1"/>
  <c r="AD135" i="3"/>
  <c r="AE135" i="3" s="1"/>
  <c r="AD143" i="3"/>
  <c r="AE143" i="3" s="1"/>
  <c r="AD151" i="3"/>
  <c r="AE151" i="3" s="1"/>
  <c r="AD159" i="3"/>
  <c r="AE159" i="3" s="1"/>
  <c r="AD115" i="3"/>
  <c r="AE115" i="3" s="1"/>
  <c r="AD123" i="3"/>
  <c r="AE123" i="3" s="1"/>
  <c r="AD139" i="3"/>
  <c r="AE139" i="3" s="1"/>
  <c r="AD147" i="3"/>
  <c r="AE147" i="3" s="1"/>
  <c r="AD155" i="3"/>
  <c r="AE155" i="3" s="1"/>
  <c r="AD115" i="4"/>
  <c r="AE115" i="4" s="1"/>
  <c r="AD123" i="4"/>
  <c r="AE123" i="4" s="1"/>
  <c r="AD131" i="4"/>
  <c r="AE131" i="4" s="1"/>
  <c r="AD139" i="4"/>
  <c r="AE139" i="4" s="1"/>
  <c r="AD147" i="4"/>
  <c r="AE147" i="4" s="1"/>
  <c r="AD155" i="4"/>
  <c r="AE155" i="4" s="1"/>
  <c r="AD163" i="4"/>
  <c r="AE163" i="4" s="1"/>
  <c r="AB118" i="1"/>
  <c r="AC118" i="1" s="1"/>
  <c r="AB116" i="1"/>
  <c r="AC116" i="1" s="1"/>
  <c r="AD113" i="3"/>
  <c r="AE113" i="3" s="1"/>
  <c r="AD121" i="3"/>
  <c r="AE121" i="3" s="1"/>
  <c r="AD129" i="3"/>
  <c r="AE129" i="3" s="1"/>
  <c r="AD137" i="3"/>
  <c r="AE137" i="3" s="1"/>
  <c r="AD145" i="3"/>
  <c r="AE145" i="3" s="1"/>
  <c r="AD153" i="3"/>
  <c r="AE153" i="3" s="1"/>
  <c r="AD161" i="3"/>
  <c r="AE161" i="3" s="1"/>
  <c r="AD116" i="3"/>
  <c r="AE116" i="3" s="1"/>
  <c r="AD124" i="3"/>
  <c r="AE124" i="3" s="1"/>
  <c r="AD132" i="3"/>
  <c r="AE132" i="3" s="1"/>
  <c r="AD140" i="3"/>
  <c r="AE140" i="3" s="1"/>
  <c r="AD148" i="3"/>
  <c r="AE148" i="3" s="1"/>
  <c r="AD156" i="3"/>
  <c r="AE156" i="3" s="1"/>
  <c r="AD164" i="3"/>
  <c r="AE164" i="3" s="1"/>
  <c r="AD114" i="3"/>
  <c r="AE114" i="3" s="1"/>
  <c r="AD122" i="3"/>
  <c r="AE122" i="3" s="1"/>
  <c r="AD130" i="3"/>
  <c r="AE130" i="3" s="1"/>
  <c r="AD138" i="3"/>
  <c r="AE138" i="3" s="1"/>
  <c r="AD146" i="3"/>
  <c r="AE146" i="3" s="1"/>
  <c r="AD154" i="3"/>
  <c r="AE154" i="3" s="1"/>
  <c r="AD162" i="3"/>
  <c r="AE162" i="3" s="1"/>
  <c r="AA116" i="3"/>
  <c r="AA124" i="3"/>
  <c r="AA132" i="3"/>
  <c r="AA140" i="3"/>
  <c r="AA148" i="3"/>
  <c r="AA156" i="3"/>
  <c r="AA164" i="3"/>
  <c r="AA113" i="3"/>
  <c r="AA121" i="3"/>
  <c r="AA129" i="3"/>
  <c r="AA137" i="3"/>
  <c r="AA145" i="3"/>
  <c r="AA153" i="3"/>
  <c r="AA161" i="3"/>
  <c r="AA115" i="3"/>
  <c r="AA123" i="3"/>
  <c r="AA131" i="3"/>
  <c r="AA139" i="3"/>
  <c r="AA147" i="3"/>
  <c r="AA155" i="3"/>
  <c r="AA163" i="3"/>
  <c r="AA127" i="3"/>
  <c r="AA159" i="3"/>
  <c r="AA118" i="3"/>
  <c r="AA126" i="3"/>
  <c r="AA134" i="3"/>
  <c r="AA142" i="3"/>
  <c r="AA150" i="3"/>
  <c r="AA158" i="3"/>
  <c r="AA114" i="3"/>
  <c r="AA122" i="3"/>
  <c r="AA130" i="3"/>
  <c r="AA138" i="3"/>
  <c r="AA146" i="3"/>
  <c r="AA154" i="3"/>
  <c r="AA162" i="3"/>
  <c r="AX119" i="3"/>
  <c r="AY119" i="3" s="1"/>
  <c r="BH112" i="3"/>
  <c r="BI112" i="3" s="1"/>
  <c r="BR112" i="3"/>
  <c r="BS112" i="3" s="1"/>
  <c r="BD112" i="3"/>
  <c r="BE112" i="3" s="1"/>
  <c r="AX113" i="3"/>
  <c r="AY113" i="3" s="1"/>
  <c r="BM114" i="3"/>
  <c r="AT113" i="3"/>
  <c r="AU113" i="3" s="1"/>
  <c r="AT112" i="3"/>
  <c r="AU112" i="3" s="1"/>
  <c r="BH115" i="3"/>
  <c r="BI115" i="3" s="1"/>
  <c r="AJ114" i="3"/>
  <c r="AK114" i="3" s="1"/>
  <c r="BH113" i="3"/>
  <c r="BI113" i="3" s="1"/>
  <c r="AJ112" i="3"/>
  <c r="AK112" i="3" s="1"/>
  <c r="AX118" i="3"/>
  <c r="AY118" i="3" s="1"/>
  <c r="AJ115" i="3"/>
  <c r="AK115" i="3" s="1"/>
  <c r="AT116" i="3"/>
  <c r="AU116" i="3" s="1"/>
  <c r="BD114" i="3"/>
  <c r="BE114" i="3" s="1"/>
  <c r="AX112" i="3"/>
  <c r="AY112" i="3" s="1"/>
  <c r="BL113" i="3"/>
  <c r="BL112" i="3"/>
  <c r="BM113" i="3"/>
  <c r="BD113" i="3"/>
  <c r="BE113" i="3" s="1"/>
  <c r="AN112" i="3"/>
  <c r="AO112" i="3" s="1"/>
  <c r="AA114" i="4"/>
  <c r="AA122" i="4"/>
  <c r="AA130" i="4"/>
  <c r="AA138" i="4"/>
  <c r="AA146" i="4"/>
  <c r="AA154" i="4"/>
  <c r="AA162" i="4"/>
  <c r="AD112" i="4"/>
  <c r="AE112" i="4" s="1"/>
  <c r="AD120" i="4"/>
  <c r="AE120" i="4" s="1"/>
  <c r="AD128" i="4"/>
  <c r="AE128" i="4" s="1"/>
  <c r="AD136" i="4"/>
  <c r="AE136" i="4" s="1"/>
  <c r="AD144" i="4"/>
  <c r="AE144" i="4" s="1"/>
  <c r="AD152" i="4"/>
  <c r="AE152" i="4" s="1"/>
  <c r="AD160" i="4"/>
  <c r="AE160" i="4" s="1"/>
  <c r="AD129" i="4"/>
  <c r="AE129" i="4" s="1"/>
  <c r="AD161" i="4"/>
  <c r="AE161" i="4" s="1"/>
  <c r="AD113" i="4"/>
  <c r="AE113" i="4" s="1"/>
  <c r="AD137" i="4"/>
  <c r="AE137" i="4" s="1"/>
  <c r="AD153" i="4"/>
  <c r="AE153" i="4" s="1"/>
  <c r="AD121" i="4"/>
  <c r="AE121" i="4" s="1"/>
  <c r="AD145" i="4"/>
  <c r="AE145" i="4" s="1"/>
  <c r="AA118" i="4"/>
  <c r="AA126" i="4"/>
  <c r="AA134" i="4"/>
  <c r="AA142" i="4"/>
  <c r="AA150" i="4"/>
  <c r="AA158" i="4"/>
  <c r="AD116" i="4"/>
  <c r="AE116" i="4" s="1"/>
  <c r="AD124" i="4"/>
  <c r="AE124" i="4" s="1"/>
  <c r="AD132" i="4"/>
  <c r="AE132" i="4" s="1"/>
  <c r="AD140" i="4"/>
  <c r="AE140" i="4" s="1"/>
  <c r="AD148" i="4"/>
  <c r="AE148" i="4" s="1"/>
  <c r="AD156" i="4"/>
  <c r="AE156" i="4" s="1"/>
  <c r="AD164" i="4"/>
  <c r="AE164" i="4" s="1"/>
  <c r="AA116" i="4"/>
  <c r="AA124" i="4"/>
  <c r="AA132" i="4"/>
  <c r="AA140" i="4"/>
  <c r="AA148" i="4"/>
  <c r="AA156" i="4"/>
  <c r="AA164" i="4"/>
  <c r="AA117" i="4"/>
  <c r="AA125" i="4"/>
  <c r="AA133" i="4"/>
  <c r="AA141" i="4"/>
  <c r="AA149" i="4"/>
  <c r="AA157" i="4"/>
  <c r="AN114" i="4"/>
  <c r="AO114" i="4" s="1"/>
  <c r="AJ112" i="4"/>
  <c r="AK112" i="4" s="1"/>
  <c r="AA119" i="4"/>
  <c r="AA127" i="4"/>
  <c r="AA135" i="4"/>
  <c r="AA143" i="4"/>
  <c r="AA151" i="4"/>
  <c r="AA159" i="4"/>
  <c r="Z112" i="4"/>
  <c r="AA112" i="4" s="1"/>
  <c r="AA136" i="4"/>
  <c r="AA160" i="4"/>
  <c r="AA113" i="4"/>
  <c r="AA121" i="4"/>
  <c r="AA129" i="4"/>
  <c r="AA137" i="4"/>
  <c r="AA145" i="4"/>
  <c r="AA153" i="4"/>
  <c r="AA161" i="4"/>
  <c r="AA120" i="4"/>
  <c r="AA144" i="4"/>
  <c r="AA128" i="4"/>
  <c r="AA152" i="4"/>
  <c r="AN112" i="4"/>
  <c r="AO112" i="4" s="1"/>
  <c r="AA115" i="4"/>
  <c r="AA123" i="4"/>
  <c r="AA131" i="4"/>
  <c r="AA139" i="4"/>
  <c r="AA147" i="4"/>
  <c r="AA155" i="4"/>
  <c r="AA163" i="4"/>
  <c r="AJ115" i="4"/>
  <c r="AK115" i="4" s="1"/>
  <c r="AN117" i="4"/>
  <c r="AO117" i="4" s="1"/>
  <c r="AN113" i="4"/>
  <c r="AO113" i="4" s="1"/>
  <c r="AN116" i="4"/>
  <c r="AO116" i="4" s="1"/>
  <c r="AN115" i="4"/>
  <c r="AO115" i="4" s="1"/>
  <c r="AJ114" i="4"/>
  <c r="AK114" i="4" s="1"/>
  <c r="AJ116" i="4"/>
  <c r="AK116" i="4" s="1"/>
  <c r="AJ113" i="4"/>
  <c r="AK113" i="4" s="1"/>
  <c r="AJ117" i="4"/>
  <c r="AK117" i="4" s="1"/>
  <c r="AX112" i="4"/>
  <c r="AY112" i="4" s="1"/>
  <c r="AX117" i="4"/>
  <c r="AY117" i="4" s="1"/>
  <c r="BD116" i="4"/>
  <c r="BN116" i="4" s="1"/>
  <c r="BO116" i="4" s="1"/>
  <c r="AT114" i="4"/>
  <c r="AU114" i="4" s="1"/>
  <c r="BH112" i="4"/>
  <c r="BI112" i="4" s="1"/>
  <c r="BH114" i="4"/>
  <c r="BI114" i="4" s="1"/>
  <c r="BD112" i="4"/>
  <c r="BE112" i="4" s="1"/>
  <c r="AT115" i="4"/>
  <c r="AU115" i="4" s="1"/>
  <c r="AT112" i="4"/>
  <c r="AU112" i="4" s="1"/>
  <c r="AJ119" i="4"/>
  <c r="AK119" i="4" s="1"/>
  <c r="BH113" i="4"/>
  <c r="BI113" i="4" s="1"/>
  <c r="AT113" i="4"/>
  <c r="AU113" i="4" s="1"/>
  <c r="BR113" i="4"/>
  <c r="BS112" i="4" s="1"/>
  <c r="AX113" i="4"/>
  <c r="AY113" i="4" s="1"/>
  <c r="BP112" i="4"/>
  <c r="BD113" i="4"/>
  <c r="BE113" i="4" s="1"/>
  <c r="BQ112" i="4"/>
  <c r="AB115" i="2"/>
  <c r="AC115" i="2" s="1"/>
  <c r="AB114" i="2"/>
  <c r="AC114" i="2" s="1"/>
  <c r="AB113" i="2"/>
  <c r="AC113" i="2" s="1"/>
  <c r="AB115" i="1"/>
  <c r="AC115" i="1" s="1"/>
  <c r="AB114" i="1"/>
  <c r="AC114" i="1" s="1"/>
  <c r="AB117" i="1"/>
  <c r="AC117" i="1" s="1"/>
  <c r="AT114" i="3"/>
  <c r="AU114" i="3" s="1"/>
  <c r="BM112" i="3"/>
  <c r="BL114" i="3"/>
  <c r="BR113" i="3"/>
  <c r="BS113" i="3" s="1"/>
  <c r="AJ113" i="3"/>
  <c r="AK113" i="3" s="1"/>
  <c r="AT117" i="4"/>
  <c r="AU117" i="4" s="1"/>
  <c r="BD114" i="4"/>
  <c r="BN114" i="4" s="1"/>
  <c r="BO114" i="4" s="1"/>
  <c r="BH115" i="4"/>
  <c r="BI115" i="4" s="1"/>
  <c r="AX118" i="4"/>
  <c r="AY118" i="4" s="1"/>
  <c r="AX114" i="4"/>
  <c r="AY114" i="4" s="1"/>
  <c r="BQ114" i="4"/>
  <c r="BR114" i="4" s="1"/>
  <c r="BS113" i="4" s="1"/>
  <c r="AX115" i="4"/>
  <c r="AY115" i="4" s="1"/>
  <c r="AN113" i="3"/>
  <c r="AO113" i="3" s="1"/>
  <c r="AT115" i="3"/>
  <c r="AU115" i="3" s="1"/>
  <c r="AX115" i="3"/>
  <c r="AY115" i="3" s="1"/>
  <c r="BH114" i="3"/>
  <c r="BI114" i="3" s="1"/>
  <c r="BR114" i="3"/>
  <c r="BS114" i="3" s="1"/>
  <c r="BD115" i="3"/>
  <c r="BE115" i="3" s="1"/>
  <c r="AX114" i="3"/>
  <c r="AY114" i="3" s="1"/>
  <c r="AN115" i="3"/>
  <c r="AO115" i="3" s="1"/>
  <c r="BH116" i="3"/>
  <c r="BI116" i="3" s="1"/>
  <c r="BL113" i="4"/>
  <c r="AN122" i="4"/>
  <c r="AO122" i="4" s="1"/>
  <c r="BH122" i="4"/>
  <c r="BI122" i="4" s="1"/>
  <c r="BH118" i="4"/>
  <c r="BI118" i="4" s="1"/>
  <c r="BR115" i="4"/>
  <c r="BS114" i="4" s="1"/>
  <c r="BM113" i="4"/>
  <c r="BD117" i="4"/>
  <c r="BN117" i="4" s="1"/>
  <c r="BO117" i="4" s="1"/>
  <c r="BD115" i="4"/>
  <c r="BN115" i="4" s="1"/>
  <c r="BO115" i="4" s="1"/>
  <c r="BH116" i="4"/>
  <c r="BI116" i="4" s="1"/>
  <c r="AN114" i="3"/>
  <c r="AO114" i="3" s="1"/>
  <c r="AB121" i="2"/>
  <c r="AC121" i="2" s="1"/>
  <c r="AB119" i="2"/>
  <c r="AC119" i="2" s="1"/>
  <c r="AT118" i="3"/>
  <c r="AU118" i="3" s="1"/>
  <c r="AX117" i="3"/>
  <c r="AY117" i="3" s="1"/>
  <c r="AX116" i="3"/>
  <c r="AY116" i="3" s="1"/>
  <c r="AJ117" i="3"/>
  <c r="AK117" i="3" s="1"/>
  <c r="BD117" i="3"/>
  <c r="BE117" i="3" s="1"/>
  <c r="BD116" i="3"/>
  <c r="BE116" i="3" s="1"/>
  <c r="BL115" i="3"/>
  <c r="BM115" i="3"/>
  <c r="AT125" i="3"/>
  <c r="AU125" i="3" s="1"/>
  <c r="AX124" i="3"/>
  <c r="AY124" i="3" s="1"/>
  <c r="BH122" i="3"/>
  <c r="BI122" i="3" s="1"/>
  <c r="BR116" i="3"/>
  <c r="BS116" i="3" s="1"/>
  <c r="BL114" i="4"/>
  <c r="AT116" i="4"/>
  <c r="AU116" i="4" s="1"/>
  <c r="AX116" i="4"/>
  <c r="AY116" i="4" s="1"/>
  <c r="AX122" i="4"/>
  <c r="AY122" i="4" s="1"/>
  <c r="AB117" i="2"/>
  <c r="AC117" i="2" s="1"/>
  <c r="AB116" i="2"/>
  <c r="AC116" i="2" s="1"/>
  <c r="AB118" i="2"/>
  <c r="AC118" i="2" s="1"/>
  <c r="BR115" i="3"/>
  <c r="BS115" i="3" s="1"/>
  <c r="BL116" i="3"/>
  <c r="AJ119" i="3"/>
  <c r="AK119" i="3" s="1"/>
  <c r="BD119" i="3"/>
  <c r="BE119" i="3" s="1"/>
  <c r="AJ116" i="3"/>
  <c r="AK116" i="3" s="1"/>
  <c r="BM116" i="3"/>
  <c r="BH117" i="3"/>
  <c r="BI117" i="3" s="1"/>
  <c r="AT117" i="3"/>
  <c r="AU117" i="3" s="1"/>
  <c r="BR117" i="3"/>
  <c r="BS117" i="3" s="1"/>
  <c r="AT118" i="4"/>
  <c r="AU118" i="4" s="1"/>
  <c r="BL115" i="4"/>
  <c r="BM115" i="4"/>
  <c r="BD118" i="4"/>
  <c r="BN118" i="4" s="1"/>
  <c r="BO118" i="4" s="1"/>
  <c r="BH117" i="4"/>
  <c r="BI117" i="4" s="1"/>
  <c r="AT119" i="4"/>
  <c r="AU119" i="4" s="1"/>
  <c r="BR116" i="4"/>
  <c r="BS115" i="4" s="1"/>
  <c r="AN116" i="3"/>
  <c r="AO116" i="3" s="1"/>
  <c r="AB128" i="2"/>
  <c r="AC128" i="2" s="1"/>
  <c r="AB120" i="2"/>
  <c r="AC120" i="2" s="1"/>
  <c r="AT119" i="3"/>
  <c r="AU119" i="3" s="1"/>
  <c r="AN118" i="3"/>
  <c r="AO118" i="3" s="1"/>
  <c r="BH118" i="3"/>
  <c r="BI118" i="3" s="1"/>
  <c r="BR118" i="3"/>
  <c r="BS118" i="3" s="1"/>
  <c r="BL117" i="3"/>
  <c r="AJ118" i="3"/>
  <c r="AK118" i="3" s="1"/>
  <c r="BD118" i="3"/>
  <c r="BE118" i="3" s="1"/>
  <c r="BM117" i="3"/>
  <c r="BL116" i="4"/>
  <c r="AN118" i="4"/>
  <c r="AO118" i="4" s="1"/>
  <c r="BM116" i="4"/>
  <c r="AX119" i="4"/>
  <c r="AY119" i="4" s="1"/>
  <c r="BP117" i="4"/>
  <c r="BQ117" i="4"/>
  <c r="AN117" i="3"/>
  <c r="AO117" i="3" s="1"/>
  <c r="AX126" i="3"/>
  <c r="AY126" i="3" s="1"/>
  <c r="BD125" i="3"/>
  <c r="BE125" i="3" s="1"/>
  <c r="AN124" i="3"/>
  <c r="AO124" i="3" s="1"/>
  <c r="AX122" i="3"/>
  <c r="AY122" i="3" s="1"/>
  <c r="AT120" i="3"/>
  <c r="AU120" i="3" s="1"/>
  <c r="BR120" i="3"/>
  <c r="BS120" i="3" s="1"/>
  <c r="AX125" i="3"/>
  <c r="AY125" i="3" s="1"/>
  <c r="AT122" i="3"/>
  <c r="AU122" i="3" s="1"/>
  <c r="AJ120" i="3"/>
  <c r="AK120" i="3" s="1"/>
  <c r="BH119" i="3"/>
  <c r="BI119" i="3" s="1"/>
  <c r="BD119" i="4"/>
  <c r="BN119" i="4" s="1"/>
  <c r="BO119" i="4" s="1"/>
  <c r="BH119" i="4"/>
  <c r="BI119" i="4" s="1"/>
  <c r="BR118" i="4"/>
  <c r="BS117" i="4" s="1"/>
  <c r="BR119" i="4"/>
  <c r="BS118" i="4" s="1"/>
  <c r="AJ118" i="4"/>
  <c r="AK118" i="4" s="1"/>
  <c r="AB119" i="1"/>
  <c r="AC119" i="1" s="1"/>
  <c r="BL118" i="3"/>
  <c r="BM118" i="3"/>
  <c r="AT121" i="3"/>
  <c r="AU121" i="3" s="1"/>
  <c r="BL120" i="3"/>
  <c r="BD120" i="3"/>
  <c r="BE120" i="3" s="1"/>
  <c r="BL119" i="3"/>
  <c r="BH120" i="3"/>
  <c r="BI120" i="3" s="1"/>
  <c r="AN119" i="3"/>
  <c r="AO119" i="3" s="1"/>
  <c r="BL118" i="4"/>
  <c r="BM118" i="4"/>
  <c r="AN119" i="4"/>
  <c r="AO119" i="4" s="1"/>
  <c r="BL119" i="4"/>
  <c r="AB120" i="1"/>
  <c r="AC120" i="1" s="1"/>
  <c r="AB121" i="1"/>
  <c r="AC121" i="1" s="1"/>
  <c r="AB122" i="1"/>
  <c r="AC122" i="1" s="1"/>
  <c r="BR119" i="3"/>
  <c r="BS119" i="3" s="1"/>
  <c r="BH121" i="3"/>
  <c r="BI121" i="3" s="1"/>
  <c r="BM119" i="3"/>
  <c r="AX121" i="3"/>
  <c r="AY121" i="3" s="1"/>
  <c r="BL121" i="3"/>
  <c r="AX120" i="3"/>
  <c r="AY120" i="3" s="1"/>
  <c r="AJ121" i="3"/>
  <c r="AK121" i="3" s="1"/>
  <c r="BD121" i="3"/>
  <c r="BE121" i="3" s="1"/>
  <c r="AT120" i="4"/>
  <c r="AU120" i="4" s="1"/>
  <c r="BR120" i="4"/>
  <c r="BS119" i="4" s="1"/>
  <c r="BM119" i="4"/>
  <c r="AX121" i="4"/>
  <c r="AY121" i="4" s="1"/>
  <c r="BQ121" i="4"/>
  <c r="BR121" i="4" s="1"/>
  <c r="BS120" i="4" s="1"/>
  <c r="AX120" i="4"/>
  <c r="AY120" i="4" s="1"/>
  <c r="BD120" i="4"/>
  <c r="BE120" i="4" s="1"/>
  <c r="AN121" i="4"/>
  <c r="AO121" i="4" s="1"/>
  <c r="BH121" i="4"/>
  <c r="BI121" i="4" s="1"/>
  <c r="BH120" i="4"/>
  <c r="BI120" i="4" s="1"/>
  <c r="AB124" i="2"/>
  <c r="AC124" i="2" s="1"/>
  <c r="AN120" i="3"/>
  <c r="AO120" i="3" s="1"/>
  <c r="AJ120" i="4"/>
  <c r="AK120" i="4" s="1"/>
  <c r="AN120" i="4"/>
  <c r="AO120" i="4" s="1"/>
  <c r="AN121" i="3"/>
  <c r="AO121" i="3" s="1"/>
  <c r="BM121" i="3"/>
  <c r="BM120" i="3"/>
  <c r="AJ122" i="3"/>
  <c r="AK122" i="3" s="1"/>
  <c r="BD122" i="3"/>
  <c r="BE122" i="3" s="1"/>
  <c r="AT121" i="4"/>
  <c r="AU121" i="4" s="1"/>
  <c r="BL120" i="4"/>
  <c r="AJ125" i="4"/>
  <c r="AK125" i="4" s="1"/>
  <c r="BM120" i="4"/>
  <c r="BD122" i="4"/>
  <c r="BN122" i="4" s="1"/>
  <c r="BO122" i="4" s="1"/>
  <c r="AJ121" i="4"/>
  <c r="AK121" i="4" s="1"/>
  <c r="BD121" i="4"/>
  <c r="BN121" i="4" s="1"/>
  <c r="BO121" i="4" s="1"/>
  <c r="AB125" i="2"/>
  <c r="AC125" i="2" s="1"/>
  <c r="AB123" i="2"/>
  <c r="AC123" i="2" s="1"/>
  <c r="AB123" i="1"/>
  <c r="AC123" i="1" s="1"/>
  <c r="BR121" i="3"/>
  <c r="BS121" i="3" s="1"/>
  <c r="BR124" i="3"/>
  <c r="BS124" i="3" s="1"/>
  <c r="AX123" i="3"/>
  <c r="AY123" i="3" s="1"/>
  <c r="BL125" i="3"/>
  <c r="BD124" i="3"/>
  <c r="BE124" i="3" s="1"/>
  <c r="AN123" i="3"/>
  <c r="AO123" i="3" s="1"/>
  <c r="BH123" i="3"/>
  <c r="BI123" i="3" s="1"/>
  <c r="AT123" i="4"/>
  <c r="AU123" i="4" s="1"/>
  <c r="AT124" i="4"/>
  <c r="AU124" i="4" s="1"/>
  <c r="BR124" i="4"/>
  <c r="BS123" i="4" s="1"/>
  <c r="AJ122" i="4"/>
  <c r="AK122" i="4" s="1"/>
  <c r="BL121" i="4"/>
  <c r="BR122" i="4"/>
  <c r="BS121" i="4" s="1"/>
  <c r="AJ123" i="4"/>
  <c r="AK123" i="4" s="1"/>
  <c r="BD123" i="4"/>
  <c r="BN123" i="4" s="1"/>
  <c r="BO123" i="4" s="1"/>
  <c r="AN123" i="4"/>
  <c r="AO123" i="4" s="1"/>
  <c r="BH123" i="4"/>
  <c r="BI123" i="4" s="1"/>
  <c r="AT122" i="4"/>
  <c r="AU122" i="4" s="1"/>
  <c r="AN122" i="3"/>
  <c r="AO122" i="3" s="1"/>
  <c r="AB126" i="2"/>
  <c r="AC126" i="2" s="1"/>
  <c r="BR122" i="3"/>
  <c r="BS122" i="3" s="1"/>
  <c r="BL122" i="3"/>
  <c r="AJ124" i="3"/>
  <c r="AK124" i="3" s="1"/>
  <c r="BM122" i="3"/>
  <c r="AT123" i="3"/>
  <c r="AU123" i="3" s="1"/>
  <c r="BL123" i="3"/>
  <c r="AT124" i="3"/>
  <c r="AU124" i="3" s="1"/>
  <c r="BD123" i="3"/>
  <c r="BE123" i="3" s="1"/>
  <c r="BL122" i="4"/>
  <c r="AX123" i="4"/>
  <c r="AY123" i="4" s="1"/>
  <c r="BL123" i="4"/>
  <c r="BM122" i="4"/>
  <c r="BD124" i="4"/>
  <c r="BN124" i="4" s="1"/>
  <c r="BO124" i="4" s="1"/>
  <c r="AN124" i="4"/>
  <c r="AO124" i="4" s="1"/>
  <c r="BH124" i="4"/>
  <c r="BI124" i="4" s="1"/>
  <c r="BR123" i="4"/>
  <c r="BS122" i="4" s="1"/>
  <c r="AJ123" i="3"/>
  <c r="AK123" i="3" s="1"/>
  <c r="AB126" i="1"/>
  <c r="AC126" i="1" s="1"/>
  <c r="AB124" i="1"/>
  <c r="AC124" i="1" s="1"/>
  <c r="BR123" i="3"/>
  <c r="BS123" i="3" s="1"/>
  <c r="BM123" i="3"/>
  <c r="AJ126" i="3"/>
  <c r="AK126" i="3" s="1"/>
  <c r="BD126" i="3"/>
  <c r="BE126" i="3" s="1"/>
  <c r="BL124" i="3"/>
  <c r="AN127" i="3"/>
  <c r="AO127" i="3" s="1"/>
  <c r="BH127" i="3"/>
  <c r="BI127" i="3" s="1"/>
  <c r="BR126" i="3"/>
  <c r="BS126" i="3" s="1"/>
  <c r="BH124" i="3"/>
  <c r="BI124" i="3" s="1"/>
  <c r="AX126" i="4"/>
  <c r="AY126" i="4" s="1"/>
  <c r="AX124" i="4"/>
  <c r="AY124" i="4" s="1"/>
  <c r="BM123" i="4"/>
  <c r="BD126" i="4"/>
  <c r="BN126" i="4" s="1"/>
  <c r="BO126" i="4" s="1"/>
  <c r="BH126" i="4"/>
  <c r="BI126" i="4" s="1"/>
  <c r="AN126" i="4"/>
  <c r="AO126" i="4" s="1"/>
  <c r="AT126" i="4"/>
  <c r="AU126" i="4" s="1"/>
  <c r="AT125" i="4"/>
  <c r="AU125" i="4" s="1"/>
  <c r="BD125" i="4"/>
  <c r="BN125" i="4" s="1"/>
  <c r="BO125" i="4" s="1"/>
  <c r="AJ126" i="4"/>
  <c r="AK126" i="4" s="1"/>
  <c r="AJ124" i="4"/>
  <c r="AK124" i="4" s="1"/>
  <c r="BR125" i="4"/>
  <c r="BS124" i="4" s="1"/>
  <c r="AN127" i="4"/>
  <c r="AO127" i="4" s="1"/>
  <c r="BH127" i="4"/>
  <c r="BI127" i="4" s="1"/>
  <c r="AB129" i="1"/>
  <c r="AC129" i="1" s="1"/>
  <c r="AB125" i="1"/>
  <c r="AC125" i="1" s="1"/>
  <c r="AT126" i="3"/>
  <c r="AU126" i="3" s="1"/>
  <c r="BR125" i="3"/>
  <c r="BS125" i="3" s="1"/>
  <c r="BM124" i="3"/>
  <c r="AT128" i="3"/>
  <c r="AU128" i="3" s="1"/>
  <c r="AJ125" i="3"/>
  <c r="AK125" i="3" s="1"/>
  <c r="BM125" i="3"/>
  <c r="AN125" i="3"/>
  <c r="AO125" i="3" s="1"/>
  <c r="AN126" i="3"/>
  <c r="AO126" i="3" s="1"/>
  <c r="BH126" i="3"/>
  <c r="BI126" i="3" s="1"/>
  <c r="BH125" i="3"/>
  <c r="BI125" i="3" s="1"/>
  <c r="BL124" i="4"/>
  <c r="BM124" i="4"/>
  <c r="AN125" i="4"/>
  <c r="AO125" i="4" s="1"/>
  <c r="BH125" i="4"/>
  <c r="BI125" i="4" s="1"/>
  <c r="BQ127" i="4"/>
  <c r="BR127" i="4" s="1"/>
  <c r="BS126" i="4" s="1"/>
  <c r="AX127" i="4"/>
  <c r="AY127" i="4" s="1"/>
  <c r="BQ126" i="4"/>
  <c r="BR126" i="4" s="1"/>
  <c r="BS125" i="4" s="1"/>
  <c r="AX125" i="4"/>
  <c r="AY125" i="4" s="1"/>
  <c r="BL126" i="3"/>
  <c r="BD128" i="3"/>
  <c r="BE128" i="3" s="1"/>
  <c r="BL125" i="4"/>
  <c r="AN129" i="4"/>
  <c r="AO129" i="4" s="1"/>
  <c r="BH129" i="4"/>
  <c r="BI129" i="4" s="1"/>
  <c r="BM125" i="4"/>
  <c r="AJ128" i="4"/>
  <c r="AK128" i="4" s="1"/>
  <c r="AB127" i="2"/>
  <c r="AC127" i="2" s="1"/>
  <c r="AB127" i="1"/>
  <c r="AC127" i="1" s="1"/>
  <c r="AB128" i="1"/>
  <c r="AC128" i="1" s="1"/>
  <c r="AX127" i="3"/>
  <c r="AY127" i="3" s="1"/>
  <c r="BM127" i="3"/>
  <c r="BM126" i="3"/>
  <c r="AJ127" i="3"/>
  <c r="AK127" i="3" s="1"/>
  <c r="BD127" i="3"/>
  <c r="BE127" i="3" s="1"/>
  <c r="BR128" i="3"/>
  <c r="BS128" i="3" s="1"/>
  <c r="BR127" i="3"/>
  <c r="BS127" i="3" s="1"/>
  <c r="BL126" i="4"/>
  <c r="AT130" i="4"/>
  <c r="AU130" i="4" s="1"/>
  <c r="BR130" i="4"/>
  <c r="BS129" i="4" s="1"/>
  <c r="BD127" i="4"/>
  <c r="BN127" i="4" s="1"/>
  <c r="BO127" i="4" s="1"/>
  <c r="AJ127" i="4"/>
  <c r="AK127" i="4" s="1"/>
  <c r="AT127" i="4"/>
  <c r="AU127" i="4" s="1"/>
  <c r="AN130" i="4"/>
  <c r="AO130" i="4" s="1"/>
  <c r="BH130" i="4"/>
  <c r="BI130" i="4" s="1"/>
  <c r="AT129" i="4"/>
  <c r="AU129" i="4" s="1"/>
  <c r="AT127" i="3"/>
  <c r="AU127" i="3" s="1"/>
  <c r="AB130" i="1"/>
  <c r="AC130" i="1" s="1"/>
  <c r="BL127" i="3"/>
  <c r="BD131" i="3"/>
  <c r="BE131" i="3" s="1"/>
  <c r="BH130" i="3"/>
  <c r="BI130" i="3" s="1"/>
  <c r="BR129" i="3"/>
  <c r="BS129" i="3" s="1"/>
  <c r="BH128" i="3"/>
  <c r="BI128" i="3" s="1"/>
  <c r="BM129" i="3"/>
  <c r="BD129" i="3"/>
  <c r="BE129" i="3" s="1"/>
  <c r="AJ128" i="3"/>
  <c r="AK128" i="3" s="1"/>
  <c r="BL128" i="3"/>
  <c r="BR135" i="3"/>
  <c r="BS135" i="3" s="1"/>
  <c r="AN133" i="3"/>
  <c r="AO133" i="3" s="1"/>
  <c r="AJ130" i="3"/>
  <c r="AK130" i="3" s="1"/>
  <c r="BD130" i="3"/>
  <c r="BE130" i="3" s="1"/>
  <c r="AN128" i="3"/>
  <c r="AO128" i="3" s="1"/>
  <c r="BL127" i="4"/>
  <c r="AX129" i="4"/>
  <c r="AY129" i="4" s="1"/>
  <c r="BD128" i="4"/>
  <c r="BN128" i="4" s="1"/>
  <c r="BO128" i="4" s="1"/>
  <c r="BH128" i="4"/>
  <c r="BI128" i="4" s="1"/>
  <c r="BR129" i="4"/>
  <c r="BS128" i="4" s="1"/>
  <c r="BR128" i="4"/>
  <c r="BS127" i="4" s="1"/>
  <c r="AX128" i="3"/>
  <c r="AY128" i="3" s="1"/>
  <c r="AT128" i="4"/>
  <c r="AU128" i="4" s="1"/>
  <c r="AX128" i="4"/>
  <c r="AY128" i="4" s="1"/>
  <c r="AN128" i="4"/>
  <c r="AO128" i="4" s="1"/>
  <c r="AB130" i="2"/>
  <c r="AC130" i="2" s="1"/>
  <c r="AB131" i="2"/>
  <c r="AC131" i="2" s="1"/>
  <c r="AB129" i="2"/>
  <c r="AC129" i="2" s="1"/>
  <c r="AJ136" i="3"/>
  <c r="AK136" i="3" s="1"/>
  <c r="AX130" i="3"/>
  <c r="AY130" i="3" s="1"/>
  <c r="BL130" i="3"/>
  <c r="AX129" i="3"/>
  <c r="AY129" i="3" s="1"/>
  <c r="BM128" i="3"/>
  <c r="BL129" i="3"/>
  <c r="AJ129" i="3"/>
  <c r="AK129" i="3" s="1"/>
  <c r="BH129" i="3"/>
  <c r="BI129" i="3" s="1"/>
  <c r="AJ135" i="3"/>
  <c r="AK135" i="3" s="1"/>
  <c r="AX133" i="3"/>
  <c r="AY133" i="3" s="1"/>
  <c r="BD132" i="3"/>
  <c r="BE132" i="3" s="1"/>
  <c r="AN131" i="3"/>
  <c r="AO131" i="3" s="1"/>
  <c r="AT130" i="3"/>
  <c r="AU130" i="3" s="1"/>
  <c r="AT129" i="3"/>
  <c r="AU129" i="3" s="1"/>
  <c r="AX130" i="4"/>
  <c r="AY130" i="4" s="1"/>
  <c r="BL128" i="4"/>
  <c r="BM128" i="4"/>
  <c r="AX131" i="4"/>
  <c r="AY131" i="4" s="1"/>
  <c r="BD129" i="4"/>
  <c r="BN129" i="4" s="1"/>
  <c r="BO129" i="4" s="1"/>
  <c r="AN129" i="3"/>
  <c r="AO129" i="3" s="1"/>
  <c r="AJ129" i="4"/>
  <c r="AK129" i="4" s="1"/>
  <c r="AB131" i="1"/>
  <c r="AC131" i="1" s="1"/>
  <c r="AB132" i="1"/>
  <c r="AC132" i="1" s="1"/>
  <c r="AB133" i="1"/>
  <c r="AC133" i="1" s="1"/>
  <c r="AT131" i="3"/>
  <c r="AU131" i="3" s="1"/>
  <c r="BQ132" i="3"/>
  <c r="BR132" i="3" s="1"/>
  <c r="BS132" i="3" s="1"/>
  <c r="BL131" i="3"/>
  <c r="BR130" i="3"/>
  <c r="BS130" i="3" s="1"/>
  <c r="BL131" i="4"/>
  <c r="BH135" i="4"/>
  <c r="BI135" i="4" s="1"/>
  <c r="BL129" i="4"/>
  <c r="BM129" i="4"/>
  <c r="BD131" i="4"/>
  <c r="BN131" i="4" s="1"/>
  <c r="BO131" i="4" s="1"/>
  <c r="AN131" i="4"/>
  <c r="AO131" i="4" s="1"/>
  <c r="AJ130" i="4"/>
  <c r="AK130" i="4" s="1"/>
  <c r="BD130" i="4"/>
  <c r="BN130" i="4" s="1"/>
  <c r="BO130" i="4" s="1"/>
  <c r="AX134" i="4"/>
  <c r="AY134" i="4" s="1"/>
  <c r="AJ133" i="4"/>
  <c r="AK133" i="4" s="1"/>
  <c r="AN130" i="3"/>
  <c r="AO130" i="3" s="1"/>
  <c r="AB133" i="2"/>
  <c r="AC133" i="2" s="1"/>
  <c r="AB132" i="2"/>
  <c r="AC132" i="2" s="1"/>
  <c r="BM130" i="3"/>
  <c r="AJ131" i="3"/>
  <c r="AK131" i="3" s="1"/>
  <c r="BH131" i="3"/>
  <c r="BI131" i="3" s="1"/>
  <c r="BL130" i="4"/>
  <c r="AX132" i="4"/>
  <c r="AY132" i="4" s="1"/>
  <c r="BM130" i="4"/>
  <c r="AT135" i="4"/>
  <c r="AU135" i="4" s="1"/>
  <c r="AT134" i="4"/>
  <c r="AU134" i="4" s="1"/>
  <c r="AX133" i="4"/>
  <c r="AY133" i="4" s="1"/>
  <c r="AJ132" i="4"/>
  <c r="AK132" i="4" s="1"/>
  <c r="BD132" i="4"/>
  <c r="BE132" i="4" s="1"/>
  <c r="BH131" i="4"/>
  <c r="BI131" i="4" s="1"/>
  <c r="AN132" i="4"/>
  <c r="AO132" i="4" s="1"/>
  <c r="BH132" i="4"/>
  <c r="BI132" i="4" s="1"/>
  <c r="BR131" i="4"/>
  <c r="BS130" i="4" s="1"/>
  <c r="AJ134" i="4"/>
  <c r="AK134" i="4" s="1"/>
  <c r="BH133" i="4"/>
  <c r="BI133" i="4" s="1"/>
  <c r="BR132" i="4"/>
  <c r="BS131" i="4" s="1"/>
  <c r="AX131" i="3"/>
  <c r="AY131" i="3" s="1"/>
  <c r="AT131" i="4"/>
  <c r="AU131" i="4" s="1"/>
  <c r="AJ131" i="4"/>
  <c r="AK131" i="4" s="1"/>
  <c r="AB135" i="2"/>
  <c r="AC135" i="2" s="1"/>
  <c r="BR131" i="3"/>
  <c r="BS131" i="3" s="1"/>
  <c r="AJ134" i="3"/>
  <c r="AK134" i="3" s="1"/>
  <c r="BH133" i="3"/>
  <c r="BI133" i="3" s="1"/>
  <c r="BM131" i="3"/>
  <c r="AX132" i="3"/>
  <c r="AY132" i="3" s="1"/>
  <c r="BH135" i="3"/>
  <c r="BI135" i="3" s="1"/>
  <c r="AX134" i="3"/>
  <c r="AY134" i="3" s="1"/>
  <c r="AJ133" i="3"/>
  <c r="AK133" i="3" s="1"/>
  <c r="BD133" i="3"/>
  <c r="BE133" i="3" s="1"/>
  <c r="AN132" i="3"/>
  <c r="AO132" i="3" s="1"/>
  <c r="BH132" i="3"/>
  <c r="BI132" i="3" s="1"/>
  <c r="BD135" i="4"/>
  <c r="BN135" i="4" s="1"/>
  <c r="BO135" i="4" s="1"/>
  <c r="BM131" i="4"/>
  <c r="AJ135" i="4"/>
  <c r="AK135" i="4" s="1"/>
  <c r="BD134" i="4"/>
  <c r="BN134" i="4" s="1"/>
  <c r="BO134" i="4" s="1"/>
  <c r="AN133" i="4"/>
  <c r="AO133" i="4" s="1"/>
  <c r="AX136" i="4"/>
  <c r="AY136" i="4" s="1"/>
  <c r="BD133" i="4"/>
  <c r="BE133" i="4" s="1"/>
  <c r="AT132" i="3"/>
  <c r="AU132" i="3" s="1"/>
  <c r="AJ132" i="3"/>
  <c r="AK132" i="3" s="1"/>
  <c r="AT132" i="4"/>
  <c r="AU132" i="4" s="1"/>
  <c r="AB137" i="2"/>
  <c r="AC137" i="2" s="1"/>
  <c r="AB136" i="2"/>
  <c r="AC136" i="2" s="1"/>
  <c r="AB134" i="2"/>
  <c r="AC134" i="2" s="1"/>
  <c r="AB135" i="1"/>
  <c r="AC135" i="1" s="1"/>
  <c r="BL132" i="3"/>
  <c r="BN132" i="3" s="1"/>
  <c r="BO132" i="3" s="1"/>
  <c r="BD138" i="3"/>
  <c r="BE138" i="3" s="1"/>
  <c r="BP133" i="3"/>
  <c r="BR133" i="3" s="1"/>
  <c r="BS133" i="3" s="1"/>
  <c r="BD135" i="3"/>
  <c r="BE135" i="3" s="1"/>
  <c r="BL132" i="4"/>
  <c r="BM132" i="4"/>
  <c r="BD138" i="4"/>
  <c r="BE138" i="4" s="1"/>
  <c r="AN134" i="4"/>
  <c r="AO134" i="4" s="1"/>
  <c r="BH134" i="4"/>
  <c r="BI134" i="4" s="1"/>
  <c r="AT133" i="4"/>
  <c r="AU133" i="4" s="1"/>
  <c r="BL135" i="4"/>
  <c r="BR133" i="4"/>
  <c r="BS132" i="4" s="1"/>
  <c r="AT133" i="3"/>
  <c r="AU133" i="3" s="1"/>
  <c r="AB134" i="1"/>
  <c r="AC134" i="1" s="1"/>
  <c r="AB137" i="1"/>
  <c r="AC137" i="1" s="1"/>
  <c r="AB136" i="1"/>
  <c r="AC136" i="1" s="1"/>
  <c r="BH136" i="3"/>
  <c r="BI136" i="3" s="1"/>
  <c r="BQ134" i="3"/>
  <c r="BR134" i="3" s="1"/>
  <c r="BS134" i="3" s="1"/>
  <c r="BM133" i="3"/>
  <c r="BN133" i="3" s="1"/>
  <c r="BO133" i="3" s="1"/>
  <c r="AT141" i="3"/>
  <c r="AU141" i="3" s="1"/>
  <c r="BD139" i="3"/>
  <c r="BE139" i="3" s="1"/>
  <c r="AX136" i="3"/>
  <c r="AY136" i="3" s="1"/>
  <c r="BD134" i="3"/>
  <c r="BE134" i="3" s="1"/>
  <c r="AN135" i="3"/>
  <c r="AO135" i="3" s="1"/>
  <c r="AN134" i="3"/>
  <c r="AO134" i="3" s="1"/>
  <c r="BH134" i="3"/>
  <c r="BI134" i="3" s="1"/>
  <c r="BL133" i="4"/>
  <c r="BM133" i="4"/>
  <c r="BH136" i="4"/>
  <c r="BI136" i="4" s="1"/>
  <c r="AX135" i="4"/>
  <c r="AY135" i="4" s="1"/>
  <c r="BQ134" i="4"/>
  <c r="BR134" i="4" s="1"/>
  <c r="BS133" i="4" s="1"/>
  <c r="BR137" i="4"/>
  <c r="BS136" i="4" s="1"/>
  <c r="AT134" i="3"/>
  <c r="AU134" i="3" s="1"/>
  <c r="BL134" i="3"/>
  <c r="BN134" i="3" s="1"/>
  <c r="BO134" i="3" s="1"/>
  <c r="BP136" i="3"/>
  <c r="BR136" i="3" s="1"/>
  <c r="BS136" i="3" s="1"/>
  <c r="AX135" i="3"/>
  <c r="AY135" i="3" s="1"/>
  <c r="BL135" i="3"/>
  <c r="BD136" i="3"/>
  <c r="BE136" i="3" s="1"/>
  <c r="AX142" i="3"/>
  <c r="AY142" i="3" s="1"/>
  <c r="BH140" i="3"/>
  <c r="BI140" i="3" s="1"/>
  <c r="AT139" i="3"/>
  <c r="AU139" i="3" s="1"/>
  <c r="AJ137" i="3"/>
  <c r="AK137" i="3" s="1"/>
  <c r="AN136" i="3"/>
  <c r="AO136" i="3" s="1"/>
  <c r="AT135" i="3"/>
  <c r="AU135" i="3" s="1"/>
  <c r="BL134" i="4"/>
  <c r="AN137" i="4"/>
  <c r="AO137" i="4" s="1"/>
  <c r="BR135" i="4"/>
  <c r="BS134" i="4" s="1"/>
  <c r="BM135" i="4"/>
  <c r="AN135" i="4"/>
  <c r="AO135" i="4" s="1"/>
  <c r="AB138" i="1"/>
  <c r="AC138" i="1" s="1"/>
  <c r="BD137" i="4"/>
  <c r="BN137" i="4" s="1"/>
  <c r="BO137" i="4" s="1"/>
  <c r="BD136" i="4"/>
  <c r="BE136" i="4" s="1"/>
  <c r="BM136" i="4"/>
  <c r="AN138" i="4"/>
  <c r="AO138" i="4" s="1"/>
  <c r="BH137" i="4"/>
  <c r="BI137" i="4" s="1"/>
  <c r="BL137" i="3"/>
  <c r="BM135" i="3"/>
  <c r="BD137" i="3"/>
  <c r="BE137" i="3" s="1"/>
  <c r="AT140" i="3"/>
  <c r="AU140" i="3" s="1"/>
  <c r="AN137" i="3"/>
  <c r="AO137" i="3" s="1"/>
  <c r="AN138" i="3"/>
  <c r="AO138" i="3" s="1"/>
  <c r="BH138" i="3"/>
  <c r="BI138" i="3" s="1"/>
  <c r="AT137" i="3"/>
  <c r="AU137" i="3" s="1"/>
  <c r="BR137" i="3"/>
  <c r="BS137" i="3" s="1"/>
  <c r="AT136" i="3"/>
  <c r="AU136" i="3" s="1"/>
  <c r="AT136" i="4"/>
  <c r="AU136" i="4" s="1"/>
  <c r="AJ136" i="4"/>
  <c r="AK136" i="4" s="1"/>
  <c r="AN136" i="4"/>
  <c r="AO136" i="4" s="1"/>
  <c r="AT138" i="3"/>
  <c r="AU138" i="3" s="1"/>
  <c r="BM136" i="3"/>
  <c r="BN136" i="3" s="1"/>
  <c r="BO136" i="3" s="1"/>
  <c r="BL139" i="3"/>
  <c r="BM139" i="3"/>
  <c r="AJ138" i="3"/>
  <c r="AK138" i="3" s="1"/>
  <c r="AN139" i="3"/>
  <c r="AO139" i="3" s="1"/>
  <c r="BH137" i="3"/>
  <c r="BI137" i="3" s="1"/>
  <c r="AX137" i="3"/>
  <c r="AY137" i="3" s="1"/>
  <c r="AJ143" i="3"/>
  <c r="AK143" i="3" s="1"/>
  <c r="BD143" i="3"/>
  <c r="BE143" i="3" s="1"/>
  <c r="AJ139" i="3"/>
  <c r="AK139" i="3" s="1"/>
  <c r="AX138" i="3"/>
  <c r="AY138" i="3" s="1"/>
  <c r="BL138" i="3"/>
  <c r="BM137" i="3"/>
  <c r="BM138" i="3"/>
  <c r="BD141" i="3"/>
  <c r="BE141" i="3" s="1"/>
  <c r="BR139" i="3"/>
  <c r="BS139" i="3" s="1"/>
  <c r="BD142" i="3"/>
  <c r="BE142" i="3" s="1"/>
  <c r="BR138" i="3"/>
  <c r="BS138" i="3" s="1"/>
  <c r="AX139" i="3"/>
  <c r="AY139" i="3" s="1"/>
  <c r="AT142" i="3"/>
  <c r="AU142" i="3" s="1"/>
  <c r="BR141" i="3"/>
  <c r="BS141" i="3" s="1"/>
  <c r="AX140" i="3"/>
  <c r="AY140" i="3" s="1"/>
  <c r="AJ140" i="3"/>
  <c r="AK140" i="3" s="1"/>
  <c r="BD140" i="3"/>
  <c r="BE140" i="3" s="1"/>
  <c r="BH139" i="3"/>
  <c r="BI139" i="3" s="1"/>
  <c r="BH141" i="3"/>
  <c r="BI141" i="3" s="1"/>
  <c r="BH144" i="3"/>
  <c r="BI144" i="3" s="1"/>
  <c r="BL140" i="3"/>
  <c r="BR144" i="3"/>
  <c r="BS144" i="3" s="1"/>
  <c r="AX143" i="3"/>
  <c r="AY143" i="3" s="1"/>
  <c r="BL142" i="3"/>
  <c r="AN140" i="3"/>
  <c r="AO140" i="3" s="1"/>
  <c r="BR140" i="3"/>
  <c r="BS140" i="3" s="1"/>
  <c r="BM140" i="3"/>
  <c r="BL141" i="3"/>
  <c r="AJ141" i="3"/>
  <c r="AK141" i="3" s="1"/>
  <c r="AN141" i="3"/>
  <c r="AO141" i="3" s="1"/>
  <c r="AX141" i="3"/>
  <c r="AY141" i="3" s="1"/>
  <c r="AT143" i="3"/>
  <c r="AU143" i="3" s="1"/>
  <c r="BR142" i="3"/>
  <c r="BS142" i="3" s="1"/>
  <c r="BM141" i="3"/>
  <c r="BM142" i="3"/>
  <c r="BR145" i="3"/>
  <c r="BS145" i="3" s="1"/>
  <c r="AN142" i="3"/>
  <c r="AO142" i="3" s="1"/>
  <c r="BD144" i="3"/>
  <c r="BE144" i="3" s="1"/>
  <c r="BH142" i="3"/>
  <c r="BI142" i="3" s="1"/>
  <c r="AJ142" i="3"/>
  <c r="AK142" i="3" s="1"/>
  <c r="BL143" i="3"/>
  <c r="BM145" i="3"/>
  <c r="AN143" i="3"/>
  <c r="AO143" i="3" s="1"/>
  <c r="BH143" i="3"/>
  <c r="BI143" i="3" s="1"/>
  <c r="BR143" i="3"/>
  <c r="BS143" i="3" s="1"/>
  <c r="AX144" i="3"/>
  <c r="AY144" i="3" s="1"/>
  <c r="BM143" i="3"/>
  <c r="AJ144" i="3"/>
  <c r="AK144" i="3" s="1"/>
  <c r="BL144" i="3"/>
  <c r="AN144" i="3"/>
  <c r="AO144" i="3" s="1"/>
  <c r="AN145" i="3"/>
  <c r="AO145" i="3" s="1"/>
  <c r="BH145" i="3"/>
  <c r="BI145" i="3" s="1"/>
  <c r="AT144" i="3"/>
  <c r="AU144" i="3" s="1"/>
  <c r="BD146" i="3"/>
  <c r="BE146" i="3" s="1"/>
  <c r="BM144" i="3"/>
  <c r="BH146" i="3"/>
  <c r="BI146" i="3" s="1"/>
  <c r="AX145" i="3"/>
  <c r="AY145" i="3" s="1"/>
  <c r="BD145" i="3"/>
  <c r="BE145" i="3" s="1"/>
  <c r="AT145" i="3"/>
  <c r="AU145" i="3" s="1"/>
  <c r="AT146" i="3"/>
  <c r="AU146" i="3" s="1"/>
  <c r="AJ145" i="3"/>
  <c r="AK145" i="3" s="1"/>
  <c r="BL145" i="3"/>
  <c r="AJ148" i="3"/>
  <c r="AK148" i="3" s="1"/>
  <c r="BD148" i="3"/>
  <c r="BE148" i="3" s="1"/>
  <c r="AN147" i="3"/>
  <c r="AO147" i="3" s="1"/>
  <c r="BH147" i="3"/>
  <c r="BI147" i="3" s="1"/>
  <c r="AT147" i="3"/>
  <c r="AU147" i="3" s="1"/>
  <c r="BR147" i="3"/>
  <c r="BS147" i="3" s="1"/>
  <c r="AX146" i="3"/>
  <c r="AY146" i="3" s="1"/>
  <c r="BP146" i="3"/>
  <c r="BR146" i="3" s="1"/>
  <c r="BS146" i="3" s="1"/>
  <c r="AT148" i="3"/>
  <c r="AU148" i="3" s="1"/>
  <c r="BR148" i="3"/>
  <c r="BS148" i="3" s="1"/>
  <c r="AX147" i="3"/>
  <c r="AY147" i="3" s="1"/>
  <c r="AN146" i="3"/>
  <c r="AO146" i="3" s="1"/>
  <c r="AJ146" i="3"/>
  <c r="AK146" i="3" s="1"/>
  <c r="BM146" i="3"/>
  <c r="BN146" i="3" s="1"/>
  <c r="BO146" i="3" s="1"/>
  <c r="BL147" i="3"/>
  <c r="AJ147" i="3"/>
  <c r="AK147" i="3" s="1"/>
  <c r="BD147" i="3"/>
  <c r="BE147" i="3" s="1"/>
  <c r="AJ149" i="3"/>
  <c r="AK149" i="3" s="1"/>
  <c r="BH148" i="3"/>
  <c r="BI148" i="3" s="1"/>
  <c r="BM147" i="3"/>
  <c r="AT149" i="3"/>
  <c r="AU149" i="3" s="1"/>
  <c r="BR149" i="3"/>
  <c r="BS149" i="3" s="1"/>
  <c r="AX148" i="3"/>
  <c r="AY148" i="3" s="1"/>
  <c r="AN148" i="3"/>
  <c r="AO148" i="3" s="1"/>
  <c r="BL148" i="3"/>
  <c r="BM148" i="3"/>
  <c r="AX149" i="3"/>
  <c r="AY149" i="3" s="1"/>
  <c r="BD149" i="3"/>
  <c r="BE149" i="3" s="1"/>
  <c r="AN149" i="3"/>
  <c r="AO149" i="3" s="1"/>
  <c r="BH149" i="3"/>
  <c r="BI149" i="3" s="1"/>
  <c r="BL149" i="3"/>
  <c r="BM149" i="3"/>
  <c r="AB138" i="2"/>
  <c r="AC138" i="2" s="1"/>
  <c r="BR136" i="4"/>
  <c r="BS135" i="4" s="1"/>
  <c r="AT137" i="4"/>
  <c r="AU137" i="4" s="1"/>
  <c r="BP138" i="4"/>
  <c r="BL136" i="4"/>
  <c r="AJ137" i="4"/>
  <c r="AK137" i="4" s="1"/>
  <c r="AX137" i="4"/>
  <c r="AY137" i="4" s="1"/>
  <c r="BL137" i="4"/>
  <c r="BQ138" i="4"/>
  <c r="BM137" i="4"/>
  <c r="BH138" i="4"/>
  <c r="BI138" i="4" s="1"/>
  <c r="AX138" i="4"/>
  <c r="AY138" i="4" s="1"/>
  <c r="AT138" i="4"/>
  <c r="AU138" i="4" s="1"/>
  <c r="AJ138" i="4"/>
  <c r="AK138" i="4" s="1"/>
  <c r="BE126" i="4" l="1"/>
  <c r="BE110" i="4"/>
  <c r="BN107" i="3"/>
  <c r="BO107" i="3" s="1"/>
  <c r="BN111" i="4"/>
  <c r="BO111" i="4" s="1"/>
  <c r="BE106" i="4"/>
  <c r="BN109" i="3"/>
  <c r="BO109" i="3" s="1"/>
  <c r="BN106" i="3"/>
  <c r="BO106" i="3" s="1"/>
  <c r="BE107" i="4"/>
  <c r="BE108" i="4"/>
  <c r="BN108" i="3"/>
  <c r="BO108" i="3" s="1"/>
  <c r="BE109" i="4"/>
  <c r="BN111" i="3"/>
  <c r="BO111" i="3" s="1"/>
  <c r="BN114" i="3"/>
  <c r="BO114" i="3" s="1"/>
  <c r="BN113" i="3"/>
  <c r="BO113" i="3" s="1"/>
  <c r="BN112" i="3"/>
  <c r="BO112" i="3" s="1"/>
  <c r="BN112" i="4"/>
  <c r="BO112" i="4" s="1"/>
  <c r="BE116" i="4"/>
  <c r="BR112" i="4"/>
  <c r="BS111" i="4" s="1"/>
  <c r="BE114" i="4"/>
  <c r="BN113" i="4"/>
  <c r="BO113" i="4" s="1"/>
  <c r="BE117" i="4"/>
  <c r="BE115" i="4"/>
  <c r="BN115" i="3"/>
  <c r="BO115" i="3" s="1"/>
  <c r="BE118" i="4"/>
  <c r="BN121" i="3"/>
  <c r="BO121" i="3" s="1"/>
  <c r="BN116" i="3"/>
  <c r="BO116" i="3" s="1"/>
  <c r="BE119" i="4"/>
  <c r="BN117" i="3"/>
  <c r="BO117" i="3" s="1"/>
  <c r="BR117" i="4"/>
  <c r="BS116" i="4" s="1"/>
  <c r="BN120" i="3"/>
  <c r="BO120" i="3" s="1"/>
  <c r="BN118" i="3"/>
  <c r="BO118" i="3" s="1"/>
  <c r="BN119" i="3"/>
  <c r="BO119" i="3" s="1"/>
  <c r="BN125" i="3"/>
  <c r="BO125" i="3" s="1"/>
  <c r="BN120" i="4"/>
  <c r="BO120" i="4" s="1"/>
  <c r="BE121" i="4"/>
  <c r="BE122" i="4"/>
  <c r="BE123" i="4"/>
  <c r="BE125" i="4"/>
  <c r="BE124" i="4"/>
  <c r="BN123" i="3"/>
  <c r="BO123" i="3" s="1"/>
  <c r="BN124" i="3"/>
  <c r="BO124" i="3" s="1"/>
  <c r="BN122" i="3"/>
  <c r="BO122" i="3" s="1"/>
  <c r="BN126" i="3"/>
  <c r="BO126" i="3" s="1"/>
  <c r="BN128" i="3"/>
  <c r="BO128" i="3" s="1"/>
  <c r="BE128" i="4"/>
  <c r="BE127" i="4"/>
  <c r="BN127" i="3"/>
  <c r="BO127" i="3" s="1"/>
  <c r="BN132" i="4"/>
  <c r="BO132" i="4" s="1"/>
  <c r="BN133" i="4"/>
  <c r="BO133" i="4" s="1"/>
  <c r="BN129" i="3"/>
  <c r="BO129" i="3" s="1"/>
  <c r="BN130" i="3"/>
  <c r="BO130" i="3" s="1"/>
  <c r="BE135" i="4"/>
  <c r="BN138" i="4"/>
  <c r="BO138" i="4" s="1"/>
  <c r="BN131" i="3"/>
  <c r="BO131" i="3" s="1"/>
  <c r="BE131" i="4"/>
  <c r="BE129" i="4"/>
  <c r="BE130" i="4"/>
  <c r="BE134" i="4"/>
  <c r="BN135" i="3"/>
  <c r="BO135" i="3" s="1"/>
  <c r="BN139" i="3"/>
  <c r="BO139" i="3" s="1"/>
  <c r="BN137" i="3"/>
  <c r="BO137" i="3" s="1"/>
  <c r="BR138" i="4"/>
  <c r="BS137" i="4" s="1"/>
  <c r="BE137" i="4"/>
  <c r="BN136" i="4"/>
  <c r="BO136" i="4" s="1"/>
  <c r="BN141" i="3"/>
  <c r="BO141" i="3" s="1"/>
  <c r="BN140" i="3"/>
  <c r="BO140" i="3" s="1"/>
  <c r="BN138" i="3"/>
  <c r="BO138" i="3" s="1"/>
  <c r="BN145" i="3"/>
  <c r="BO145" i="3" s="1"/>
  <c r="BN142" i="3"/>
  <c r="BO142" i="3" s="1"/>
  <c r="BN143" i="3"/>
  <c r="BO143" i="3" s="1"/>
  <c r="BN144" i="3"/>
  <c r="BO144" i="3" s="1"/>
  <c r="BN147" i="3"/>
  <c r="BO147" i="3" s="1"/>
  <c r="BN148" i="3"/>
  <c r="BO148" i="3" s="1"/>
  <c r="BN149" i="3"/>
  <c r="BO149" i="3" s="1"/>
  <c r="AA139" i="2"/>
  <c r="Z139" i="2"/>
  <c r="X139" i="2"/>
  <c r="Y139" i="2" s="1"/>
  <c r="T139" i="2"/>
  <c r="U139" i="2" s="1"/>
  <c r="P139" i="2"/>
  <c r="Q139" i="2" s="1"/>
  <c r="AA139" i="1"/>
  <c r="Z139" i="1"/>
  <c r="X139" i="1"/>
  <c r="Y139" i="1" s="1"/>
  <c r="T139" i="1"/>
  <c r="U139" i="1" s="1"/>
  <c r="P139" i="1"/>
  <c r="Q139" i="1" s="1"/>
  <c r="BK139" i="4"/>
  <c r="BQ139" i="4" s="1"/>
  <c r="BJ139" i="4"/>
  <c r="BP139" i="4" s="1"/>
  <c r="BG139" i="4"/>
  <c r="BF139" i="4"/>
  <c r="BC139" i="4"/>
  <c r="BB139" i="4"/>
  <c r="AW139" i="4"/>
  <c r="AV139" i="4"/>
  <c r="AS139" i="4"/>
  <c r="AR139" i="4"/>
  <c r="AM139" i="4"/>
  <c r="AL139" i="4"/>
  <c r="AI139" i="4"/>
  <c r="AH139" i="4"/>
  <c r="BK140" i="4"/>
  <c r="BQ140" i="4" s="1"/>
  <c r="BJ140" i="4"/>
  <c r="BL140" i="4" s="1"/>
  <c r="BG140" i="4"/>
  <c r="BF140" i="4"/>
  <c r="BC140" i="4"/>
  <c r="BB140" i="4"/>
  <c r="AW140" i="4"/>
  <c r="AV140" i="4"/>
  <c r="AS140" i="4"/>
  <c r="AR140" i="4"/>
  <c r="AM140" i="4"/>
  <c r="AL140" i="4"/>
  <c r="AI140" i="4"/>
  <c r="AH140" i="4"/>
  <c r="AA140" i="2"/>
  <c r="Z140" i="2"/>
  <c r="X140" i="2"/>
  <c r="Y140" i="2" s="1"/>
  <c r="T140" i="2"/>
  <c r="U140" i="2" s="1"/>
  <c r="P140" i="2"/>
  <c r="Q140" i="2" s="1"/>
  <c r="AA140" i="1"/>
  <c r="Z140" i="1"/>
  <c r="X140" i="1"/>
  <c r="Y140" i="1" s="1"/>
  <c r="T140" i="1"/>
  <c r="U140" i="1" s="1"/>
  <c r="P140" i="1"/>
  <c r="Q140" i="1" s="1"/>
  <c r="AA141" i="2"/>
  <c r="Z141" i="2"/>
  <c r="X141" i="2"/>
  <c r="Y141" i="2" s="1"/>
  <c r="T141" i="2"/>
  <c r="U141" i="2" s="1"/>
  <c r="P141" i="2"/>
  <c r="Q141" i="2" s="1"/>
  <c r="AA141" i="1"/>
  <c r="Z141" i="1"/>
  <c r="X141" i="1"/>
  <c r="Y141" i="1" s="1"/>
  <c r="T141" i="1"/>
  <c r="U141" i="1" s="1"/>
  <c r="P141" i="1"/>
  <c r="Q141" i="1" s="1"/>
  <c r="BK141" i="4"/>
  <c r="BQ141" i="4" s="1"/>
  <c r="BJ141" i="4"/>
  <c r="BP141" i="4" s="1"/>
  <c r="BG141" i="4"/>
  <c r="BF141" i="4"/>
  <c r="BC141" i="4"/>
  <c r="BB141" i="4"/>
  <c r="AW141" i="4"/>
  <c r="AV141" i="4"/>
  <c r="AS141" i="4"/>
  <c r="AR141" i="4"/>
  <c r="AM141" i="4"/>
  <c r="AL141" i="4"/>
  <c r="AI141" i="4"/>
  <c r="AH141" i="4"/>
  <c r="AA142" i="2"/>
  <c r="Z142" i="2"/>
  <c r="X142" i="2"/>
  <c r="Y142" i="2" s="1"/>
  <c r="T142" i="2"/>
  <c r="U142" i="2" s="1"/>
  <c r="P142" i="2"/>
  <c r="Q142" i="2" s="1"/>
  <c r="AA142" i="1"/>
  <c r="Z142" i="1"/>
  <c r="X142" i="1"/>
  <c r="Y142" i="1" s="1"/>
  <c r="T142" i="1"/>
  <c r="U142" i="1" s="1"/>
  <c r="P142" i="1"/>
  <c r="Q142" i="1" s="1"/>
  <c r="P143" i="1"/>
  <c r="Q143" i="1" s="1"/>
  <c r="T143" i="1"/>
  <c r="U143" i="1" s="1"/>
  <c r="X143" i="1"/>
  <c r="Y143" i="1" s="1"/>
  <c r="Z143" i="1"/>
  <c r="AA143" i="1"/>
  <c r="BK142" i="4"/>
  <c r="BQ142" i="4" s="1"/>
  <c r="BJ142" i="4"/>
  <c r="BP142" i="4" s="1"/>
  <c r="BG142" i="4"/>
  <c r="BF142" i="4"/>
  <c r="BC142" i="4"/>
  <c r="BB142" i="4"/>
  <c r="AW142" i="4"/>
  <c r="AV142" i="4"/>
  <c r="AS142" i="4"/>
  <c r="AR142" i="4"/>
  <c r="AM142" i="4"/>
  <c r="AL142" i="4"/>
  <c r="AI142" i="4"/>
  <c r="AH142" i="4"/>
  <c r="AA143" i="2"/>
  <c r="Z143" i="2"/>
  <c r="X143" i="2"/>
  <c r="Y143" i="2" s="1"/>
  <c r="T143" i="2"/>
  <c r="U143" i="2" s="1"/>
  <c r="P143" i="2"/>
  <c r="Q143" i="2" s="1"/>
  <c r="BK143" i="4"/>
  <c r="BQ143" i="4" s="1"/>
  <c r="BJ143" i="4"/>
  <c r="BP143" i="4" s="1"/>
  <c r="BG143" i="4"/>
  <c r="BF143" i="4"/>
  <c r="BC143" i="4"/>
  <c r="BB143" i="4"/>
  <c r="AW143" i="4"/>
  <c r="AV143" i="4"/>
  <c r="AS143" i="4"/>
  <c r="AR143" i="4"/>
  <c r="AM143" i="4"/>
  <c r="AL143" i="4"/>
  <c r="AI143" i="4"/>
  <c r="AH143" i="4"/>
  <c r="AA144" i="2"/>
  <c r="Z144" i="2"/>
  <c r="X144" i="2"/>
  <c r="Y144" i="2" s="1"/>
  <c r="T144" i="2"/>
  <c r="U144" i="2" s="1"/>
  <c r="P144" i="2"/>
  <c r="Q144" i="2" s="1"/>
  <c r="AA144" i="1"/>
  <c r="Z144" i="1"/>
  <c r="X144" i="1"/>
  <c r="Y144" i="1" s="1"/>
  <c r="T144" i="1"/>
  <c r="U144" i="1" s="1"/>
  <c r="P144" i="1"/>
  <c r="Q144" i="1" s="1"/>
  <c r="BK144" i="4"/>
  <c r="BQ144" i="4" s="1"/>
  <c r="BJ144" i="4"/>
  <c r="BP144" i="4" s="1"/>
  <c r="BG144" i="4"/>
  <c r="BF144" i="4"/>
  <c r="BC144" i="4"/>
  <c r="BB144" i="4"/>
  <c r="AW144" i="4"/>
  <c r="AV144" i="4"/>
  <c r="AS144" i="4"/>
  <c r="AR144" i="4"/>
  <c r="AM144" i="4"/>
  <c r="AL144" i="4"/>
  <c r="AI144" i="4"/>
  <c r="AH144" i="4"/>
  <c r="AA145" i="2"/>
  <c r="Z145" i="2"/>
  <c r="X145" i="2"/>
  <c r="Y145" i="2" s="1"/>
  <c r="T145" i="2"/>
  <c r="U145" i="2" s="1"/>
  <c r="P145" i="2"/>
  <c r="Q145" i="2" s="1"/>
  <c r="AA145" i="1"/>
  <c r="Z145" i="1"/>
  <c r="X145" i="1"/>
  <c r="Y145" i="1" s="1"/>
  <c r="T145" i="1"/>
  <c r="U145" i="1" s="1"/>
  <c r="P145" i="1"/>
  <c r="Q145" i="1" s="1"/>
  <c r="BK145" i="4"/>
  <c r="BQ145" i="4" s="1"/>
  <c r="BJ145" i="4"/>
  <c r="BP145" i="4" s="1"/>
  <c r="BG145" i="4"/>
  <c r="BF145" i="4"/>
  <c r="BC145" i="4"/>
  <c r="BB145" i="4"/>
  <c r="AW145" i="4"/>
  <c r="AV145" i="4"/>
  <c r="AS145" i="4"/>
  <c r="AR145" i="4"/>
  <c r="AM145" i="4"/>
  <c r="AL145" i="4"/>
  <c r="AI145" i="4"/>
  <c r="AH145" i="4"/>
  <c r="AA146" i="2"/>
  <c r="Z146" i="2"/>
  <c r="X146" i="2"/>
  <c r="Y146" i="2" s="1"/>
  <c r="T146" i="2"/>
  <c r="U146" i="2" s="1"/>
  <c r="P146" i="2"/>
  <c r="Q146" i="2" s="1"/>
  <c r="AA146" i="1"/>
  <c r="Z146" i="1"/>
  <c r="X146" i="1"/>
  <c r="Y146" i="1" s="1"/>
  <c r="T146" i="1"/>
  <c r="U146" i="1" s="1"/>
  <c r="P146" i="1"/>
  <c r="Q146" i="1" s="1"/>
  <c r="BK146" i="4"/>
  <c r="BM146" i="4" s="1"/>
  <c r="BJ146" i="4"/>
  <c r="BL146" i="4" s="1"/>
  <c r="BG146" i="4"/>
  <c r="BF146" i="4"/>
  <c r="BC146" i="4"/>
  <c r="BB146" i="4"/>
  <c r="AW146" i="4"/>
  <c r="AV146" i="4"/>
  <c r="AS146" i="4"/>
  <c r="AR146" i="4"/>
  <c r="AM146" i="4"/>
  <c r="AL146" i="4"/>
  <c r="AI146" i="4"/>
  <c r="AH146" i="4"/>
  <c r="AA147" i="2"/>
  <c r="Z147" i="2"/>
  <c r="X147" i="2"/>
  <c r="Y147" i="2" s="1"/>
  <c r="T147" i="2"/>
  <c r="U147" i="2" s="1"/>
  <c r="P147" i="2"/>
  <c r="Q147" i="2" s="1"/>
  <c r="AA147" i="1"/>
  <c r="Z147" i="1"/>
  <c r="X147" i="1"/>
  <c r="Y147" i="1" s="1"/>
  <c r="T147" i="1"/>
  <c r="U147" i="1" s="1"/>
  <c r="P147" i="1"/>
  <c r="Q147" i="1" s="1"/>
  <c r="BK147" i="4"/>
  <c r="BQ147" i="4" s="1"/>
  <c r="BJ147" i="4"/>
  <c r="BP147" i="4" s="1"/>
  <c r="BG147" i="4"/>
  <c r="BF147" i="4"/>
  <c r="BC147" i="4"/>
  <c r="BB147" i="4"/>
  <c r="AW147" i="4"/>
  <c r="AV147" i="4"/>
  <c r="AS147" i="4"/>
  <c r="AR147" i="4"/>
  <c r="AM147" i="4"/>
  <c r="AL147" i="4"/>
  <c r="AI147" i="4"/>
  <c r="AH147" i="4"/>
  <c r="P148" i="2"/>
  <c r="Q148" i="2" s="1"/>
  <c r="AA148" i="2"/>
  <c r="Z148" i="2"/>
  <c r="X148" i="2"/>
  <c r="Y148" i="2" s="1"/>
  <c r="T148" i="2"/>
  <c r="U148" i="2" s="1"/>
  <c r="AA148" i="1"/>
  <c r="Z148" i="1"/>
  <c r="X148" i="1"/>
  <c r="Y148" i="1" s="1"/>
  <c r="T148" i="1"/>
  <c r="U148" i="1" s="1"/>
  <c r="P148" i="1"/>
  <c r="Q148" i="1" s="1"/>
  <c r="BK148" i="4"/>
  <c r="BQ148" i="4" s="1"/>
  <c r="BJ148" i="4"/>
  <c r="BP148" i="4" s="1"/>
  <c r="BG148" i="4"/>
  <c r="BF148" i="4"/>
  <c r="BC148" i="4"/>
  <c r="BB148" i="4"/>
  <c r="AW148" i="4"/>
  <c r="AV148" i="4"/>
  <c r="AS148" i="4"/>
  <c r="AR148" i="4"/>
  <c r="AM148" i="4"/>
  <c r="AL148" i="4"/>
  <c r="AI148" i="4"/>
  <c r="AH148" i="4"/>
  <c r="AA149" i="2"/>
  <c r="Z149" i="2"/>
  <c r="X149" i="2"/>
  <c r="Y149" i="2" s="1"/>
  <c r="T149" i="2"/>
  <c r="U149" i="2" s="1"/>
  <c r="P149" i="2"/>
  <c r="Q149" i="2" s="1"/>
  <c r="AA149" i="1"/>
  <c r="Z149" i="1"/>
  <c r="X149" i="1"/>
  <c r="Y149" i="1" s="1"/>
  <c r="T149" i="1"/>
  <c r="U149" i="1" s="1"/>
  <c r="P149" i="1"/>
  <c r="Q149" i="1" s="1"/>
  <c r="BK149" i="4"/>
  <c r="BQ149" i="4" s="1"/>
  <c r="BJ149" i="4"/>
  <c r="BP149" i="4" s="1"/>
  <c r="BG149" i="4"/>
  <c r="BF149" i="4"/>
  <c r="BC149" i="4"/>
  <c r="BB149" i="4"/>
  <c r="AW149" i="4"/>
  <c r="AV149" i="4"/>
  <c r="AS149" i="4"/>
  <c r="AR149" i="4"/>
  <c r="AM149" i="4"/>
  <c r="AL149" i="4"/>
  <c r="AI149" i="4"/>
  <c r="AH149" i="4"/>
  <c r="AA150" i="2"/>
  <c r="Z150" i="2"/>
  <c r="X150" i="2"/>
  <c r="Y150" i="2" s="1"/>
  <c r="T150" i="2"/>
  <c r="U150" i="2" s="1"/>
  <c r="P150" i="2"/>
  <c r="Q150" i="2" s="1"/>
  <c r="AA150" i="1"/>
  <c r="Z150" i="1"/>
  <c r="X150" i="1"/>
  <c r="Y150" i="1" s="1"/>
  <c r="T150" i="1"/>
  <c r="U150" i="1" s="1"/>
  <c r="P150" i="1"/>
  <c r="Q150" i="1" s="1"/>
  <c r="BK150" i="3"/>
  <c r="BQ150" i="3" s="1"/>
  <c r="BJ150" i="3"/>
  <c r="BP150" i="3" s="1"/>
  <c r="BG150" i="3"/>
  <c r="BF150" i="3"/>
  <c r="BC150" i="3"/>
  <c r="BB150" i="3"/>
  <c r="AW150" i="3"/>
  <c r="AV150" i="3"/>
  <c r="AS150" i="3"/>
  <c r="AR150" i="3"/>
  <c r="AM150" i="3"/>
  <c r="AL150" i="3"/>
  <c r="AI150" i="3"/>
  <c r="AH150" i="3"/>
  <c r="BK150" i="4"/>
  <c r="BQ150" i="4" s="1"/>
  <c r="BJ150" i="4"/>
  <c r="BP150" i="4" s="1"/>
  <c r="BG150" i="4"/>
  <c r="BF150" i="4"/>
  <c r="BC150" i="4"/>
  <c r="BB150" i="4"/>
  <c r="AW150" i="4"/>
  <c r="AV150" i="4"/>
  <c r="AS150" i="4"/>
  <c r="AR150" i="4"/>
  <c r="AM150" i="4"/>
  <c r="AL150" i="4"/>
  <c r="AI150" i="4"/>
  <c r="AH150" i="4"/>
  <c r="AA151" i="2"/>
  <c r="Z151" i="2"/>
  <c r="X151" i="2"/>
  <c r="Y151" i="2" s="1"/>
  <c r="T151" i="2"/>
  <c r="U151" i="2" s="1"/>
  <c r="P151" i="2"/>
  <c r="Q151" i="2" s="1"/>
  <c r="AA151" i="1"/>
  <c r="Z151" i="1"/>
  <c r="X151" i="1"/>
  <c r="Y151" i="1" s="1"/>
  <c r="T151" i="1"/>
  <c r="U151" i="1" s="1"/>
  <c r="P151" i="1"/>
  <c r="Q151" i="1" s="1"/>
  <c r="BK151" i="3"/>
  <c r="BQ151" i="3" s="1"/>
  <c r="BJ151" i="3"/>
  <c r="BP151" i="3" s="1"/>
  <c r="BG151" i="3"/>
  <c r="BF151" i="3"/>
  <c r="BC151" i="3"/>
  <c r="BB151" i="3"/>
  <c r="AW151" i="3"/>
  <c r="AV151" i="3"/>
  <c r="AS151" i="3"/>
  <c r="AR151" i="3"/>
  <c r="AM151" i="3"/>
  <c r="AL151" i="3"/>
  <c r="AI151" i="3"/>
  <c r="AH151" i="3"/>
  <c r="BK151" i="4"/>
  <c r="BQ151" i="4" s="1"/>
  <c r="BJ151" i="4"/>
  <c r="BP151" i="4" s="1"/>
  <c r="BG151" i="4"/>
  <c r="BF151" i="4"/>
  <c r="BC151" i="4"/>
  <c r="BB151" i="4"/>
  <c r="AW151" i="4"/>
  <c r="AV151" i="4"/>
  <c r="AS151" i="4"/>
  <c r="AR151" i="4"/>
  <c r="AM151" i="4"/>
  <c r="AL151" i="4"/>
  <c r="AI151" i="4"/>
  <c r="AH151" i="4"/>
  <c r="AA152" i="2"/>
  <c r="Z152" i="2"/>
  <c r="X152" i="2"/>
  <c r="Y152" i="2" s="1"/>
  <c r="T152" i="2"/>
  <c r="U152" i="2" s="1"/>
  <c r="P152" i="2"/>
  <c r="Q152" i="2" s="1"/>
  <c r="AA152" i="1"/>
  <c r="Z152" i="1"/>
  <c r="X152" i="1"/>
  <c r="Y152" i="1" s="1"/>
  <c r="T152" i="1"/>
  <c r="U152" i="1" s="1"/>
  <c r="P152" i="1"/>
  <c r="Q152" i="1" s="1"/>
  <c r="BK152" i="3"/>
  <c r="BQ152" i="3" s="1"/>
  <c r="BJ152" i="3"/>
  <c r="BP152" i="3" s="1"/>
  <c r="BG152" i="3"/>
  <c r="BF152" i="3"/>
  <c r="BC152" i="3"/>
  <c r="BB152" i="3"/>
  <c r="AW152" i="3"/>
  <c r="AV152" i="3"/>
  <c r="AS152" i="3"/>
  <c r="AR152" i="3"/>
  <c r="AM152" i="3"/>
  <c r="AL152" i="3"/>
  <c r="AI152" i="3"/>
  <c r="AH152" i="3"/>
  <c r="BK152" i="4"/>
  <c r="BQ152" i="4" s="1"/>
  <c r="BJ152" i="4"/>
  <c r="BP152" i="4" s="1"/>
  <c r="BG152" i="4"/>
  <c r="BF152" i="4"/>
  <c r="BC152" i="4"/>
  <c r="BB152" i="4"/>
  <c r="AW152" i="4"/>
  <c r="AV152" i="4"/>
  <c r="AS152" i="4"/>
  <c r="AR152" i="4"/>
  <c r="AM152" i="4"/>
  <c r="AL152" i="4"/>
  <c r="AI152" i="4"/>
  <c r="AH152" i="4"/>
  <c r="AA153" i="2"/>
  <c r="Z153" i="2"/>
  <c r="X153" i="2"/>
  <c r="Y153" i="2" s="1"/>
  <c r="T153" i="2"/>
  <c r="U153" i="2" s="1"/>
  <c r="P153" i="2"/>
  <c r="Q153" i="2" s="1"/>
  <c r="AH153" i="4"/>
  <c r="AI153" i="4"/>
  <c r="AA153" i="1"/>
  <c r="Z153" i="1"/>
  <c r="X153" i="1"/>
  <c r="Y153" i="1" s="1"/>
  <c r="T153" i="1"/>
  <c r="U153" i="1" s="1"/>
  <c r="P153" i="1"/>
  <c r="Q153" i="1" s="1"/>
  <c r="BK153" i="3"/>
  <c r="BQ153" i="3" s="1"/>
  <c r="BJ153" i="3"/>
  <c r="BP153" i="3" s="1"/>
  <c r="BG153" i="3"/>
  <c r="BF153" i="3"/>
  <c r="BC153" i="3"/>
  <c r="BB153" i="3"/>
  <c r="AW153" i="3"/>
  <c r="AV153" i="3"/>
  <c r="AS153" i="3"/>
  <c r="AR153" i="3"/>
  <c r="AM153" i="3"/>
  <c r="AL153" i="3"/>
  <c r="AI153" i="3"/>
  <c r="AH153" i="3"/>
  <c r="BK153" i="4"/>
  <c r="BM153" i="4" s="1"/>
  <c r="BJ153" i="4"/>
  <c r="BP153" i="4" s="1"/>
  <c r="BG153" i="4"/>
  <c r="BF153" i="4"/>
  <c r="BC153" i="4"/>
  <c r="BB153" i="4"/>
  <c r="AW153" i="4"/>
  <c r="AV153" i="4"/>
  <c r="AS153" i="4"/>
  <c r="AR153" i="4"/>
  <c r="AM153" i="4"/>
  <c r="AL153" i="4"/>
  <c r="AA154" i="2"/>
  <c r="Z154" i="2"/>
  <c r="X154" i="2"/>
  <c r="Y154" i="2" s="1"/>
  <c r="T154" i="2"/>
  <c r="U154" i="2" s="1"/>
  <c r="P154" i="2"/>
  <c r="Q154" i="2" s="1"/>
  <c r="AA154" i="1"/>
  <c r="Z154" i="1"/>
  <c r="X154" i="1"/>
  <c r="Y154" i="1" s="1"/>
  <c r="T154" i="1"/>
  <c r="U154" i="1" s="1"/>
  <c r="P154" i="1"/>
  <c r="Q154" i="1" s="1"/>
  <c r="BK154" i="3"/>
  <c r="BQ154" i="3" s="1"/>
  <c r="BJ154" i="3"/>
  <c r="BP154" i="3" s="1"/>
  <c r="BG154" i="3"/>
  <c r="BF154" i="3"/>
  <c r="BC154" i="3"/>
  <c r="BB154" i="3"/>
  <c r="AW154" i="3"/>
  <c r="AV154" i="3"/>
  <c r="AS154" i="3"/>
  <c r="AR154" i="3"/>
  <c r="AM154" i="3"/>
  <c r="AL154" i="3"/>
  <c r="AI154" i="3"/>
  <c r="AH154" i="3"/>
  <c r="BK154" i="4"/>
  <c r="BQ154" i="4" s="1"/>
  <c r="BJ154" i="4"/>
  <c r="BP154" i="4" s="1"/>
  <c r="BG154" i="4"/>
  <c r="BF154" i="4"/>
  <c r="BC154" i="4"/>
  <c r="BB154" i="4"/>
  <c r="AW154" i="4"/>
  <c r="AV154" i="4"/>
  <c r="AS154" i="4"/>
  <c r="AR154" i="4"/>
  <c r="AM154" i="4"/>
  <c r="AL154" i="4"/>
  <c r="AI154" i="4"/>
  <c r="AH154" i="4"/>
  <c r="AA155" i="2"/>
  <c r="Z155" i="2"/>
  <c r="X155" i="2"/>
  <c r="Y155" i="2" s="1"/>
  <c r="T155" i="2"/>
  <c r="U155" i="2" s="1"/>
  <c r="P155" i="2"/>
  <c r="Q155" i="2" s="1"/>
  <c r="AA155" i="1"/>
  <c r="Z155" i="1"/>
  <c r="X155" i="1"/>
  <c r="Y155" i="1" s="1"/>
  <c r="T155" i="1"/>
  <c r="U155" i="1" s="1"/>
  <c r="P155" i="1"/>
  <c r="Q155" i="1" s="1"/>
  <c r="BK155" i="3"/>
  <c r="BM155" i="3" s="1"/>
  <c r="BJ155" i="3"/>
  <c r="BP155" i="3" s="1"/>
  <c r="BG155" i="3"/>
  <c r="BF155" i="3"/>
  <c r="BC155" i="3"/>
  <c r="BB155" i="3"/>
  <c r="AW155" i="3"/>
  <c r="AV155" i="3"/>
  <c r="AS155" i="3"/>
  <c r="AR155" i="3"/>
  <c r="AM155" i="3"/>
  <c r="AL155" i="3"/>
  <c r="AI155" i="3"/>
  <c r="AH155" i="3"/>
  <c r="BK155" i="4"/>
  <c r="BQ155" i="4" s="1"/>
  <c r="BJ155" i="4"/>
  <c r="BP155" i="4" s="1"/>
  <c r="BG155" i="4"/>
  <c r="BF155" i="4"/>
  <c r="BC155" i="4"/>
  <c r="BB155" i="4"/>
  <c r="AW155" i="4"/>
  <c r="AV155" i="4"/>
  <c r="AS155" i="4"/>
  <c r="AR155" i="4"/>
  <c r="AM155" i="4"/>
  <c r="AL155" i="4"/>
  <c r="AI155" i="4"/>
  <c r="AH155" i="4"/>
  <c r="AA156" i="2"/>
  <c r="Z156" i="2"/>
  <c r="X156" i="2"/>
  <c r="Y156" i="2" s="1"/>
  <c r="T156" i="2"/>
  <c r="U156" i="2" s="1"/>
  <c r="P156" i="2"/>
  <c r="Q156" i="2" s="1"/>
  <c r="AA156" i="1"/>
  <c r="Z156" i="1"/>
  <c r="X156" i="1"/>
  <c r="Y156" i="1" s="1"/>
  <c r="T156" i="1"/>
  <c r="U156" i="1" s="1"/>
  <c r="P156" i="1"/>
  <c r="Q156" i="1" s="1"/>
  <c r="BK156" i="3"/>
  <c r="BQ156" i="3" s="1"/>
  <c r="BJ156" i="3"/>
  <c r="BP156" i="3" s="1"/>
  <c r="BG156" i="3"/>
  <c r="BF156" i="3"/>
  <c r="BC156" i="3"/>
  <c r="BB156" i="3"/>
  <c r="AW156" i="3"/>
  <c r="AV156" i="3"/>
  <c r="AS156" i="3"/>
  <c r="AR156" i="3"/>
  <c r="AM156" i="3"/>
  <c r="AL156" i="3"/>
  <c r="AI156" i="3"/>
  <c r="AH156" i="3"/>
  <c r="BK156" i="4"/>
  <c r="BQ156" i="4" s="1"/>
  <c r="BJ156" i="4"/>
  <c r="BP156" i="4" s="1"/>
  <c r="BG156" i="4"/>
  <c r="BF156" i="4"/>
  <c r="BC156" i="4"/>
  <c r="BB156" i="4"/>
  <c r="AW156" i="4"/>
  <c r="AV156" i="4"/>
  <c r="AS156" i="4"/>
  <c r="AR156" i="4"/>
  <c r="AM156" i="4"/>
  <c r="AL156" i="4"/>
  <c r="AI156" i="4"/>
  <c r="AH156" i="4"/>
  <c r="AA157" i="2"/>
  <c r="Z157" i="2"/>
  <c r="X157" i="2"/>
  <c r="Y157" i="2" s="1"/>
  <c r="T157" i="2"/>
  <c r="U157" i="2" s="1"/>
  <c r="P157" i="2"/>
  <c r="Q157" i="2" s="1"/>
  <c r="AA157" i="1"/>
  <c r="Z157" i="1"/>
  <c r="X157" i="1"/>
  <c r="Y157" i="1" s="1"/>
  <c r="T157" i="1"/>
  <c r="U157" i="1" s="1"/>
  <c r="P157" i="1"/>
  <c r="Q157" i="1" s="1"/>
  <c r="BK157" i="3"/>
  <c r="BQ157" i="3" s="1"/>
  <c r="BJ157" i="3"/>
  <c r="BP157" i="3" s="1"/>
  <c r="BG157" i="3"/>
  <c r="BF157" i="3"/>
  <c r="BC157" i="3"/>
  <c r="BB157" i="3"/>
  <c r="AW157" i="3"/>
  <c r="AV157" i="3"/>
  <c r="AS157" i="3"/>
  <c r="AR157" i="3"/>
  <c r="AM157" i="3"/>
  <c r="AL157" i="3"/>
  <c r="AI157" i="3"/>
  <c r="AH157" i="3"/>
  <c r="BK157" i="4"/>
  <c r="BQ157" i="4" s="1"/>
  <c r="BJ157" i="4"/>
  <c r="BP157" i="4" s="1"/>
  <c r="BG157" i="4"/>
  <c r="BF157" i="4"/>
  <c r="BC157" i="4"/>
  <c r="BB157" i="4"/>
  <c r="AW157" i="4"/>
  <c r="AV157" i="4"/>
  <c r="AS157" i="4"/>
  <c r="AR157" i="4"/>
  <c r="AM157" i="4"/>
  <c r="AL157" i="4"/>
  <c r="AI157" i="4"/>
  <c r="AH157" i="4"/>
  <c r="AA158" i="2"/>
  <c r="Z158" i="2"/>
  <c r="X158" i="2"/>
  <c r="Y158" i="2" s="1"/>
  <c r="T158" i="2"/>
  <c r="U158" i="2" s="1"/>
  <c r="P158" i="2"/>
  <c r="Q158" i="2" s="1"/>
  <c r="AA158" i="1"/>
  <c r="Z158" i="1"/>
  <c r="X158" i="1"/>
  <c r="Y158" i="1" s="1"/>
  <c r="T158" i="1"/>
  <c r="U158" i="1" s="1"/>
  <c r="P158" i="1"/>
  <c r="Q158" i="1" s="1"/>
  <c r="BK158" i="3"/>
  <c r="BQ158" i="3" s="1"/>
  <c r="BJ158" i="3"/>
  <c r="BP158" i="3" s="1"/>
  <c r="BG158" i="3"/>
  <c r="BF158" i="3"/>
  <c r="BC158" i="3"/>
  <c r="BB158" i="3"/>
  <c r="AW158" i="3"/>
  <c r="AV158" i="3"/>
  <c r="AS158" i="3"/>
  <c r="AR158" i="3"/>
  <c r="AM158" i="3"/>
  <c r="AL158" i="3"/>
  <c r="AI158" i="3"/>
  <c r="AH158" i="3"/>
  <c r="BK158" i="4"/>
  <c r="BM158" i="4" s="1"/>
  <c r="BJ158" i="4"/>
  <c r="BP158" i="4" s="1"/>
  <c r="BG158" i="4"/>
  <c r="BF158" i="4"/>
  <c r="BC158" i="4"/>
  <c r="BB158" i="4"/>
  <c r="AW158" i="4"/>
  <c r="AV158" i="4"/>
  <c r="AS158" i="4"/>
  <c r="AR158" i="4"/>
  <c r="AM158" i="4"/>
  <c r="AL158" i="4"/>
  <c r="AI158" i="4"/>
  <c r="AH158" i="4"/>
  <c r="AA159" i="2"/>
  <c r="Z159" i="2"/>
  <c r="X159" i="2"/>
  <c r="Y159" i="2" s="1"/>
  <c r="T159" i="2"/>
  <c r="U159" i="2" s="1"/>
  <c r="P159" i="2"/>
  <c r="Q159" i="2" s="1"/>
  <c r="AA159" i="1"/>
  <c r="Z159" i="1"/>
  <c r="X159" i="1"/>
  <c r="Y159" i="1" s="1"/>
  <c r="T159" i="1"/>
  <c r="U159" i="1" s="1"/>
  <c r="P159" i="1"/>
  <c r="Q159" i="1" s="1"/>
  <c r="BK159" i="3"/>
  <c r="BQ159" i="3" s="1"/>
  <c r="BJ159" i="3"/>
  <c r="BP159" i="3" s="1"/>
  <c r="BG159" i="3"/>
  <c r="BF159" i="3"/>
  <c r="BC159" i="3"/>
  <c r="BB159" i="3"/>
  <c r="AW159" i="3"/>
  <c r="AV159" i="3"/>
  <c r="AS159" i="3"/>
  <c r="AR159" i="3"/>
  <c r="AM159" i="3"/>
  <c r="AL159" i="3"/>
  <c r="AI159" i="3"/>
  <c r="AH159" i="3"/>
  <c r="BK159" i="4"/>
  <c r="BQ159" i="4" s="1"/>
  <c r="BJ159" i="4"/>
  <c r="BP159" i="4" s="1"/>
  <c r="BG159" i="4"/>
  <c r="BF159" i="4"/>
  <c r="BC159" i="4"/>
  <c r="BB159" i="4"/>
  <c r="AW159" i="4"/>
  <c r="AV159" i="4"/>
  <c r="AS159" i="4"/>
  <c r="AR159" i="4"/>
  <c r="AM159" i="4"/>
  <c r="AL159" i="4"/>
  <c r="AI159" i="4"/>
  <c r="AH159" i="4"/>
  <c r="P160" i="1"/>
  <c r="Q160" i="1" s="1"/>
  <c r="AA160" i="2"/>
  <c r="Z160" i="2"/>
  <c r="X160" i="2"/>
  <c r="Y160" i="2" s="1"/>
  <c r="T160" i="2"/>
  <c r="U160" i="2" s="1"/>
  <c r="P160" i="2"/>
  <c r="Q160" i="2" s="1"/>
  <c r="AA160" i="1"/>
  <c r="Z160" i="1"/>
  <c r="X160" i="1"/>
  <c r="Y160" i="1" s="1"/>
  <c r="T160" i="1"/>
  <c r="U160" i="1" s="1"/>
  <c r="BK160" i="3"/>
  <c r="BQ160" i="3" s="1"/>
  <c r="BJ160" i="3"/>
  <c r="BP160" i="3" s="1"/>
  <c r="BG160" i="3"/>
  <c r="BF160" i="3"/>
  <c r="BC160" i="3"/>
  <c r="BB160" i="3"/>
  <c r="AW160" i="3"/>
  <c r="AV160" i="3"/>
  <c r="AS160" i="3"/>
  <c r="AR160" i="3"/>
  <c r="AM160" i="3"/>
  <c r="AL160" i="3"/>
  <c r="AI160" i="3"/>
  <c r="AH160" i="3"/>
  <c r="BK160" i="4"/>
  <c r="BM160" i="4" s="1"/>
  <c r="BJ160" i="4"/>
  <c r="BP160" i="4" s="1"/>
  <c r="BG160" i="4"/>
  <c r="BF160" i="4"/>
  <c r="BC160" i="4"/>
  <c r="BB160" i="4"/>
  <c r="AW160" i="4"/>
  <c r="AV160" i="4"/>
  <c r="AS160" i="4"/>
  <c r="AR160" i="4"/>
  <c r="AM160" i="4"/>
  <c r="AL160" i="4"/>
  <c r="AI160" i="4"/>
  <c r="AH160" i="4"/>
  <c r="AA161" i="2"/>
  <c r="Z161" i="2"/>
  <c r="X161" i="2"/>
  <c r="Y161" i="2" s="1"/>
  <c r="T161" i="2"/>
  <c r="U161" i="2" s="1"/>
  <c r="P161" i="2"/>
  <c r="Q161" i="2" s="1"/>
  <c r="AA161" i="1"/>
  <c r="Z161" i="1"/>
  <c r="X161" i="1"/>
  <c r="Y161" i="1" s="1"/>
  <c r="T161" i="1"/>
  <c r="U161" i="1" s="1"/>
  <c r="P161" i="1"/>
  <c r="Q161" i="1" s="1"/>
  <c r="BK161" i="3"/>
  <c r="BQ161" i="3" s="1"/>
  <c r="BJ161" i="3"/>
  <c r="BP161" i="3" s="1"/>
  <c r="BG161" i="3"/>
  <c r="BF161" i="3"/>
  <c r="BC161" i="3"/>
  <c r="BB161" i="3"/>
  <c r="AW161" i="3"/>
  <c r="AV161" i="3"/>
  <c r="AS161" i="3"/>
  <c r="AR161" i="3"/>
  <c r="AM161" i="3"/>
  <c r="AL161" i="3"/>
  <c r="AI161" i="3"/>
  <c r="AH161" i="3"/>
  <c r="BK161" i="4"/>
  <c r="BM161" i="4" s="1"/>
  <c r="BJ161" i="4"/>
  <c r="BP161" i="4" s="1"/>
  <c r="BG161" i="4"/>
  <c r="BF161" i="4"/>
  <c r="BC161" i="4"/>
  <c r="BB161" i="4"/>
  <c r="AW161" i="4"/>
  <c r="AV161" i="4"/>
  <c r="AS161" i="4"/>
  <c r="AR161" i="4"/>
  <c r="AM161" i="4"/>
  <c r="AL161" i="4"/>
  <c r="AI161" i="4"/>
  <c r="AH161" i="4"/>
  <c r="AA162" i="2"/>
  <c r="Z162" i="2"/>
  <c r="X162" i="2"/>
  <c r="Y162" i="2" s="1"/>
  <c r="T162" i="2"/>
  <c r="U162" i="2" s="1"/>
  <c r="P162" i="2"/>
  <c r="Q162" i="2" s="1"/>
  <c r="P163" i="2"/>
  <c r="Q163" i="2" s="1"/>
  <c r="T163" i="2"/>
  <c r="U163" i="2" s="1"/>
  <c r="X163" i="2"/>
  <c r="Y163" i="2" s="1"/>
  <c r="Z163" i="2"/>
  <c r="AA163" i="2"/>
  <c r="AA162" i="1"/>
  <c r="Z162" i="1"/>
  <c r="X162" i="1"/>
  <c r="Y162" i="1" s="1"/>
  <c r="T162" i="1"/>
  <c r="U162" i="1" s="1"/>
  <c r="P162" i="1"/>
  <c r="Q162" i="1" s="1"/>
  <c r="BK162" i="3"/>
  <c r="BQ162" i="3" s="1"/>
  <c r="BJ162" i="3"/>
  <c r="BP162" i="3" s="1"/>
  <c r="BG162" i="3"/>
  <c r="BF162" i="3"/>
  <c r="BC162" i="3"/>
  <c r="BB162" i="3"/>
  <c r="AW162" i="3"/>
  <c r="AV162" i="3"/>
  <c r="AS162" i="3"/>
  <c r="AR162" i="3"/>
  <c r="AM162" i="3"/>
  <c r="AL162" i="3"/>
  <c r="AI162" i="3"/>
  <c r="AH162" i="3"/>
  <c r="BK162" i="4"/>
  <c r="BQ162" i="4" s="1"/>
  <c r="BJ162" i="4"/>
  <c r="BL162" i="4" s="1"/>
  <c r="BG162" i="4"/>
  <c r="BF162" i="4"/>
  <c r="BC162" i="4"/>
  <c r="BB162" i="4"/>
  <c r="AW162" i="4"/>
  <c r="AV162" i="4"/>
  <c r="AS162" i="4"/>
  <c r="AR162" i="4"/>
  <c r="AM162" i="4"/>
  <c r="AL162" i="4"/>
  <c r="AI162" i="4"/>
  <c r="AH162" i="4"/>
  <c r="AA163" i="1"/>
  <c r="Z163" i="1"/>
  <c r="X163" i="1"/>
  <c r="Y163" i="1" s="1"/>
  <c r="T163" i="1"/>
  <c r="U163" i="1" s="1"/>
  <c r="P163" i="1"/>
  <c r="Q163" i="1" s="1"/>
  <c r="BK163" i="3"/>
  <c r="BQ163" i="3" s="1"/>
  <c r="BJ163" i="3"/>
  <c r="BP163" i="3" s="1"/>
  <c r="BG163" i="3"/>
  <c r="BF163" i="3"/>
  <c r="BC163" i="3"/>
  <c r="BB163" i="3"/>
  <c r="AW163" i="3"/>
  <c r="AV163" i="3"/>
  <c r="AS163" i="3"/>
  <c r="AR163" i="3"/>
  <c r="AM163" i="3"/>
  <c r="AL163" i="3"/>
  <c r="AI163" i="3"/>
  <c r="AH163" i="3"/>
  <c r="BK163" i="4"/>
  <c r="BQ163" i="4" s="1"/>
  <c r="BJ163" i="4"/>
  <c r="BP163" i="4" s="1"/>
  <c r="BG163" i="4"/>
  <c r="BF163" i="4"/>
  <c r="BC163" i="4"/>
  <c r="BB163" i="4"/>
  <c r="AW163" i="4"/>
  <c r="AV163" i="4"/>
  <c r="AS163" i="4"/>
  <c r="AR163" i="4"/>
  <c r="AM163" i="4"/>
  <c r="AL163" i="4"/>
  <c r="AI163" i="4"/>
  <c r="AH163" i="4"/>
  <c r="AI164" i="3"/>
  <c r="AH164" i="3"/>
  <c r="AI164" i="4"/>
  <c r="AH164" i="4"/>
  <c r="P164" i="2"/>
  <c r="Q164" i="2" s="1"/>
  <c r="P164" i="1"/>
  <c r="Q164" i="1" s="1"/>
  <c r="AA164" i="2"/>
  <c r="Z164" i="2"/>
  <c r="X164" i="2"/>
  <c r="Y164" i="2" s="1"/>
  <c r="T164" i="2"/>
  <c r="U164" i="2" s="1"/>
  <c r="AA164" i="1"/>
  <c r="Z164" i="1"/>
  <c r="X164" i="1"/>
  <c r="Y164" i="1" s="1"/>
  <c r="T164" i="1"/>
  <c r="U164" i="1" s="1"/>
  <c r="BK164" i="3"/>
  <c r="BQ164" i="3" s="1"/>
  <c r="BJ164" i="3"/>
  <c r="BP164" i="3" s="1"/>
  <c r="BG164" i="3"/>
  <c r="BF164" i="3"/>
  <c r="BC164" i="3"/>
  <c r="BB164" i="3"/>
  <c r="AW164" i="3"/>
  <c r="AV164" i="3"/>
  <c r="AS164" i="3"/>
  <c r="AR164" i="3"/>
  <c r="AM164" i="3"/>
  <c r="AL164" i="3"/>
  <c r="BK164" i="4"/>
  <c r="BQ164" i="4" s="1"/>
  <c r="BJ164" i="4"/>
  <c r="BP164" i="4" s="1"/>
  <c r="BG164" i="4"/>
  <c r="BF164" i="4"/>
  <c r="BC164" i="4"/>
  <c r="BB164" i="4"/>
  <c r="AW164" i="4"/>
  <c r="AV164" i="4"/>
  <c r="AS164" i="4"/>
  <c r="AR164" i="4"/>
  <c r="AM164" i="4"/>
  <c r="AL164" i="4"/>
  <c r="AA165" i="2"/>
  <c r="Z165" i="2"/>
  <c r="X165" i="2"/>
  <c r="Y165" i="2" s="1"/>
  <c r="T165" i="2"/>
  <c r="U165" i="2" s="1"/>
  <c r="AA165" i="1"/>
  <c r="Z165" i="1"/>
  <c r="X165" i="1"/>
  <c r="Y165" i="1" s="1"/>
  <c r="T165" i="1"/>
  <c r="U165" i="1" s="1"/>
  <c r="BK165" i="3"/>
  <c r="BQ165" i="3" s="1"/>
  <c r="BJ165" i="3"/>
  <c r="BP165" i="3" s="1"/>
  <c r="BG165" i="3"/>
  <c r="BF165" i="3"/>
  <c r="BC165" i="3"/>
  <c r="BB165" i="3"/>
  <c r="AW165" i="3"/>
  <c r="AV165" i="3"/>
  <c r="AS165" i="3"/>
  <c r="AR165" i="3"/>
  <c r="BK165" i="4"/>
  <c r="BQ165" i="4" s="1"/>
  <c r="BJ165" i="4"/>
  <c r="BP165" i="4" s="1"/>
  <c r="BG165" i="4"/>
  <c r="BF165" i="4"/>
  <c r="BC165" i="4"/>
  <c r="BB165" i="4"/>
  <c r="AW165" i="4"/>
  <c r="AV165" i="4"/>
  <c r="AS165" i="4"/>
  <c r="AR165" i="4"/>
  <c r="AA166" i="2"/>
  <c r="Z166" i="2"/>
  <c r="X166" i="2"/>
  <c r="Y166" i="2" s="1"/>
  <c r="T166" i="2"/>
  <c r="U166" i="2" s="1"/>
  <c r="AA166" i="1"/>
  <c r="Z166" i="1"/>
  <c r="X166" i="1"/>
  <c r="Y166" i="1" s="1"/>
  <c r="T166" i="1"/>
  <c r="U166" i="1" s="1"/>
  <c r="BK166" i="3"/>
  <c r="BQ166" i="3" s="1"/>
  <c r="BJ166" i="3"/>
  <c r="BP166" i="3" s="1"/>
  <c r="BG166" i="3"/>
  <c r="BF166" i="3"/>
  <c r="BC166" i="3"/>
  <c r="BB166" i="3"/>
  <c r="AW166" i="3"/>
  <c r="AV166" i="3"/>
  <c r="AS166" i="3"/>
  <c r="AR166" i="3"/>
  <c r="BK166" i="4"/>
  <c r="BQ166" i="4" s="1"/>
  <c r="BJ166" i="4"/>
  <c r="BP166" i="4" s="1"/>
  <c r="BG166" i="4"/>
  <c r="BF166" i="4"/>
  <c r="BC166" i="4"/>
  <c r="BB166" i="4"/>
  <c r="AW166" i="4"/>
  <c r="AV166" i="4"/>
  <c r="AS166" i="4"/>
  <c r="AR166" i="4"/>
  <c r="AA167" i="2"/>
  <c r="Z167" i="2"/>
  <c r="X167" i="2"/>
  <c r="Y167" i="2" s="1"/>
  <c r="T167" i="2"/>
  <c r="U167" i="2" s="1"/>
  <c r="AA167" i="1"/>
  <c r="Z167" i="1"/>
  <c r="X167" i="1"/>
  <c r="Y167" i="1" s="1"/>
  <c r="T167" i="1"/>
  <c r="U167" i="1" s="1"/>
  <c r="BK167" i="3"/>
  <c r="BQ167" i="3" s="1"/>
  <c r="BJ167" i="3"/>
  <c r="BP167" i="3" s="1"/>
  <c r="BG167" i="3"/>
  <c r="BF167" i="3"/>
  <c r="BC167" i="3"/>
  <c r="BB167" i="3"/>
  <c r="AW167" i="3"/>
  <c r="AV167" i="3"/>
  <c r="AS167" i="3"/>
  <c r="AR167" i="3"/>
  <c r="BK167" i="4"/>
  <c r="BQ167" i="4" s="1"/>
  <c r="BJ167" i="4"/>
  <c r="BL167" i="4" s="1"/>
  <c r="BG167" i="4"/>
  <c r="BF167" i="4"/>
  <c r="BC167" i="4"/>
  <c r="BB167" i="4"/>
  <c r="AW167" i="4"/>
  <c r="AV167" i="4"/>
  <c r="AS167" i="4"/>
  <c r="AR167" i="4"/>
  <c r="AA168" i="2"/>
  <c r="Z168" i="2"/>
  <c r="X168" i="2"/>
  <c r="Y168" i="2" s="1"/>
  <c r="T168" i="2"/>
  <c r="U168" i="2" s="1"/>
  <c r="AA168" i="1"/>
  <c r="Z168" i="1"/>
  <c r="X168" i="1"/>
  <c r="Y168" i="1" s="1"/>
  <c r="T168" i="1"/>
  <c r="U168" i="1" s="1"/>
  <c r="BK168" i="3"/>
  <c r="BQ168" i="3" s="1"/>
  <c r="BJ168" i="3"/>
  <c r="BP168" i="3" s="1"/>
  <c r="BG168" i="3"/>
  <c r="BF168" i="3"/>
  <c r="BC168" i="3"/>
  <c r="BB168" i="3"/>
  <c r="AW168" i="3"/>
  <c r="AV168" i="3"/>
  <c r="AS168" i="3"/>
  <c r="AR168" i="3"/>
  <c r="BK168" i="4"/>
  <c r="BQ168" i="4" s="1"/>
  <c r="BJ168" i="4"/>
  <c r="BL168" i="4" s="1"/>
  <c r="BG168" i="4"/>
  <c r="BF168" i="4"/>
  <c r="BC168" i="4"/>
  <c r="BB168" i="4"/>
  <c r="AW168" i="4"/>
  <c r="AV168" i="4"/>
  <c r="AS168" i="4"/>
  <c r="AR168" i="4"/>
  <c r="AA169" i="2"/>
  <c r="Z169" i="2"/>
  <c r="X169" i="2"/>
  <c r="Y169" i="2" s="1"/>
  <c r="T169" i="2"/>
  <c r="U169" i="2" s="1"/>
  <c r="AA169" i="1"/>
  <c r="Z169" i="1"/>
  <c r="X169" i="1"/>
  <c r="Y169" i="1" s="1"/>
  <c r="T169" i="1"/>
  <c r="U169" i="1" s="1"/>
  <c r="BK169" i="3"/>
  <c r="BQ169" i="3" s="1"/>
  <c r="BJ169" i="3"/>
  <c r="BP169" i="3" s="1"/>
  <c r="BG169" i="3"/>
  <c r="BF169" i="3"/>
  <c r="BC169" i="3"/>
  <c r="BB169" i="3"/>
  <c r="AW169" i="3"/>
  <c r="AV169" i="3"/>
  <c r="AS169" i="3"/>
  <c r="AR169" i="3"/>
  <c r="BK169" i="4"/>
  <c r="BM169" i="4" s="1"/>
  <c r="BJ169" i="4"/>
  <c r="BP169" i="4" s="1"/>
  <c r="BG169" i="4"/>
  <c r="BF169" i="4"/>
  <c r="BC169" i="4"/>
  <c r="BB169" i="4"/>
  <c r="AW169" i="4"/>
  <c r="AV169" i="4"/>
  <c r="AS169" i="4"/>
  <c r="AR169" i="4"/>
  <c r="AA170" i="2"/>
  <c r="Z170" i="2"/>
  <c r="X170" i="2"/>
  <c r="Y170" i="2" s="1"/>
  <c r="T170" i="2"/>
  <c r="U170" i="2" s="1"/>
  <c r="AA170" i="1"/>
  <c r="Z170" i="1"/>
  <c r="X170" i="1"/>
  <c r="Y170" i="1" s="1"/>
  <c r="T170" i="1"/>
  <c r="U170" i="1" s="1"/>
  <c r="BK170" i="3"/>
  <c r="BQ170" i="3" s="1"/>
  <c r="BJ170" i="3"/>
  <c r="BL170" i="3" s="1"/>
  <c r="BG170" i="3"/>
  <c r="BF170" i="3"/>
  <c r="BC170" i="3"/>
  <c r="BB170" i="3"/>
  <c r="AW170" i="3"/>
  <c r="AV170" i="3"/>
  <c r="AS170" i="3"/>
  <c r="AR170" i="3"/>
  <c r="BK170" i="4"/>
  <c r="BM170" i="4" s="1"/>
  <c r="BJ170" i="4"/>
  <c r="BL170" i="4" s="1"/>
  <c r="BG170" i="4"/>
  <c r="BF170" i="4"/>
  <c r="BC170" i="4"/>
  <c r="BB170" i="4"/>
  <c r="AW170" i="4"/>
  <c r="AV170" i="4"/>
  <c r="AS170" i="4"/>
  <c r="AR170" i="4"/>
  <c r="AA171" i="2"/>
  <c r="Z171" i="2"/>
  <c r="X171" i="2"/>
  <c r="Y171" i="2" s="1"/>
  <c r="T171" i="2"/>
  <c r="U171" i="2" s="1"/>
  <c r="AA171" i="1"/>
  <c r="Z171" i="1"/>
  <c r="X171" i="1"/>
  <c r="Y171" i="1" s="1"/>
  <c r="T171" i="1"/>
  <c r="U171" i="1" s="1"/>
  <c r="BK171" i="3"/>
  <c r="BM171" i="3" s="1"/>
  <c r="BJ171" i="3"/>
  <c r="BL171" i="3" s="1"/>
  <c r="BG171" i="3"/>
  <c r="BF171" i="3"/>
  <c r="BC171" i="3"/>
  <c r="BB171" i="3"/>
  <c r="AW171" i="3"/>
  <c r="AV171" i="3"/>
  <c r="AS171" i="3"/>
  <c r="AR171" i="3"/>
  <c r="BK171" i="4"/>
  <c r="BM171" i="4" s="1"/>
  <c r="BJ171" i="4"/>
  <c r="BP171" i="4" s="1"/>
  <c r="BG171" i="4"/>
  <c r="BF171" i="4"/>
  <c r="BC171" i="4"/>
  <c r="BB171" i="4"/>
  <c r="AW171" i="4"/>
  <c r="AV171" i="4"/>
  <c r="AS171" i="4"/>
  <c r="AR171" i="4"/>
  <c r="AA172" i="2"/>
  <c r="Z172" i="2"/>
  <c r="X172" i="2"/>
  <c r="Y172" i="2" s="1"/>
  <c r="T172" i="2"/>
  <c r="U172" i="2" s="1"/>
  <c r="AA172" i="1"/>
  <c r="Z172" i="1"/>
  <c r="X172" i="1"/>
  <c r="Y172" i="1" s="1"/>
  <c r="T172" i="1"/>
  <c r="U172" i="1" s="1"/>
  <c r="BK172" i="3"/>
  <c r="BQ172" i="3" s="1"/>
  <c r="BJ172" i="3"/>
  <c r="BP172" i="3" s="1"/>
  <c r="BG172" i="3"/>
  <c r="BF172" i="3"/>
  <c r="BC172" i="3"/>
  <c r="BB172" i="3"/>
  <c r="AW172" i="3"/>
  <c r="AV172" i="3"/>
  <c r="AS172" i="3"/>
  <c r="AR172" i="3"/>
  <c r="BK172" i="4"/>
  <c r="BQ172" i="4" s="1"/>
  <c r="BJ172" i="4"/>
  <c r="BP172" i="4" s="1"/>
  <c r="BG172" i="4"/>
  <c r="BF172" i="4"/>
  <c r="BC172" i="4"/>
  <c r="BB172" i="4"/>
  <c r="AW172" i="4"/>
  <c r="AV172" i="4"/>
  <c r="AS172" i="4"/>
  <c r="AR172" i="4"/>
  <c r="AA173" i="2"/>
  <c r="Z173" i="2"/>
  <c r="X173" i="2"/>
  <c r="Y173" i="2" s="1"/>
  <c r="T173" i="2"/>
  <c r="U173" i="2" s="1"/>
  <c r="AA173" i="1"/>
  <c r="Z173" i="1"/>
  <c r="X173" i="1"/>
  <c r="Y173" i="1" s="1"/>
  <c r="T173" i="1"/>
  <c r="U173" i="1" s="1"/>
  <c r="BK173" i="3"/>
  <c r="BQ173" i="3" s="1"/>
  <c r="BJ173" i="3"/>
  <c r="BP173" i="3" s="1"/>
  <c r="BG173" i="3"/>
  <c r="BF173" i="3"/>
  <c r="BC173" i="3"/>
  <c r="BB173" i="3"/>
  <c r="AW173" i="3"/>
  <c r="AV173" i="3"/>
  <c r="AS173" i="3"/>
  <c r="AR173" i="3"/>
  <c r="BK173" i="4"/>
  <c r="BQ173" i="4" s="1"/>
  <c r="BJ173" i="4"/>
  <c r="BP173" i="4" s="1"/>
  <c r="BG173" i="4"/>
  <c r="BF173" i="4"/>
  <c r="BC173" i="4"/>
  <c r="BB173" i="4"/>
  <c r="AW173" i="4"/>
  <c r="AV173" i="4"/>
  <c r="AS173" i="4"/>
  <c r="AR173" i="4"/>
  <c r="AA174" i="2"/>
  <c r="Z174" i="2"/>
  <c r="X174" i="2"/>
  <c r="Y174" i="2" s="1"/>
  <c r="T174" i="2"/>
  <c r="U174" i="2" s="1"/>
  <c r="AA174" i="1"/>
  <c r="Z174" i="1"/>
  <c r="X174" i="1"/>
  <c r="Y174" i="1" s="1"/>
  <c r="T174" i="1"/>
  <c r="U174" i="1" s="1"/>
  <c r="BK174" i="3"/>
  <c r="BM174" i="3" s="1"/>
  <c r="BJ174" i="3"/>
  <c r="BP174" i="3" s="1"/>
  <c r="BG174" i="3"/>
  <c r="BF174" i="3"/>
  <c r="BC174" i="3"/>
  <c r="BB174" i="3"/>
  <c r="AW174" i="3"/>
  <c r="AV174" i="3"/>
  <c r="AS174" i="3"/>
  <c r="AR174" i="3"/>
  <c r="BK174" i="4"/>
  <c r="BQ174" i="4" s="1"/>
  <c r="BJ174" i="4"/>
  <c r="BP174" i="4" s="1"/>
  <c r="BG174" i="4"/>
  <c r="BF174" i="4"/>
  <c r="BC174" i="4"/>
  <c r="BB174" i="4"/>
  <c r="AW174" i="4"/>
  <c r="AV174" i="4"/>
  <c r="AS174" i="4"/>
  <c r="AR174" i="4"/>
  <c r="AA175" i="2"/>
  <c r="Z175" i="2"/>
  <c r="X175" i="2"/>
  <c r="Y175" i="2" s="1"/>
  <c r="T175" i="2"/>
  <c r="U175" i="2" s="1"/>
  <c r="AA175" i="1"/>
  <c r="Z175" i="1"/>
  <c r="X175" i="1"/>
  <c r="Y175" i="1" s="1"/>
  <c r="T175" i="1"/>
  <c r="U175" i="1" s="1"/>
  <c r="BK175" i="3"/>
  <c r="BQ175" i="3" s="1"/>
  <c r="BJ175" i="3"/>
  <c r="BP175" i="3" s="1"/>
  <c r="BG175" i="3"/>
  <c r="BF175" i="3"/>
  <c r="BC175" i="3"/>
  <c r="BB175" i="3"/>
  <c r="AW175" i="3"/>
  <c r="AV175" i="3"/>
  <c r="AS175" i="3"/>
  <c r="AR175" i="3"/>
  <c r="BK175" i="4"/>
  <c r="BQ175" i="4" s="1"/>
  <c r="BJ175" i="4"/>
  <c r="BP175" i="4" s="1"/>
  <c r="BG175" i="4"/>
  <c r="BF175" i="4"/>
  <c r="BC175" i="4"/>
  <c r="BB175" i="4"/>
  <c r="AW175" i="4"/>
  <c r="AV175" i="4"/>
  <c r="AS175" i="4"/>
  <c r="AR175" i="4"/>
  <c r="BK176" i="3"/>
  <c r="BQ176" i="3" s="1"/>
  <c r="BJ176" i="3"/>
  <c r="BP176" i="3" s="1"/>
  <c r="BG176" i="3"/>
  <c r="BF176" i="3"/>
  <c r="BC176" i="3"/>
  <c r="BB176" i="3"/>
  <c r="AW176" i="3"/>
  <c r="AV176" i="3"/>
  <c r="AS176" i="3"/>
  <c r="AR176" i="3"/>
  <c r="AA176" i="2"/>
  <c r="Z176" i="2"/>
  <c r="X176" i="2"/>
  <c r="Y176" i="2" s="1"/>
  <c r="T176" i="2"/>
  <c r="U176" i="2" s="1"/>
  <c r="AA176" i="1"/>
  <c r="Z176" i="1"/>
  <c r="X176" i="1"/>
  <c r="Y176" i="1" s="1"/>
  <c r="T176" i="1"/>
  <c r="U176" i="1" s="1"/>
  <c r="BK176" i="4"/>
  <c r="BM176" i="4" s="1"/>
  <c r="BJ176" i="4"/>
  <c r="BP176" i="4" s="1"/>
  <c r="BG176" i="4"/>
  <c r="BF176" i="4"/>
  <c r="BC176" i="4"/>
  <c r="BB176" i="4"/>
  <c r="AW176" i="4"/>
  <c r="AV176" i="4"/>
  <c r="AS176" i="4"/>
  <c r="AR176" i="4"/>
  <c r="AA177" i="2"/>
  <c r="Z177" i="2"/>
  <c r="X177" i="2"/>
  <c r="Y177" i="2" s="1"/>
  <c r="T177" i="2"/>
  <c r="U177" i="2" s="1"/>
  <c r="AA177" i="1"/>
  <c r="Z177" i="1"/>
  <c r="X177" i="1"/>
  <c r="Y177" i="1" s="1"/>
  <c r="T177" i="1"/>
  <c r="U177" i="1" s="1"/>
  <c r="BK177" i="3"/>
  <c r="BQ177" i="3" s="1"/>
  <c r="BJ177" i="3"/>
  <c r="BL177" i="3" s="1"/>
  <c r="BG177" i="3"/>
  <c r="BF177" i="3"/>
  <c r="BC177" i="3"/>
  <c r="BB177" i="3"/>
  <c r="AW177" i="3"/>
  <c r="AV177" i="3"/>
  <c r="AS177" i="3"/>
  <c r="AR177" i="3"/>
  <c r="BK177" i="4"/>
  <c r="BQ177" i="4" s="1"/>
  <c r="BJ177" i="4"/>
  <c r="BP177" i="4" s="1"/>
  <c r="BG177" i="4"/>
  <c r="BF177" i="4"/>
  <c r="BC177" i="4"/>
  <c r="BB177" i="4"/>
  <c r="AW177" i="4"/>
  <c r="AV177" i="4"/>
  <c r="AS177" i="4"/>
  <c r="AR177" i="4"/>
  <c r="AA178" i="2"/>
  <c r="Z178" i="2"/>
  <c r="X178" i="2"/>
  <c r="Y178" i="2" s="1"/>
  <c r="T178" i="2"/>
  <c r="U178" i="2" s="1"/>
  <c r="AA179" i="2"/>
  <c r="Z179" i="2"/>
  <c r="X179" i="2"/>
  <c r="Y179" i="2" s="1"/>
  <c r="T179" i="2"/>
  <c r="U179" i="2" s="1"/>
  <c r="AA180" i="2"/>
  <c r="Z180" i="2"/>
  <c r="X180" i="2"/>
  <c r="Y180" i="2" s="1"/>
  <c r="T180" i="2"/>
  <c r="U180" i="2" s="1"/>
  <c r="AA178" i="1"/>
  <c r="Z178" i="1"/>
  <c r="X178" i="1"/>
  <c r="Y178" i="1" s="1"/>
  <c r="T178" i="1"/>
  <c r="U178" i="1" s="1"/>
  <c r="BK178" i="3"/>
  <c r="BQ178" i="3" s="1"/>
  <c r="BJ178" i="3"/>
  <c r="BP178" i="3" s="1"/>
  <c r="BG178" i="3"/>
  <c r="BF178" i="3"/>
  <c r="BC178" i="3"/>
  <c r="BB178" i="3"/>
  <c r="AW178" i="3"/>
  <c r="AV178" i="3"/>
  <c r="AS178" i="3"/>
  <c r="AR178" i="3"/>
  <c r="BK178" i="4"/>
  <c r="BQ178" i="4" s="1"/>
  <c r="BJ178" i="4"/>
  <c r="BP178" i="4" s="1"/>
  <c r="BG178" i="4"/>
  <c r="BF178" i="4"/>
  <c r="BC178" i="4"/>
  <c r="BB178" i="4"/>
  <c r="AW178" i="4"/>
  <c r="AV178" i="4"/>
  <c r="AS178" i="4"/>
  <c r="AR178" i="4"/>
  <c r="AA179" i="1"/>
  <c r="Z179" i="1"/>
  <c r="X179" i="1"/>
  <c r="Y179" i="1" s="1"/>
  <c r="T179" i="1"/>
  <c r="U179" i="1" s="1"/>
  <c r="BK179" i="3"/>
  <c r="BQ179" i="3" s="1"/>
  <c r="BJ179" i="3"/>
  <c r="BL179" i="3" s="1"/>
  <c r="BG179" i="3"/>
  <c r="BF179" i="3"/>
  <c r="BC179" i="3"/>
  <c r="BB179" i="3"/>
  <c r="AW179" i="3"/>
  <c r="AV179" i="3"/>
  <c r="AS179" i="3"/>
  <c r="AR179" i="3"/>
  <c r="BK179" i="4"/>
  <c r="BQ179" i="4" s="1"/>
  <c r="BJ179" i="4"/>
  <c r="BP179" i="4" s="1"/>
  <c r="BG179" i="4"/>
  <c r="BF179" i="4"/>
  <c r="BC179" i="4"/>
  <c r="BB179" i="4"/>
  <c r="AW179" i="4"/>
  <c r="AV179" i="4"/>
  <c r="AS179" i="4"/>
  <c r="AR179" i="4"/>
  <c r="AA180" i="1"/>
  <c r="Z180" i="1"/>
  <c r="X180" i="1"/>
  <c r="Y180" i="1" s="1"/>
  <c r="T180" i="1"/>
  <c r="U180" i="1" s="1"/>
  <c r="BK180" i="3"/>
  <c r="BQ180" i="3" s="1"/>
  <c r="BJ180" i="3"/>
  <c r="BP180" i="3" s="1"/>
  <c r="BG180" i="3"/>
  <c r="BF180" i="3"/>
  <c r="BC180" i="3"/>
  <c r="BB180" i="3"/>
  <c r="AW180" i="3"/>
  <c r="AV180" i="3"/>
  <c r="AS180" i="3"/>
  <c r="AR180" i="3"/>
  <c r="BK180" i="4"/>
  <c r="BQ180" i="4" s="1"/>
  <c r="BJ180" i="4"/>
  <c r="BP180" i="4" s="1"/>
  <c r="BG180" i="4"/>
  <c r="BF180" i="4"/>
  <c r="BC180" i="4"/>
  <c r="BB180" i="4"/>
  <c r="AW180" i="4"/>
  <c r="AV180" i="4"/>
  <c r="AS180" i="4"/>
  <c r="AR180" i="4"/>
  <c r="AA181" i="2"/>
  <c r="Z181" i="2"/>
  <c r="X181" i="2"/>
  <c r="Y181" i="2" s="1"/>
  <c r="T181" i="2"/>
  <c r="U181" i="2" s="1"/>
  <c r="AA181" i="1"/>
  <c r="Z181" i="1"/>
  <c r="X181" i="1"/>
  <c r="Y181" i="1" s="1"/>
  <c r="T181" i="1"/>
  <c r="U181" i="1" s="1"/>
  <c r="BK181" i="3"/>
  <c r="BQ181" i="3" s="1"/>
  <c r="BJ181" i="3"/>
  <c r="BP181" i="3" s="1"/>
  <c r="BG181" i="3"/>
  <c r="BF181" i="3"/>
  <c r="BC181" i="3"/>
  <c r="BB181" i="3"/>
  <c r="AW181" i="3"/>
  <c r="AV181" i="3"/>
  <c r="AS181" i="3"/>
  <c r="AR181" i="3"/>
  <c r="BK181" i="4"/>
  <c r="BQ181" i="4" s="1"/>
  <c r="BJ181" i="4"/>
  <c r="BP181" i="4" s="1"/>
  <c r="BG181" i="4"/>
  <c r="BF181" i="4"/>
  <c r="BC181" i="4"/>
  <c r="BB181" i="4"/>
  <c r="AW181" i="4"/>
  <c r="AV181" i="4"/>
  <c r="AS181" i="4"/>
  <c r="AR181" i="4"/>
  <c r="AA182" i="2"/>
  <c r="Z182" i="2"/>
  <c r="X182" i="2"/>
  <c r="Y182" i="2" s="1"/>
  <c r="T182" i="2"/>
  <c r="U182" i="2" s="1"/>
  <c r="AA182" i="1"/>
  <c r="Z182" i="1"/>
  <c r="X182" i="1"/>
  <c r="Y182" i="1" s="1"/>
  <c r="T182" i="1"/>
  <c r="U182" i="1" s="1"/>
  <c r="BK182" i="3"/>
  <c r="BQ182" i="3" s="1"/>
  <c r="BJ182" i="3"/>
  <c r="BL182" i="3" s="1"/>
  <c r="BG182" i="3"/>
  <c r="BF182" i="3"/>
  <c r="BC182" i="3"/>
  <c r="BB182" i="3"/>
  <c r="AW182" i="3"/>
  <c r="AV182" i="3"/>
  <c r="AS182" i="3"/>
  <c r="AR182" i="3"/>
  <c r="BK182" i="4"/>
  <c r="BQ182" i="4" s="1"/>
  <c r="BJ182" i="4"/>
  <c r="BP182" i="4" s="1"/>
  <c r="BG182" i="4"/>
  <c r="BF182" i="4"/>
  <c r="BC182" i="4"/>
  <c r="BB182" i="4"/>
  <c r="AW182" i="4"/>
  <c r="AV182" i="4"/>
  <c r="AS182" i="4"/>
  <c r="AR182" i="4"/>
  <c r="AA183" i="2"/>
  <c r="Z183" i="2"/>
  <c r="X183" i="2"/>
  <c r="Y183" i="2" s="1"/>
  <c r="T183" i="2"/>
  <c r="U183" i="2" s="1"/>
  <c r="AA183" i="1"/>
  <c r="Z183" i="1"/>
  <c r="X183" i="1"/>
  <c r="Y183" i="1" s="1"/>
  <c r="T183" i="1"/>
  <c r="U183" i="1" s="1"/>
  <c r="BK183" i="3"/>
  <c r="BQ183" i="3" s="1"/>
  <c r="BJ183" i="3"/>
  <c r="BP183" i="3" s="1"/>
  <c r="BG183" i="3"/>
  <c r="BF183" i="3"/>
  <c r="BC183" i="3"/>
  <c r="BB183" i="3"/>
  <c r="AW183" i="3"/>
  <c r="AV183" i="3"/>
  <c r="AS183" i="3"/>
  <c r="AR183" i="3"/>
  <c r="BK183" i="4"/>
  <c r="BM183" i="4" s="1"/>
  <c r="BJ183" i="4"/>
  <c r="BP183" i="4" s="1"/>
  <c r="BG183" i="4"/>
  <c r="BF183" i="4"/>
  <c r="BC183" i="4"/>
  <c r="BB183" i="4"/>
  <c r="AW183" i="4"/>
  <c r="AV183" i="4"/>
  <c r="AS183" i="4"/>
  <c r="AR183" i="4"/>
  <c r="BK184" i="4"/>
  <c r="BQ184" i="4" s="1"/>
  <c r="AA184" i="2"/>
  <c r="Z184" i="2"/>
  <c r="X184" i="2"/>
  <c r="Y184" i="2" s="1"/>
  <c r="T184" i="2"/>
  <c r="U184" i="2" s="1"/>
  <c r="AA184" i="1"/>
  <c r="Z184" i="1"/>
  <c r="X184" i="1"/>
  <c r="Y184" i="1" s="1"/>
  <c r="T184" i="1"/>
  <c r="U184" i="1" s="1"/>
  <c r="BK184" i="3"/>
  <c r="BQ184" i="3" s="1"/>
  <c r="BJ184" i="3"/>
  <c r="BL184" i="3" s="1"/>
  <c r="BG184" i="3"/>
  <c r="BF184" i="3"/>
  <c r="BC184" i="3"/>
  <c r="BB184" i="3"/>
  <c r="AW184" i="3"/>
  <c r="AV184" i="3"/>
  <c r="AS184" i="3"/>
  <c r="AR184" i="3"/>
  <c r="BJ184" i="4"/>
  <c r="BP184" i="4" s="1"/>
  <c r="BG184" i="4"/>
  <c r="BF184" i="4"/>
  <c r="BC184" i="4"/>
  <c r="BB184" i="4"/>
  <c r="AW184" i="4"/>
  <c r="AV184" i="4"/>
  <c r="AS184" i="4"/>
  <c r="AR184" i="4"/>
  <c r="Z185" i="1"/>
  <c r="AA185" i="2"/>
  <c r="Z185" i="2"/>
  <c r="X185" i="2"/>
  <c r="Y185" i="2" s="1"/>
  <c r="T185" i="2"/>
  <c r="U185" i="2" s="1"/>
  <c r="AA185" i="1"/>
  <c r="X185" i="1"/>
  <c r="Y185" i="1" s="1"/>
  <c r="T185" i="1"/>
  <c r="U185" i="1" s="1"/>
  <c r="BK185" i="3"/>
  <c r="BQ185" i="3" s="1"/>
  <c r="BJ185" i="3"/>
  <c r="BL185" i="3" s="1"/>
  <c r="BG185" i="3"/>
  <c r="BF185" i="3"/>
  <c r="BC185" i="3"/>
  <c r="BB185" i="3"/>
  <c r="AW185" i="3"/>
  <c r="AV185" i="3"/>
  <c r="AS185" i="3"/>
  <c r="AR185" i="3"/>
  <c r="BK185" i="4"/>
  <c r="BQ185" i="4" s="1"/>
  <c r="BJ185" i="4"/>
  <c r="BP185" i="4" s="1"/>
  <c r="BG185" i="4"/>
  <c r="BF185" i="4"/>
  <c r="BC185" i="4"/>
  <c r="BB185" i="4"/>
  <c r="AW185" i="4"/>
  <c r="AV185" i="4"/>
  <c r="AS185" i="4"/>
  <c r="AR185" i="4"/>
  <c r="AA186" i="2"/>
  <c r="Z186" i="2"/>
  <c r="X186" i="2"/>
  <c r="Y186" i="2" s="1"/>
  <c r="T186" i="2"/>
  <c r="U186" i="2" s="1"/>
  <c r="AA186" i="1"/>
  <c r="Z186" i="1"/>
  <c r="X186" i="1"/>
  <c r="Y186" i="1" s="1"/>
  <c r="T186" i="1"/>
  <c r="U186" i="1" s="1"/>
  <c r="BK186" i="3"/>
  <c r="BQ186" i="3" s="1"/>
  <c r="BJ186" i="3"/>
  <c r="BL186" i="3" s="1"/>
  <c r="BG186" i="3"/>
  <c r="BF186" i="3"/>
  <c r="BC186" i="3"/>
  <c r="BB186" i="3"/>
  <c r="AW186" i="3"/>
  <c r="AV186" i="3"/>
  <c r="AS186" i="3"/>
  <c r="AR186" i="3"/>
  <c r="BK186" i="4"/>
  <c r="BQ186" i="4" s="1"/>
  <c r="BJ186" i="4"/>
  <c r="BP186" i="4" s="1"/>
  <c r="BG186" i="4"/>
  <c r="BF186" i="4"/>
  <c r="BC186" i="4"/>
  <c r="BB186" i="4"/>
  <c r="AW186" i="4"/>
  <c r="AV186" i="4"/>
  <c r="AS186" i="4"/>
  <c r="AR186" i="4"/>
  <c r="AA187" i="2"/>
  <c r="Z187" i="2"/>
  <c r="X187" i="2"/>
  <c r="Y187" i="2" s="1"/>
  <c r="T187" i="2"/>
  <c r="U187" i="2" s="1"/>
  <c r="AA187" i="1"/>
  <c r="Z187" i="1"/>
  <c r="X187" i="1"/>
  <c r="Y187" i="1" s="1"/>
  <c r="T187" i="1"/>
  <c r="U187" i="1" s="1"/>
  <c r="BK187" i="3"/>
  <c r="BQ187" i="3" s="1"/>
  <c r="BJ187" i="3"/>
  <c r="BP187" i="3" s="1"/>
  <c r="BG187" i="3"/>
  <c r="BF187" i="3"/>
  <c r="BC187" i="3"/>
  <c r="BB187" i="3"/>
  <c r="AW187" i="3"/>
  <c r="AV187" i="3"/>
  <c r="AS187" i="3"/>
  <c r="AR187" i="3"/>
  <c r="BK187" i="4"/>
  <c r="BQ187" i="4" s="1"/>
  <c r="BJ187" i="4"/>
  <c r="BP187" i="4" s="1"/>
  <c r="BG187" i="4"/>
  <c r="BF187" i="4"/>
  <c r="BC187" i="4"/>
  <c r="BB187" i="4"/>
  <c r="AW187" i="4"/>
  <c r="AV187" i="4"/>
  <c r="AS187" i="4"/>
  <c r="AR187" i="4"/>
  <c r="AA188" i="2"/>
  <c r="Z188" i="2"/>
  <c r="X188" i="2"/>
  <c r="Y188" i="2" s="1"/>
  <c r="T188" i="2"/>
  <c r="U188" i="2" s="1"/>
  <c r="AA188" i="1"/>
  <c r="Z188" i="1"/>
  <c r="X188" i="1"/>
  <c r="Y188" i="1" s="1"/>
  <c r="T188" i="1"/>
  <c r="U188" i="1" s="1"/>
  <c r="BK188" i="3"/>
  <c r="BQ188" i="3" s="1"/>
  <c r="BJ188" i="3"/>
  <c r="BL188" i="3" s="1"/>
  <c r="BG188" i="3"/>
  <c r="BF188" i="3"/>
  <c r="BC188" i="3"/>
  <c r="BB188" i="3"/>
  <c r="AW188" i="3"/>
  <c r="AV188" i="3"/>
  <c r="AS188" i="3"/>
  <c r="AR188" i="3"/>
  <c r="BK188" i="4"/>
  <c r="BQ188" i="4" s="1"/>
  <c r="BJ188" i="4"/>
  <c r="BP188" i="4" s="1"/>
  <c r="BG188" i="4"/>
  <c r="BF188" i="4"/>
  <c r="BC188" i="4"/>
  <c r="BB188" i="4"/>
  <c r="AW188" i="4"/>
  <c r="AV188" i="4"/>
  <c r="AS188" i="4"/>
  <c r="AR188" i="4"/>
  <c r="AA189" i="2"/>
  <c r="Z189" i="2"/>
  <c r="X189" i="2"/>
  <c r="Y189" i="2" s="1"/>
  <c r="T189" i="2"/>
  <c r="U189" i="2" s="1"/>
  <c r="AA189" i="1"/>
  <c r="Z189" i="1"/>
  <c r="X189" i="1"/>
  <c r="Y189" i="1" s="1"/>
  <c r="T189" i="1"/>
  <c r="U189" i="1" s="1"/>
  <c r="BK189" i="3"/>
  <c r="BQ189" i="3" s="1"/>
  <c r="BJ189" i="3"/>
  <c r="BP189" i="3" s="1"/>
  <c r="BG189" i="3"/>
  <c r="BF189" i="3"/>
  <c r="BC189" i="3"/>
  <c r="BB189" i="3"/>
  <c r="AW189" i="3"/>
  <c r="AV189" i="3"/>
  <c r="AS189" i="3"/>
  <c r="AR189" i="3"/>
  <c r="BK189" i="4"/>
  <c r="BQ189" i="4" s="1"/>
  <c r="BJ189" i="4"/>
  <c r="BP189" i="4" s="1"/>
  <c r="BG189" i="4"/>
  <c r="BF189" i="4"/>
  <c r="BC189" i="4"/>
  <c r="BB189" i="4"/>
  <c r="AW189" i="4"/>
  <c r="AV189" i="4"/>
  <c r="AS189" i="4"/>
  <c r="AR189" i="4"/>
  <c r="AA190" i="2"/>
  <c r="Z190" i="2"/>
  <c r="X190" i="2"/>
  <c r="Y190" i="2" s="1"/>
  <c r="T190" i="2"/>
  <c r="U190" i="2" s="1"/>
  <c r="AA190" i="1"/>
  <c r="Z190" i="1"/>
  <c r="X190" i="1"/>
  <c r="Y190" i="1" s="1"/>
  <c r="T190" i="1"/>
  <c r="U190" i="1" s="1"/>
  <c r="BK190" i="3"/>
  <c r="BQ190" i="3" s="1"/>
  <c r="BJ190" i="3"/>
  <c r="BL190" i="3" s="1"/>
  <c r="BG190" i="3"/>
  <c r="BF190" i="3"/>
  <c r="BC190" i="3"/>
  <c r="BB190" i="3"/>
  <c r="AW190" i="3"/>
  <c r="AV190" i="3"/>
  <c r="AS190" i="3"/>
  <c r="AR190" i="3"/>
  <c r="BK190" i="4"/>
  <c r="BQ190" i="4" s="1"/>
  <c r="BJ190" i="4"/>
  <c r="BL190" i="4" s="1"/>
  <c r="BG190" i="4"/>
  <c r="BF190" i="4"/>
  <c r="BC190" i="4"/>
  <c r="BB190" i="4"/>
  <c r="AW190" i="4"/>
  <c r="AV190" i="4"/>
  <c r="AS190" i="4"/>
  <c r="AR190" i="4"/>
  <c r="AA191" i="2"/>
  <c r="Z191" i="2"/>
  <c r="X191" i="2"/>
  <c r="Y191" i="2" s="1"/>
  <c r="T191" i="2"/>
  <c r="U191" i="2" s="1"/>
  <c r="AA191" i="1"/>
  <c r="Z191" i="1"/>
  <c r="X191" i="1"/>
  <c r="Y191" i="1" s="1"/>
  <c r="T191" i="1"/>
  <c r="U191" i="1" s="1"/>
  <c r="BK191" i="3"/>
  <c r="BQ191" i="3" s="1"/>
  <c r="BJ191" i="3"/>
  <c r="BP191" i="3" s="1"/>
  <c r="BG191" i="3"/>
  <c r="BF191" i="3"/>
  <c r="BC191" i="3"/>
  <c r="BB191" i="3"/>
  <c r="AW191" i="3"/>
  <c r="AV191" i="3"/>
  <c r="AS191" i="3"/>
  <c r="AR191" i="3"/>
  <c r="BK191" i="4"/>
  <c r="BM191" i="4" s="1"/>
  <c r="BJ191" i="4"/>
  <c r="BP191" i="4" s="1"/>
  <c r="BG191" i="4"/>
  <c r="BF191" i="4"/>
  <c r="BC191" i="4"/>
  <c r="BB191" i="4"/>
  <c r="AW191" i="4"/>
  <c r="AV191" i="4"/>
  <c r="AS191" i="4"/>
  <c r="AR191" i="4"/>
  <c r="AA192" i="2"/>
  <c r="Z192" i="2"/>
  <c r="X192" i="2"/>
  <c r="Y192" i="2" s="1"/>
  <c r="T192" i="2"/>
  <c r="U192" i="2" s="1"/>
  <c r="AA192" i="1"/>
  <c r="Z192" i="1"/>
  <c r="X192" i="1"/>
  <c r="Y192" i="1" s="1"/>
  <c r="T192" i="1"/>
  <c r="U192" i="1" s="1"/>
  <c r="BK192" i="3"/>
  <c r="BQ192" i="3" s="1"/>
  <c r="BJ192" i="3"/>
  <c r="BP192" i="3" s="1"/>
  <c r="BG192" i="3"/>
  <c r="BF192" i="3"/>
  <c r="BC192" i="3"/>
  <c r="BB192" i="3"/>
  <c r="AW192" i="3"/>
  <c r="AV192" i="3"/>
  <c r="AS192" i="3"/>
  <c r="AR192" i="3"/>
  <c r="BK192" i="4"/>
  <c r="BQ192" i="4" s="1"/>
  <c r="BJ192" i="4"/>
  <c r="BP192" i="4" s="1"/>
  <c r="BG192" i="4"/>
  <c r="BF192" i="4"/>
  <c r="BC192" i="4"/>
  <c r="BB192" i="4"/>
  <c r="AW192" i="4"/>
  <c r="AV192" i="4"/>
  <c r="AS192" i="4"/>
  <c r="AR192" i="4"/>
  <c r="AA193" i="2"/>
  <c r="Z193" i="2"/>
  <c r="X193" i="2"/>
  <c r="Y193" i="2" s="1"/>
  <c r="T193" i="2"/>
  <c r="U193" i="2" s="1"/>
  <c r="AA193" i="1"/>
  <c r="Z193" i="1"/>
  <c r="X193" i="1"/>
  <c r="Y193" i="1" s="1"/>
  <c r="T193" i="1"/>
  <c r="U193" i="1" s="1"/>
  <c r="BK193" i="3"/>
  <c r="BQ193" i="3" s="1"/>
  <c r="BJ193" i="3"/>
  <c r="BP193" i="3" s="1"/>
  <c r="BG193" i="3"/>
  <c r="BF193" i="3"/>
  <c r="BC193" i="3"/>
  <c r="BB193" i="3"/>
  <c r="AW193" i="3"/>
  <c r="AV193" i="3"/>
  <c r="AS193" i="3"/>
  <c r="AR193" i="3"/>
  <c r="BK193" i="4"/>
  <c r="BQ193" i="4" s="1"/>
  <c r="BJ193" i="4"/>
  <c r="BP193" i="4" s="1"/>
  <c r="BG193" i="4"/>
  <c r="BF193" i="4"/>
  <c r="BC193" i="4"/>
  <c r="BB193" i="4"/>
  <c r="AW193" i="4"/>
  <c r="AV193" i="4"/>
  <c r="AS193" i="4"/>
  <c r="AR193" i="4"/>
  <c r="AA194" i="2"/>
  <c r="Z194" i="2"/>
  <c r="X194" i="2"/>
  <c r="Y194" i="2" s="1"/>
  <c r="T194" i="2"/>
  <c r="U194" i="2" s="1"/>
  <c r="AA194" i="1"/>
  <c r="Z194" i="1"/>
  <c r="X194" i="1"/>
  <c r="Y194" i="1" s="1"/>
  <c r="T194" i="1"/>
  <c r="U194" i="1" s="1"/>
  <c r="BK194" i="3"/>
  <c r="BQ194" i="3" s="1"/>
  <c r="BJ194" i="3"/>
  <c r="BL194" i="3" s="1"/>
  <c r="BG194" i="3"/>
  <c r="BF194" i="3"/>
  <c r="BC194" i="3"/>
  <c r="BB194" i="3"/>
  <c r="AW194" i="3"/>
  <c r="AV194" i="3"/>
  <c r="AS194" i="3"/>
  <c r="AR194" i="3"/>
  <c r="BK194" i="4"/>
  <c r="BQ194" i="4" s="1"/>
  <c r="BJ194" i="4"/>
  <c r="BP194" i="4" s="1"/>
  <c r="BG194" i="4"/>
  <c r="BF194" i="4"/>
  <c r="BC194" i="4"/>
  <c r="BB194" i="4"/>
  <c r="AW194" i="4"/>
  <c r="AV194" i="4"/>
  <c r="AS194" i="4"/>
  <c r="AR194" i="4"/>
  <c r="BK195" i="4"/>
  <c r="BQ195" i="4" s="1"/>
  <c r="BJ195" i="4"/>
  <c r="BP195" i="4" s="1"/>
  <c r="BG195" i="4"/>
  <c r="BF195" i="4"/>
  <c r="BC195" i="4"/>
  <c r="BB195" i="4"/>
  <c r="AW195" i="4"/>
  <c r="AV195" i="4"/>
  <c r="AS195" i="4"/>
  <c r="AR195" i="4"/>
  <c r="AA195" i="1"/>
  <c r="Z195" i="1"/>
  <c r="X195" i="1"/>
  <c r="Y195" i="1" s="1"/>
  <c r="T195" i="1"/>
  <c r="U195" i="1" s="1"/>
  <c r="BK195" i="3"/>
  <c r="BQ195" i="3" s="1"/>
  <c r="BJ195" i="3"/>
  <c r="BP195" i="3" s="1"/>
  <c r="BG195" i="3"/>
  <c r="BF195" i="3"/>
  <c r="BC195" i="3"/>
  <c r="BB195" i="3"/>
  <c r="AW195" i="3"/>
  <c r="AV195" i="3"/>
  <c r="AS195" i="3"/>
  <c r="AR195" i="3"/>
  <c r="AA195" i="2"/>
  <c r="Z195" i="2"/>
  <c r="X195" i="2"/>
  <c r="Y195" i="2" s="1"/>
  <c r="T195" i="2"/>
  <c r="U195" i="2" s="1"/>
  <c r="AA196" i="2"/>
  <c r="Z196" i="2"/>
  <c r="X196" i="2"/>
  <c r="Y196" i="2" s="1"/>
  <c r="T196" i="2"/>
  <c r="U196" i="2" s="1"/>
  <c r="AA196" i="1"/>
  <c r="Z196" i="1"/>
  <c r="X196" i="1"/>
  <c r="Y196" i="1" s="1"/>
  <c r="T196" i="1"/>
  <c r="U196" i="1" s="1"/>
  <c r="BK196" i="3"/>
  <c r="BQ196" i="3" s="1"/>
  <c r="BJ196" i="3"/>
  <c r="BP196" i="3" s="1"/>
  <c r="BG196" i="3"/>
  <c r="BF196" i="3"/>
  <c r="BC196" i="3"/>
  <c r="BB196" i="3"/>
  <c r="AW196" i="3"/>
  <c r="AV196" i="3"/>
  <c r="AS196" i="3"/>
  <c r="AR196" i="3"/>
  <c r="BK196" i="4"/>
  <c r="BQ196" i="4" s="1"/>
  <c r="BJ196" i="4"/>
  <c r="BP196" i="4" s="1"/>
  <c r="BG196" i="4"/>
  <c r="BF196" i="4"/>
  <c r="BC196" i="4"/>
  <c r="BB196" i="4"/>
  <c r="AW196" i="4"/>
  <c r="AV196" i="4"/>
  <c r="AS196" i="4"/>
  <c r="AR196" i="4"/>
  <c r="AA197" i="2"/>
  <c r="Z197" i="2"/>
  <c r="X197" i="2"/>
  <c r="Y197" i="2" s="1"/>
  <c r="T197" i="2"/>
  <c r="U197" i="2" s="1"/>
  <c r="AA197" i="1"/>
  <c r="Z197" i="1"/>
  <c r="X197" i="1"/>
  <c r="Y197" i="1" s="1"/>
  <c r="T197" i="1"/>
  <c r="U197" i="1" s="1"/>
  <c r="BK197" i="3"/>
  <c r="BM197" i="3" s="1"/>
  <c r="BJ197" i="3"/>
  <c r="BL197" i="3" s="1"/>
  <c r="BG197" i="3"/>
  <c r="BF197" i="3"/>
  <c r="BC197" i="3"/>
  <c r="BB197" i="3"/>
  <c r="AW197" i="3"/>
  <c r="AV197" i="3"/>
  <c r="AS197" i="3"/>
  <c r="AR197" i="3"/>
  <c r="BK197" i="4"/>
  <c r="BQ197" i="4" s="1"/>
  <c r="BJ197" i="4"/>
  <c r="BL197" i="4" s="1"/>
  <c r="BG197" i="4"/>
  <c r="BF197" i="4"/>
  <c r="BC197" i="4"/>
  <c r="BB197" i="4"/>
  <c r="AW197" i="4"/>
  <c r="AV197" i="4"/>
  <c r="AS197" i="4"/>
  <c r="AR197" i="4"/>
  <c r="AA198" i="2"/>
  <c r="Z198" i="2"/>
  <c r="X198" i="2"/>
  <c r="Y198" i="2" s="1"/>
  <c r="T198" i="2"/>
  <c r="U198" i="2" s="1"/>
  <c r="AA198" i="1"/>
  <c r="Z198" i="1"/>
  <c r="X198" i="1"/>
  <c r="Y198" i="1" s="1"/>
  <c r="T198" i="1"/>
  <c r="U198" i="1" s="1"/>
  <c r="BK198" i="3"/>
  <c r="BQ198" i="3" s="1"/>
  <c r="BJ198" i="3"/>
  <c r="BL198" i="3" s="1"/>
  <c r="BG198" i="3"/>
  <c r="BF198" i="3"/>
  <c r="BC198" i="3"/>
  <c r="BB198" i="3"/>
  <c r="AW198" i="3"/>
  <c r="AV198" i="3"/>
  <c r="AS198" i="3"/>
  <c r="AR198" i="3"/>
  <c r="BK198" i="4"/>
  <c r="BQ198" i="4" s="1"/>
  <c r="BJ198" i="4"/>
  <c r="BP198" i="4" s="1"/>
  <c r="BG198" i="4"/>
  <c r="BF198" i="4"/>
  <c r="BC198" i="4"/>
  <c r="BB198" i="4"/>
  <c r="AW198" i="4"/>
  <c r="AV198" i="4"/>
  <c r="AS198" i="4"/>
  <c r="AR198" i="4"/>
  <c r="AA199" i="2"/>
  <c r="Z199" i="2"/>
  <c r="X199" i="2"/>
  <c r="Y199" i="2" s="1"/>
  <c r="T199" i="2"/>
  <c r="U199" i="2" s="1"/>
  <c r="AA199" i="1"/>
  <c r="Z199" i="1"/>
  <c r="X199" i="1"/>
  <c r="Y199" i="1" s="1"/>
  <c r="T199" i="1"/>
  <c r="U199" i="1" s="1"/>
  <c r="BK199" i="3"/>
  <c r="BQ199" i="3" s="1"/>
  <c r="BJ199" i="3"/>
  <c r="BP199" i="3" s="1"/>
  <c r="BG199" i="3"/>
  <c r="BF199" i="3"/>
  <c r="BC199" i="3"/>
  <c r="BB199" i="3"/>
  <c r="AW199" i="3"/>
  <c r="AV199" i="3"/>
  <c r="AS199" i="3"/>
  <c r="AR199" i="3"/>
  <c r="BK199" i="4"/>
  <c r="BQ199" i="4" s="1"/>
  <c r="BJ199" i="4"/>
  <c r="BP199" i="4" s="1"/>
  <c r="BG199" i="4"/>
  <c r="BF199" i="4"/>
  <c r="BC199" i="4"/>
  <c r="BB199" i="4"/>
  <c r="AW199" i="4"/>
  <c r="AV199" i="4"/>
  <c r="AS199" i="4"/>
  <c r="AR199" i="4"/>
  <c r="AA200" i="2"/>
  <c r="Z200" i="2"/>
  <c r="X200" i="2"/>
  <c r="Y200" i="2" s="1"/>
  <c r="T200" i="2"/>
  <c r="U200" i="2" s="1"/>
  <c r="AA200" i="1"/>
  <c r="Z200" i="1"/>
  <c r="X200" i="1"/>
  <c r="Y200" i="1" s="1"/>
  <c r="T200" i="1"/>
  <c r="U200" i="1" s="1"/>
  <c r="BK200" i="3"/>
  <c r="BM200" i="3" s="1"/>
  <c r="BJ200" i="3"/>
  <c r="BL200" i="3" s="1"/>
  <c r="BG200" i="3"/>
  <c r="BF200" i="3"/>
  <c r="BC200" i="3"/>
  <c r="BB200" i="3"/>
  <c r="AW200" i="3"/>
  <c r="AV200" i="3"/>
  <c r="AS200" i="3"/>
  <c r="AR200" i="3"/>
  <c r="BK200" i="4"/>
  <c r="BM200" i="4" s="1"/>
  <c r="BJ200" i="4"/>
  <c r="BL200" i="4" s="1"/>
  <c r="BG200" i="4"/>
  <c r="BF200" i="4"/>
  <c r="BC200" i="4"/>
  <c r="BB200" i="4"/>
  <c r="AW200" i="4"/>
  <c r="AV200" i="4"/>
  <c r="AS200" i="4"/>
  <c r="AR200" i="4"/>
  <c r="AA201" i="2"/>
  <c r="Z201" i="2"/>
  <c r="X201" i="2"/>
  <c r="Y201" i="2" s="1"/>
  <c r="T201" i="2"/>
  <c r="U201" i="2" s="1"/>
  <c r="AA201" i="1"/>
  <c r="Z201" i="1"/>
  <c r="X201" i="1"/>
  <c r="Y201" i="1" s="1"/>
  <c r="T201" i="1"/>
  <c r="U201" i="1" s="1"/>
  <c r="BK201" i="3"/>
  <c r="BQ201" i="3" s="1"/>
  <c r="BJ201" i="3"/>
  <c r="BP201" i="3" s="1"/>
  <c r="BG201" i="3"/>
  <c r="BF201" i="3"/>
  <c r="BC201" i="3"/>
  <c r="BB201" i="3"/>
  <c r="AW201" i="3"/>
  <c r="AV201" i="3"/>
  <c r="AS201" i="3"/>
  <c r="AR201" i="3"/>
  <c r="BK201" i="4"/>
  <c r="BQ201" i="4" s="1"/>
  <c r="BJ201" i="4"/>
  <c r="BL201" i="4" s="1"/>
  <c r="BG201" i="4"/>
  <c r="BF201" i="4"/>
  <c r="BC201" i="4"/>
  <c r="BB201" i="4"/>
  <c r="AW201" i="4"/>
  <c r="AV201" i="4"/>
  <c r="AS201" i="4"/>
  <c r="AR201" i="4"/>
  <c r="AA202" i="2"/>
  <c r="Z202" i="2"/>
  <c r="X202" i="2"/>
  <c r="Y202" i="2" s="1"/>
  <c r="T202" i="2"/>
  <c r="U202" i="2" s="1"/>
  <c r="AA202" i="1"/>
  <c r="Z202" i="1"/>
  <c r="X202" i="1"/>
  <c r="Y202" i="1" s="1"/>
  <c r="T202" i="1"/>
  <c r="U202" i="1" s="1"/>
  <c r="BK202" i="3"/>
  <c r="BQ202" i="3" s="1"/>
  <c r="BJ202" i="3"/>
  <c r="BL202" i="3" s="1"/>
  <c r="BG202" i="3"/>
  <c r="BF202" i="3"/>
  <c r="BC202" i="3"/>
  <c r="BB202" i="3"/>
  <c r="AW202" i="3"/>
  <c r="AV202" i="3"/>
  <c r="AS202" i="3"/>
  <c r="AR202" i="3"/>
  <c r="BK202" i="4"/>
  <c r="BQ202" i="4" s="1"/>
  <c r="BJ202" i="4"/>
  <c r="BP202" i="4" s="1"/>
  <c r="BG202" i="4"/>
  <c r="BF202" i="4"/>
  <c r="BC202" i="4"/>
  <c r="BB202" i="4"/>
  <c r="AW202" i="4"/>
  <c r="AV202" i="4"/>
  <c r="AS202" i="4"/>
  <c r="AR202" i="4"/>
  <c r="AA203" i="1"/>
  <c r="Z203" i="1"/>
  <c r="X203" i="1"/>
  <c r="Y203" i="1" s="1"/>
  <c r="T203" i="1"/>
  <c r="U203" i="1" s="1"/>
  <c r="AA204" i="1"/>
  <c r="Z204" i="1"/>
  <c r="X204" i="1"/>
  <c r="Y204" i="1" s="1"/>
  <c r="T204" i="1"/>
  <c r="U204" i="1" s="1"/>
  <c r="AA203" i="2"/>
  <c r="Z203" i="2"/>
  <c r="X203" i="2"/>
  <c r="Y203" i="2" s="1"/>
  <c r="T203" i="2"/>
  <c r="U203" i="2" s="1"/>
  <c r="BK203" i="3"/>
  <c r="BM203" i="3" s="1"/>
  <c r="BJ203" i="3"/>
  <c r="BP203" i="3" s="1"/>
  <c r="BG203" i="3"/>
  <c r="BF203" i="3"/>
  <c r="BC203" i="3"/>
  <c r="BB203" i="3"/>
  <c r="AW203" i="3"/>
  <c r="AV203" i="3"/>
  <c r="AS203" i="3"/>
  <c r="AR203" i="3"/>
  <c r="BK203" i="4"/>
  <c r="BQ203" i="4" s="1"/>
  <c r="BJ203" i="4"/>
  <c r="BL203" i="4" s="1"/>
  <c r="BG203" i="4"/>
  <c r="BF203" i="4"/>
  <c r="BC203" i="4"/>
  <c r="BB203" i="4"/>
  <c r="AW203" i="4"/>
  <c r="AV203" i="4"/>
  <c r="AS203" i="4"/>
  <c r="AR203" i="4"/>
  <c r="AA204" i="2"/>
  <c r="Z204" i="2"/>
  <c r="X204" i="2"/>
  <c r="Y204" i="2" s="1"/>
  <c r="T204" i="2"/>
  <c r="U204" i="2" s="1"/>
  <c r="BK204" i="3"/>
  <c r="BQ204" i="3" s="1"/>
  <c r="BJ204" i="3"/>
  <c r="BP204" i="3" s="1"/>
  <c r="BG204" i="3"/>
  <c r="BF204" i="3"/>
  <c r="BC204" i="3"/>
  <c r="BB204" i="3"/>
  <c r="AW204" i="3"/>
  <c r="AV204" i="3"/>
  <c r="AS204" i="3"/>
  <c r="AR204" i="3"/>
  <c r="BK204" i="4"/>
  <c r="BQ204" i="4" s="1"/>
  <c r="BJ204" i="4"/>
  <c r="BP204" i="4" s="1"/>
  <c r="BG204" i="4"/>
  <c r="BF204" i="4"/>
  <c r="BC204" i="4"/>
  <c r="BB204" i="4"/>
  <c r="AW204" i="4"/>
  <c r="AV204" i="4"/>
  <c r="AS204" i="4"/>
  <c r="AR204" i="4"/>
  <c r="AA205" i="2"/>
  <c r="Z205" i="2"/>
  <c r="X205" i="2"/>
  <c r="Y205" i="2" s="1"/>
  <c r="T205" i="2"/>
  <c r="U205" i="2" s="1"/>
  <c r="AA205" i="1"/>
  <c r="Z205" i="1"/>
  <c r="X205" i="1"/>
  <c r="Y205" i="1" s="1"/>
  <c r="T205" i="1"/>
  <c r="U205" i="1" s="1"/>
  <c r="BK205" i="3"/>
  <c r="BM205" i="3" s="1"/>
  <c r="BJ205" i="3"/>
  <c r="BL205" i="3" s="1"/>
  <c r="BG205" i="3"/>
  <c r="BF205" i="3"/>
  <c r="BC205" i="3"/>
  <c r="BB205" i="3"/>
  <c r="AW205" i="3"/>
  <c r="AV205" i="3"/>
  <c r="AS205" i="3"/>
  <c r="AR205" i="3"/>
  <c r="BK205" i="4"/>
  <c r="BQ205" i="4" s="1"/>
  <c r="BJ205" i="4"/>
  <c r="BL205" i="4" s="1"/>
  <c r="BG205" i="4"/>
  <c r="BF205" i="4"/>
  <c r="BC205" i="4"/>
  <c r="BB205" i="4"/>
  <c r="AW205" i="4"/>
  <c r="AV205" i="4"/>
  <c r="AS205" i="4"/>
  <c r="AR205" i="4"/>
  <c r="AA206" i="2"/>
  <c r="Z206" i="2"/>
  <c r="X206" i="2"/>
  <c r="Y206" i="2" s="1"/>
  <c r="T206" i="2"/>
  <c r="U206" i="2" s="1"/>
  <c r="AA206" i="1"/>
  <c r="Z206" i="1"/>
  <c r="X206" i="1"/>
  <c r="Y206" i="1" s="1"/>
  <c r="T206" i="1"/>
  <c r="U206" i="1" s="1"/>
  <c r="BK206" i="3"/>
  <c r="BQ206" i="3" s="1"/>
  <c r="BJ206" i="3"/>
  <c r="BP206" i="3" s="1"/>
  <c r="BG206" i="3"/>
  <c r="BF206" i="3"/>
  <c r="BC206" i="3"/>
  <c r="BB206" i="3"/>
  <c r="AW206" i="3"/>
  <c r="AV206" i="3"/>
  <c r="AS206" i="3"/>
  <c r="AR206" i="3"/>
  <c r="BK206" i="4"/>
  <c r="BQ206" i="4" s="1"/>
  <c r="BJ206" i="4"/>
  <c r="BL206" i="4" s="1"/>
  <c r="BG206" i="4"/>
  <c r="BF206" i="4"/>
  <c r="BC206" i="4"/>
  <c r="BB206" i="4"/>
  <c r="AW206" i="4"/>
  <c r="AV206" i="4"/>
  <c r="AS206" i="4"/>
  <c r="AR206" i="4"/>
  <c r="AB139" i="2" l="1"/>
  <c r="AC139" i="2" s="1"/>
  <c r="AB141" i="2"/>
  <c r="AC141" i="2" s="1"/>
  <c r="BD139" i="4"/>
  <c r="BN139" i="4" s="1"/>
  <c r="BO139" i="4" s="1"/>
  <c r="BD140" i="4"/>
  <c r="BN140" i="4" s="1"/>
  <c r="BO140" i="4" s="1"/>
  <c r="BH139" i="4"/>
  <c r="BI139" i="4" s="1"/>
  <c r="AT140" i="4"/>
  <c r="AU140" i="4" s="1"/>
  <c r="BD146" i="4"/>
  <c r="BN146" i="4" s="1"/>
  <c r="BO146" i="4" s="1"/>
  <c r="AJ141" i="4"/>
  <c r="AK141" i="4" s="1"/>
  <c r="AB140" i="2"/>
  <c r="AC140" i="2" s="1"/>
  <c r="AB140" i="1"/>
  <c r="AC140" i="1" s="1"/>
  <c r="AB141" i="1"/>
  <c r="AC141" i="1" s="1"/>
  <c r="AJ140" i="4"/>
  <c r="AK140" i="4" s="1"/>
  <c r="BD141" i="4"/>
  <c r="BE141" i="4" s="1"/>
  <c r="AX140" i="4"/>
  <c r="AY140" i="4" s="1"/>
  <c r="AB144" i="1"/>
  <c r="AC144" i="1" s="1"/>
  <c r="AB139" i="1"/>
  <c r="AC139" i="1" s="1"/>
  <c r="BP140" i="4"/>
  <c r="BR140" i="4" s="1"/>
  <c r="BS139" i="4" s="1"/>
  <c r="AN144" i="4"/>
  <c r="AO144" i="4" s="1"/>
  <c r="BH144" i="4"/>
  <c r="BI144" i="4" s="1"/>
  <c r="BR141" i="4"/>
  <c r="BS140" i="4" s="1"/>
  <c r="AN139" i="4"/>
  <c r="AO139" i="4" s="1"/>
  <c r="AT150" i="4"/>
  <c r="AU150" i="4" s="1"/>
  <c r="AN145" i="4"/>
  <c r="AO145" i="4" s="1"/>
  <c r="AX139" i="4"/>
  <c r="AY139" i="4" s="1"/>
  <c r="AT139" i="4"/>
  <c r="AU139" i="4" s="1"/>
  <c r="AJ139" i="4"/>
  <c r="AK139" i="4" s="1"/>
  <c r="AB142" i="2"/>
  <c r="AC142" i="2" s="1"/>
  <c r="BR139" i="4"/>
  <c r="BS138" i="4" s="1"/>
  <c r="BL139" i="4"/>
  <c r="BM139" i="4"/>
  <c r="BH145" i="4"/>
  <c r="BI145" i="4" s="1"/>
  <c r="BD143" i="4"/>
  <c r="BE143" i="4" s="1"/>
  <c r="AJ142" i="4"/>
  <c r="AK142" i="4" s="1"/>
  <c r="AN140" i="4"/>
  <c r="AO140" i="4" s="1"/>
  <c r="BH140" i="4"/>
  <c r="BI140" i="4" s="1"/>
  <c r="BM140" i="4"/>
  <c r="AN142" i="4"/>
  <c r="AO142" i="4" s="1"/>
  <c r="BH142" i="4"/>
  <c r="BI142" i="4" s="1"/>
  <c r="BH141" i="4"/>
  <c r="BI141" i="4" s="1"/>
  <c r="AJ148" i="4"/>
  <c r="AK148" i="4" s="1"/>
  <c r="BD148" i="4"/>
  <c r="BN148" i="4" s="1"/>
  <c r="BO148" i="4" s="1"/>
  <c r="AT144" i="4"/>
  <c r="AU144" i="4" s="1"/>
  <c r="BR144" i="4"/>
  <c r="BS143" i="4" s="1"/>
  <c r="AX142" i="4"/>
  <c r="AY142" i="4" s="1"/>
  <c r="BD153" i="3"/>
  <c r="BE153" i="3" s="1"/>
  <c r="BD152" i="3"/>
  <c r="BE152" i="3" s="1"/>
  <c r="BR150" i="3"/>
  <c r="BS150" i="3" s="1"/>
  <c r="AB143" i="2"/>
  <c r="AC143" i="2" s="1"/>
  <c r="AB143" i="1"/>
  <c r="AC143" i="1" s="1"/>
  <c r="AT141" i="4"/>
  <c r="AU141" i="4" s="1"/>
  <c r="AX141" i="4"/>
  <c r="AY141" i="4" s="1"/>
  <c r="AN141" i="4"/>
  <c r="AO141" i="4" s="1"/>
  <c r="AB142" i="1"/>
  <c r="AC142" i="1" s="1"/>
  <c r="AB150" i="1"/>
  <c r="AC150" i="1" s="1"/>
  <c r="AB146" i="1"/>
  <c r="AC146" i="1" s="1"/>
  <c r="BL141" i="4"/>
  <c r="BH143" i="4"/>
  <c r="BI143" i="4" s="1"/>
  <c r="BD142" i="4"/>
  <c r="BE142" i="4" s="1"/>
  <c r="BM141" i="4"/>
  <c r="AT142" i="4"/>
  <c r="AU142" i="4" s="1"/>
  <c r="BR142" i="4"/>
  <c r="BS141" i="4" s="1"/>
  <c r="AB144" i="2"/>
  <c r="AC144" i="2" s="1"/>
  <c r="AN150" i="3"/>
  <c r="AO150" i="3" s="1"/>
  <c r="BL142" i="4"/>
  <c r="AJ145" i="4"/>
  <c r="AK145" i="4" s="1"/>
  <c r="BM142" i="4"/>
  <c r="AN146" i="4"/>
  <c r="AO146" i="4" s="1"/>
  <c r="BR143" i="4"/>
  <c r="BS142" i="4" s="1"/>
  <c r="AT143" i="4"/>
  <c r="AU143" i="4" s="1"/>
  <c r="AX143" i="4"/>
  <c r="AY143" i="4" s="1"/>
  <c r="AJ143" i="4"/>
  <c r="AK143" i="4" s="1"/>
  <c r="AN143" i="4"/>
  <c r="AO143" i="4" s="1"/>
  <c r="AB146" i="2"/>
  <c r="AC146" i="2" s="1"/>
  <c r="AB152" i="1"/>
  <c r="AC152" i="1" s="1"/>
  <c r="BL143" i="4"/>
  <c r="AX146" i="4"/>
  <c r="AY146" i="4" s="1"/>
  <c r="BM143" i="4"/>
  <c r="BH146" i="4"/>
  <c r="BI146" i="4" s="1"/>
  <c r="BR145" i="4"/>
  <c r="BS144" i="4" s="1"/>
  <c r="AX144" i="4"/>
  <c r="AY144" i="4" s="1"/>
  <c r="AX145" i="4"/>
  <c r="AY145" i="4" s="1"/>
  <c r="AJ144" i="4"/>
  <c r="AK144" i="4" s="1"/>
  <c r="BD144" i="4"/>
  <c r="BN144" i="4" s="1"/>
  <c r="BO144" i="4" s="1"/>
  <c r="AB145" i="2"/>
  <c r="AC145" i="2" s="1"/>
  <c r="AB145" i="1"/>
  <c r="AC145" i="1" s="1"/>
  <c r="AB147" i="1"/>
  <c r="AC147" i="1" s="1"/>
  <c r="BL144" i="4"/>
  <c r="BM144" i="4"/>
  <c r="BR147" i="4"/>
  <c r="BS146" i="4" s="1"/>
  <c r="BP146" i="4"/>
  <c r="BD145" i="4"/>
  <c r="BN145" i="4" s="1"/>
  <c r="BO145" i="4" s="1"/>
  <c r="AT145" i="4"/>
  <c r="AU145" i="4" s="1"/>
  <c r="AN147" i="4"/>
  <c r="AO147" i="4" s="1"/>
  <c r="BH147" i="4"/>
  <c r="BI147" i="4" s="1"/>
  <c r="AT146" i="4"/>
  <c r="AU146" i="4" s="1"/>
  <c r="BL145" i="4"/>
  <c r="BM145" i="4"/>
  <c r="BQ146" i="4"/>
  <c r="AJ147" i="4"/>
  <c r="AK147" i="4" s="1"/>
  <c r="BD147" i="4"/>
  <c r="BN147" i="4" s="1"/>
  <c r="BO147" i="4" s="1"/>
  <c r="AJ146" i="4"/>
  <c r="AK146" i="4" s="1"/>
  <c r="AB149" i="2"/>
  <c r="AC149" i="2" s="1"/>
  <c r="AB147" i="2"/>
  <c r="AC147" i="2" s="1"/>
  <c r="AB155" i="2"/>
  <c r="AC155" i="2" s="1"/>
  <c r="AB148" i="2"/>
  <c r="AC148" i="2" s="1"/>
  <c r="BH150" i="3"/>
  <c r="BI150" i="3" s="1"/>
  <c r="BD150" i="3"/>
  <c r="BE150" i="3" s="1"/>
  <c r="AT148" i="4"/>
  <c r="AU148" i="4" s="1"/>
  <c r="BD150" i="4"/>
  <c r="BN150" i="4" s="1"/>
  <c r="BO150" i="4" s="1"/>
  <c r="AT147" i="4"/>
  <c r="AU147" i="4" s="1"/>
  <c r="AX147" i="4"/>
  <c r="AY147" i="4" s="1"/>
  <c r="AB150" i="2"/>
  <c r="AC150" i="2" s="1"/>
  <c r="AB148" i="1"/>
  <c r="AC148" i="1" s="1"/>
  <c r="BL147" i="4"/>
  <c r="BM147" i="4"/>
  <c r="BD154" i="4"/>
  <c r="BN154" i="4" s="1"/>
  <c r="BO154" i="4" s="1"/>
  <c r="AT153" i="4"/>
  <c r="AU153" i="4" s="1"/>
  <c r="BR152" i="4"/>
  <c r="BS151" i="4" s="1"/>
  <c r="AJ150" i="4"/>
  <c r="AK150" i="4" s="1"/>
  <c r="BD149" i="4"/>
  <c r="BE149" i="4" s="1"/>
  <c r="AN148" i="4"/>
  <c r="AO148" i="4" s="1"/>
  <c r="BH148" i="4"/>
  <c r="BI148" i="4" s="1"/>
  <c r="AX148" i="4"/>
  <c r="AY148" i="4" s="1"/>
  <c r="AB149" i="1"/>
  <c r="AC149" i="1" s="1"/>
  <c r="AN152" i="3"/>
  <c r="AO152" i="3" s="1"/>
  <c r="BH152" i="3"/>
  <c r="BI152" i="3" s="1"/>
  <c r="AT150" i="3"/>
  <c r="AU150" i="3" s="1"/>
  <c r="BL150" i="3"/>
  <c r="BR148" i="4"/>
  <c r="BS147" i="4" s="1"/>
  <c r="BL148" i="4"/>
  <c r="BM148" i="4"/>
  <c r="AN151" i="4"/>
  <c r="AO151" i="4" s="1"/>
  <c r="BH151" i="4"/>
  <c r="BI151" i="4" s="1"/>
  <c r="BH149" i="4"/>
  <c r="BI149" i="4" s="1"/>
  <c r="AX149" i="4"/>
  <c r="AY149" i="4" s="1"/>
  <c r="AT149" i="4"/>
  <c r="AU149" i="4" s="1"/>
  <c r="AJ149" i="4"/>
  <c r="AK149" i="4" s="1"/>
  <c r="AN149" i="4"/>
  <c r="AO149" i="4" s="1"/>
  <c r="AJ151" i="3"/>
  <c r="AK151" i="3" s="1"/>
  <c r="BD151" i="3"/>
  <c r="BE151" i="3" s="1"/>
  <c r="AX150" i="3"/>
  <c r="AY150" i="3" s="1"/>
  <c r="BR149" i="4"/>
  <c r="BS148" i="4" s="1"/>
  <c r="AX153" i="4"/>
  <c r="AY153" i="4" s="1"/>
  <c r="BL149" i="4"/>
  <c r="BD151" i="4"/>
  <c r="BN151" i="4" s="1"/>
  <c r="BO151" i="4" s="1"/>
  <c r="BM149" i="4"/>
  <c r="BH150" i="4"/>
  <c r="BI150" i="4" s="1"/>
  <c r="AT151" i="4"/>
  <c r="AU151" i="4" s="1"/>
  <c r="BR150" i="4"/>
  <c r="BS149" i="4" s="1"/>
  <c r="AJ150" i="3"/>
  <c r="AK150" i="3" s="1"/>
  <c r="AX150" i="4"/>
  <c r="AY150" i="4" s="1"/>
  <c r="AN150" i="4"/>
  <c r="AO150" i="4" s="1"/>
  <c r="AB151" i="2"/>
  <c r="AC151" i="2" s="1"/>
  <c r="AB152" i="2"/>
  <c r="AC152" i="2" s="1"/>
  <c r="AB151" i="1"/>
  <c r="AC151" i="1" s="1"/>
  <c r="AB153" i="1"/>
  <c r="AC153" i="1" s="1"/>
  <c r="BL151" i="3"/>
  <c r="BM150" i="3"/>
  <c r="BH151" i="3"/>
  <c r="BI151" i="3" s="1"/>
  <c r="BR152" i="3"/>
  <c r="BS152" i="3" s="1"/>
  <c r="AT151" i="3"/>
  <c r="AU151" i="3" s="1"/>
  <c r="BR151" i="3"/>
  <c r="BS151" i="3" s="1"/>
  <c r="BL150" i="4"/>
  <c r="BM150" i="4"/>
  <c r="AX151" i="4"/>
  <c r="AY151" i="4" s="1"/>
  <c r="BD157" i="4"/>
  <c r="BE157" i="4" s="1"/>
  <c r="AN156" i="4"/>
  <c r="AO156" i="4" s="1"/>
  <c r="BH156" i="4"/>
  <c r="BI156" i="4" s="1"/>
  <c r="BH153" i="4"/>
  <c r="BI153" i="4" s="1"/>
  <c r="AJ153" i="4"/>
  <c r="AK153" i="4" s="1"/>
  <c r="BH152" i="4"/>
  <c r="BI152" i="4" s="1"/>
  <c r="AX151" i="3"/>
  <c r="AY151" i="3" s="1"/>
  <c r="AN151" i="3"/>
  <c r="AO151" i="3" s="1"/>
  <c r="AJ151" i="4"/>
  <c r="AK151" i="4" s="1"/>
  <c r="AB154" i="1"/>
  <c r="AC154" i="1" s="1"/>
  <c r="BM151" i="3"/>
  <c r="BL152" i="3"/>
  <c r="AT152" i="3"/>
  <c r="AU152" i="3" s="1"/>
  <c r="BR151" i="4"/>
  <c r="BS150" i="4" s="1"/>
  <c r="BL151" i="4"/>
  <c r="BM151" i="4"/>
  <c r="BD153" i="4"/>
  <c r="BN153" i="4" s="1"/>
  <c r="BO153" i="4" s="1"/>
  <c r="BD152" i="4"/>
  <c r="BN152" i="4" s="1"/>
  <c r="BO152" i="4" s="1"/>
  <c r="AX152" i="3"/>
  <c r="AY152" i="3" s="1"/>
  <c r="AJ152" i="3"/>
  <c r="AK152" i="3" s="1"/>
  <c r="AT152" i="4"/>
  <c r="AU152" i="4" s="1"/>
  <c r="AX152" i="4"/>
  <c r="AY152" i="4" s="1"/>
  <c r="AJ152" i="4"/>
  <c r="AK152" i="4" s="1"/>
  <c r="AN152" i="4"/>
  <c r="AO152" i="4" s="1"/>
  <c r="AB153" i="2"/>
  <c r="AC153" i="2" s="1"/>
  <c r="BM152" i="3"/>
  <c r="AJ153" i="3"/>
  <c r="AK153" i="3" s="1"/>
  <c r="AN153" i="3"/>
  <c r="AO153" i="3" s="1"/>
  <c r="BR153" i="3"/>
  <c r="BS153" i="3" s="1"/>
  <c r="AJ154" i="3"/>
  <c r="AK154" i="3" s="1"/>
  <c r="BD154" i="3"/>
  <c r="BE154" i="3" s="1"/>
  <c r="BH153" i="3"/>
  <c r="BI153" i="3" s="1"/>
  <c r="BD155" i="3"/>
  <c r="BE155" i="3" s="1"/>
  <c r="BD156" i="3"/>
  <c r="BE156" i="3" s="1"/>
  <c r="AN155" i="3"/>
  <c r="AO155" i="3" s="1"/>
  <c r="BL153" i="3"/>
  <c r="BL159" i="3"/>
  <c r="AT155" i="3"/>
  <c r="AU155" i="3" s="1"/>
  <c r="AT153" i="3"/>
  <c r="AU153" i="3" s="1"/>
  <c r="BL152" i="4"/>
  <c r="BM152" i="4"/>
  <c r="BQ153" i="4"/>
  <c r="BR153" i="4" s="1"/>
  <c r="BS152" i="4" s="1"/>
  <c r="BR155" i="4"/>
  <c r="BS154" i="4" s="1"/>
  <c r="AN153" i="4"/>
  <c r="AO153" i="4" s="1"/>
  <c r="AX153" i="3"/>
  <c r="AY153" i="3" s="1"/>
  <c r="AB154" i="2"/>
  <c r="AC154" i="2" s="1"/>
  <c r="AB158" i="1"/>
  <c r="AC158" i="1" s="1"/>
  <c r="AB155" i="1"/>
  <c r="AC155" i="1" s="1"/>
  <c r="AT156" i="3"/>
  <c r="AU156" i="3" s="1"/>
  <c r="BQ155" i="3"/>
  <c r="BR155" i="3" s="1"/>
  <c r="BS155" i="3" s="1"/>
  <c r="BM153" i="3"/>
  <c r="AN158" i="3"/>
  <c r="AO158" i="3" s="1"/>
  <c r="BH158" i="3"/>
  <c r="BI158" i="3" s="1"/>
  <c r="AT157" i="3"/>
  <c r="AU157" i="3" s="1"/>
  <c r="BR157" i="3"/>
  <c r="BS157" i="3" s="1"/>
  <c r="AX156" i="3"/>
  <c r="AY156" i="3" s="1"/>
  <c r="BL154" i="3"/>
  <c r="AN154" i="3"/>
  <c r="AO154" i="3" s="1"/>
  <c r="BH154" i="3"/>
  <c r="BI154" i="3" s="1"/>
  <c r="AT160" i="3"/>
  <c r="AU160" i="3" s="1"/>
  <c r="BL153" i="4"/>
  <c r="AN158" i="4"/>
  <c r="AO158" i="4" s="1"/>
  <c r="AN154" i="4"/>
  <c r="AO154" i="4" s="1"/>
  <c r="BH154" i="4"/>
  <c r="BI154" i="4" s="1"/>
  <c r="AX159" i="4"/>
  <c r="AY159" i="4" s="1"/>
  <c r="AT154" i="4"/>
  <c r="AU154" i="4" s="1"/>
  <c r="BR154" i="4"/>
  <c r="BS153" i="4" s="1"/>
  <c r="AX160" i="4"/>
  <c r="AY160" i="4" s="1"/>
  <c r="BD158" i="4"/>
  <c r="BN158" i="4" s="1"/>
  <c r="BO158" i="4" s="1"/>
  <c r="AX154" i="4"/>
  <c r="AY154" i="4" s="1"/>
  <c r="AT154" i="3"/>
  <c r="AU154" i="3" s="1"/>
  <c r="AX154" i="3"/>
  <c r="AY154" i="3" s="1"/>
  <c r="AJ154" i="4"/>
  <c r="AK154" i="4" s="1"/>
  <c r="AB157" i="1"/>
  <c r="AC157" i="1" s="1"/>
  <c r="BR154" i="3"/>
  <c r="BS154" i="3" s="1"/>
  <c r="AX155" i="3"/>
  <c r="AY155" i="3" s="1"/>
  <c r="BM154" i="3"/>
  <c r="BL155" i="3"/>
  <c r="BN155" i="3" s="1"/>
  <c r="BO155" i="3" s="1"/>
  <c r="AT159" i="3"/>
  <c r="AU159" i="3" s="1"/>
  <c r="BH155" i="3"/>
  <c r="BI155" i="3" s="1"/>
  <c r="BH156" i="3"/>
  <c r="BI156" i="3" s="1"/>
  <c r="BL154" i="4"/>
  <c r="BR156" i="4"/>
  <c r="BS155" i="4" s="1"/>
  <c r="AX155" i="4"/>
  <c r="AY155" i="4" s="1"/>
  <c r="BM154" i="4"/>
  <c r="AT157" i="4"/>
  <c r="AU157" i="4" s="1"/>
  <c r="BR157" i="4"/>
  <c r="BS156" i="4" s="1"/>
  <c r="BD155" i="4"/>
  <c r="BN155" i="4" s="1"/>
  <c r="BO155" i="4" s="1"/>
  <c r="BH155" i="4"/>
  <c r="BI155" i="4" s="1"/>
  <c r="AJ155" i="3"/>
  <c r="AK155" i="3" s="1"/>
  <c r="AT155" i="4"/>
  <c r="AU155" i="4" s="1"/>
  <c r="AJ155" i="4"/>
  <c r="AK155" i="4" s="1"/>
  <c r="AN155" i="4"/>
  <c r="AO155" i="4" s="1"/>
  <c r="AB171" i="2"/>
  <c r="AC171" i="2" s="1"/>
  <c r="AX162" i="3"/>
  <c r="AY162" i="3" s="1"/>
  <c r="AX157" i="3"/>
  <c r="AY157" i="3" s="1"/>
  <c r="AJ156" i="3"/>
  <c r="AK156" i="3" s="1"/>
  <c r="AX158" i="3"/>
  <c r="AY158" i="3" s="1"/>
  <c r="AJ157" i="3"/>
  <c r="AK157" i="3" s="1"/>
  <c r="BD157" i="3"/>
  <c r="BE157" i="3" s="1"/>
  <c r="AN156" i="3"/>
  <c r="AO156" i="3" s="1"/>
  <c r="BL155" i="4"/>
  <c r="BM155" i="4"/>
  <c r="AX157" i="4"/>
  <c r="AY157" i="4" s="1"/>
  <c r="AJ156" i="4"/>
  <c r="AK156" i="4" s="1"/>
  <c r="BD156" i="4"/>
  <c r="BN156" i="4" s="1"/>
  <c r="BO156" i="4" s="1"/>
  <c r="AB156" i="2"/>
  <c r="AC156" i="2" s="1"/>
  <c r="AB156" i="1"/>
  <c r="AC156" i="1" s="1"/>
  <c r="BR156" i="3"/>
  <c r="BS156" i="3" s="1"/>
  <c r="BM156" i="3"/>
  <c r="AT156" i="4"/>
  <c r="AU156" i="4" s="1"/>
  <c r="AX156" i="4"/>
  <c r="AY156" i="4" s="1"/>
  <c r="AB158" i="2"/>
  <c r="AC158" i="2" s="1"/>
  <c r="AJ159" i="3"/>
  <c r="AK159" i="3" s="1"/>
  <c r="BD159" i="3"/>
  <c r="BE159" i="3" s="1"/>
  <c r="BD158" i="3"/>
  <c r="BE158" i="3" s="1"/>
  <c r="BL156" i="3"/>
  <c r="BM157" i="3"/>
  <c r="BL162" i="3"/>
  <c r="BM160" i="3"/>
  <c r="BL156" i="4"/>
  <c r="BM156" i="4"/>
  <c r="BH159" i="4"/>
  <c r="BI159" i="4" s="1"/>
  <c r="AT158" i="4"/>
  <c r="AU158" i="4" s="1"/>
  <c r="BH158" i="4"/>
  <c r="BI158" i="4" s="1"/>
  <c r="AT160" i="4"/>
  <c r="AU160" i="4" s="1"/>
  <c r="AB157" i="2"/>
  <c r="AC157" i="2" s="1"/>
  <c r="BH157" i="3"/>
  <c r="BI157" i="3" s="1"/>
  <c r="BL157" i="3"/>
  <c r="AN157" i="3"/>
  <c r="AO157" i="3" s="1"/>
  <c r="BM157" i="4"/>
  <c r="BH157" i="4"/>
  <c r="BI157" i="4" s="1"/>
  <c r="BL157" i="4"/>
  <c r="AJ157" i="4"/>
  <c r="AK157" i="4" s="1"/>
  <c r="AN157" i="4"/>
  <c r="AO157" i="4" s="1"/>
  <c r="AN160" i="3"/>
  <c r="AO160" i="3" s="1"/>
  <c r="BL160" i="3"/>
  <c r="BL158" i="4"/>
  <c r="BQ158" i="4"/>
  <c r="BR158" i="4" s="1"/>
  <c r="BS157" i="4" s="1"/>
  <c r="AX162" i="4"/>
  <c r="AY162" i="4" s="1"/>
  <c r="AT158" i="3"/>
  <c r="AU158" i="3" s="1"/>
  <c r="AJ158" i="3"/>
  <c r="AK158" i="3" s="1"/>
  <c r="AX158" i="4"/>
  <c r="AY158" i="4" s="1"/>
  <c r="AJ158" i="4"/>
  <c r="AK158" i="4" s="1"/>
  <c r="AB159" i="2"/>
  <c r="AC159" i="2" s="1"/>
  <c r="AB162" i="2"/>
  <c r="AC162" i="2" s="1"/>
  <c r="AB160" i="1"/>
  <c r="AC160" i="1" s="1"/>
  <c r="AB159" i="1"/>
  <c r="AC159" i="1" s="1"/>
  <c r="BR158" i="3"/>
  <c r="BS158" i="3" s="1"/>
  <c r="BL158" i="3"/>
  <c r="BD161" i="3"/>
  <c r="BE161" i="3" s="1"/>
  <c r="BD160" i="3"/>
  <c r="BE160" i="3" s="1"/>
  <c r="BM158" i="3"/>
  <c r="BM161" i="3"/>
  <c r="AT162" i="4"/>
  <c r="AU162" i="4" s="1"/>
  <c r="BD160" i="4"/>
  <c r="BE160" i="4" s="1"/>
  <c r="BD159" i="4"/>
  <c r="BN159" i="4" s="1"/>
  <c r="BO159" i="4" s="1"/>
  <c r="AN159" i="4"/>
  <c r="AO159" i="4" s="1"/>
  <c r="BR159" i="3"/>
  <c r="BS159" i="3" s="1"/>
  <c r="BH159" i="3"/>
  <c r="BI159" i="3" s="1"/>
  <c r="AX159" i="3"/>
  <c r="AY159" i="3" s="1"/>
  <c r="AN159" i="3"/>
  <c r="AO159" i="3" s="1"/>
  <c r="AT159" i="4"/>
  <c r="AU159" i="4" s="1"/>
  <c r="AJ159" i="4"/>
  <c r="AK159" i="4" s="1"/>
  <c r="AB161" i="2"/>
  <c r="AC161" i="2" s="1"/>
  <c r="AB161" i="1"/>
  <c r="AC161" i="1" s="1"/>
  <c r="AJ160" i="3"/>
  <c r="AK160" i="3" s="1"/>
  <c r="BM159" i="3"/>
  <c r="AJ163" i="3"/>
  <c r="AK163" i="3" s="1"/>
  <c r="BH161" i="3"/>
  <c r="BI161" i="3" s="1"/>
  <c r="BD164" i="3"/>
  <c r="BE164" i="3" s="1"/>
  <c r="AT161" i="3"/>
  <c r="AU161" i="3" s="1"/>
  <c r="BR161" i="3"/>
  <c r="BS161" i="3" s="1"/>
  <c r="AN162" i="3"/>
  <c r="AO162" i="3" s="1"/>
  <c r="BH162" i="3"/>
  <c r="BI162" i="3" s="1"/>
  <c r="BR159" i="4"/>
  <c r="BS158" i="4" s="1"/>
  <c r="AJ163" i="4"/>
  <c r="AK163" i="4" s="1"/>
  <c r="BL159" i="4"/>
  <c r="AT161" i="4"/>
  <c r="AU161" i="4" s="1"/>
  <c r="BM159" i="4"/>
  <c r="AN160" i="4"/>
  <c r="AO160" i="4" s="1"/>
  <c r="AB160" i="2"/>
  <c r="AC160" i="2" s="1"/>
  <c r="BR160" i="3"/>
  <c r="BS160" i="3" s="1"/>
  <c r="BH160" i="3"/>
  <c r="BI160" i="3" s="1"/>
  <c r="AX160" i="3"/>
  <c r="AY160" i="3" s="1"/>
  <c r="BH160" i="4"/>
  <c r="BI160" i="4" s="1"/>
  <c r="BQ160" i="4"/>
  <c r="BR160" i="4" s="1"/>
  <c r="BS159" i="4" s="1"/>
  <c r="AJ160" i="4"/>
  <c r="AK160" i="4" s="1"/>
  <c r="AB163" i="2"/>
  <c r="AC163" i="2" s="1"/>
  <c r="BM163" i="3"/>
  <c r="AJ161" i="3"/>
  <c r="AK161" i="3" s="1"/>
  <c r="AT164" i="3"/>
  <c r="AU164" i="3" s="1"/>
  <c r="AN163" i="3"/>
  <c r="AO163" i="3" s="1"/>
  <c r="BD162" i="3"/>
  <c r="BE162" i="3" s="1"/>
  <c r="BL160" i="4"/>
  <c r="AT163" i="4"/>
  <c r="AU163" i="4" s="1"/>
  <c r="BH161" i="4"/>
  <c r="BI161" i="4" s="1"/>
  <c r="AX161" i="4"/>
  <c r="AY161" i="4" s="1"/>
  <c r="AJ161" i="4"/>
  <c r="AK161" i="4" s="1"/>
  <c r="BD161" i="4"/>
  <c r="BN161" i="4" s="1"/>
  <c r="BO161" i="4" s="1"/>
  <c r="BL161" i="3"/>
  <c r="AX161" i="3"/>
  <c r="AY161" i="3" s="1"/>
  <c r="AN161" i="3"/>
  <c r="AO161" i="3" s="1"/>
  <c r="BQ161" i="4"/>
  <c r="BR161" i="4" s="1"/>
  <c r="BS160" i="4" s="1"/>
  <c r="AN161" i="4"/>
  <c r="AO161" i="4" s="1"/>
  <c r="AB165" i="1"/>
  <c r="AC165" i="1" s="1"/>
  <c r="AB164" i="1"/>
  <c r="AC164" i="1" s="1"/>
  <c r="AJ162" i="3"/>
  <c r="AK162" i="3" s="1"/>
  <c r="AX163" i="3"/>
  <c r="AY163" i="3" s="1"/>
  <c r="AT162" i="3"/>
  <c r="AU162" i="3" s="1"/>
  <c r="BR162" i="3"/>
  <c r="BS162" i="3" s="1"/>
  <c r="BM162" i="4"/>
  <c r="BL161" i="4"/>
  <c r="AJ162" i="4"/>
  <c r="AK162" i="4" s="1"/>
  <c r="BD162" i="4"/>
  <c r="BN162" i="4" s="1"/>
  <c r="BO162" i="4" s="1"/>
  <c r="AT164" i="4"/>
  <c r="AU164" i="4" s="1"/>
  <c r="BH162" i="4"/>
  <c r="BI162" i="4" s="1"/>
  <c r="AB162" i="1"/>
  <c r="AC162" i="1" s="1"/>
  <c r="BP162" i="4"/>
  <c r="BR162" i="4" s="1"/>
  <c r="BS161" i="4" s="1"/>
  <c r="AN162" i="4"/>
  <c r="AO162" i="4" s="1"/>
  <c r="AJ164" i="3"/>
  <c r="AK164" i="3" s="1"/>
  <c r="BD163" i="3"/>
  <c r="BE163" i="3" s="1"/>
  <c r="BM162" i="3"/>
  <c r="BL164" i="3"/>
  <c r="AT163" i="3"/>
  <c r="AU163" i="3" s="1"/>
  <c r="BR163" i="3"/>
  <c r="BS163" i="3" s="1"/>
  <c r="BH164" i="3"/>
  <c r="BI164" i="3" s="1"/>
  <c r="AX163" i="4"/>
  <c r="AY163" i="4" s="1"/>
  <c r="BL163" i="4"/>
  <c r="AB163" i="1"/>
  <c r="AC163" i="1" s="1"/>
  <c r="BH163" i="3"/>
  <c r="BI163" i="3" s="1"/>
  <c r="BL163" i="3"/>
  <c r="BM163" i="4"/>
  <c r="BD163" i="4"/>
  <c r="BE163" i="4" s="1"/>
  <c r="BH163" i="4"/>
  <c r="BI163" i="4" s="1"/>
  <c r="AN163" i="4"/>
  <c r="AO163" i="4" s="1"/>
  <c r="AB165" i="2"/>
  <c r="AC165" i="2" s="1"/>
  <c r="BM164" i="3"/>
  <c r="BH166" i="3"/>
  <c r="BI166" i="3" s="1"/>
  <c r="AX165" i="3"/>
  <c r="AY165" i="3" s="1"/>
  <c r="BR163" i="4"/>
  <c r="BS162" i="4" s="1"/>
  <c r="BD164" i="4"/>
  <c r="BE164" i="4" s="1"/>
  <c r="AX164" i="4"/>
  <c r="AY164" i="4" s="1"/>
  <c r="AB164" i="2"/>
  <c r="AC164" i="2" s="1"/>
  <c r="AX164" i="3"/>
  <c r="AY164" i="3" s="1"/>
  <c r="AN164" i="3"/>
  <c r="AO164" i="3" s="1"/>
  <c r="BM164" i="4"/>
  <c r="BH164" i="4"/>
  <c r="BI164" i="4" s="1"/>
  <c r="BR164" i="4"/>
  <c r="BS163" i="4" s="1"/>
  <c r="BL164" i="4"/>
  <c r="AN164" i="4"/>
  <c r="AO164" i="4" s="1"/>
  <c r="AJ164" i="4"/>
  <c r="AK164" i="4" s="1"/>
  <c r="AB168" i="1"/>
  <c r="AC168" i="1" s="1"/>
  <c r="AB166" i="2"/>
  <c r="AC166" i="2" s="1"/>
  <c r="BR164" i="3"/>
  <c r="BS164" i="3" s="1"/>
  <c r="BH167" i="3"/>
  <c r="BI167" i="3" s="1"/>
  <c r="BH165" i="3"/>
  <c r="BI165" i="3" s="1"/>
  <c r="BD166" i="3"/>
  <c r="BE166" i="3" s="1"/>
  <c r="AT165" i="3"/>
  <c r="AU165" i="3" s="1"/>
  <c r="AT169" i="3"/>
  <c r="AU169" i="3" s="1"/>
  <c r="BR165" i="3"/>
  <c r="BS165" i="3" s="1"/>
  <c r="BR166" i="3"/>
  <c r="BS166" i="3" s="1"/>
  <c r="BD165" i="3"/>
  <c r="BE165" i="3" s="1"/>
  <c r="BL166" i="4"/>
  <c r="AX166" i="4"/>
  <c r="AY166" i="4" s="1"/>
  <c r="AX165" i="4"/>
  <c r="AY165" i="4" s="1"/>
  <c r="BD165" i="4"/>
  <c r="BN165" i="4" s="1"/>
  <c r="BO165" i="4" s="1"/>
  <c r="BD178" i="4"/>
  <c r="BN178" i="4" s="1"/>
  <c r="BO178" i="4" s="1"/>
  <c r="BH165" i="4"/>
  <c r="BI165" i="4" s="1"/>
  <c r="AT166" i="4"/>
  <c r="AU166" i="4" s="1"/>
  <c r="BD166" i="4"/>
  <c r="BE166" i="4" s="1"/>
  <c r="BH166" i="4"/>
  <c r="BI166" i="4" s="1"/>
  <c r="BR166" i="4"/>
  <c r="BS165" i="4" s="1"/>
  <c r="BM165" i="3"/>
  <c r="BL165" i="3"/>
  <c r="BR165" i="4"/>
  <c r="BS164" i="4" s="1"/>
  <c r="BL165" i="4"/>
  <c r="AT165" i="4"/>
  <c r="AU165" i="4" s="1"/>
  <c r="AB168" i="2"/>
  <c r="AC168" i="2" s="1"/>
  <c r="AB166" i="1"/>
  <c r="AC166" i="1" s="1"/>
  <c r="AB167" i="1"/>
  <c r="AC167" i="1" s="1"/>
  <c r="AT166" i="3"/>
  <c r="AU166" i="3" s="1"/>
  <c r="AX167" i="4"/>
  <c r="AY167" i="4" s="1"/>
  <c r="BM166" i="4"/>
  <c r="BM165" i="4"/>
  <c r="BL166" i="3"/>
  <c r="AX166" i="3"/>
  <c r="AY166" i="3" s="1"/>
  <c r="AB167" i="2"/>
  <c r="AC167" i="2" s="1"/>
  <c r="AB172" i="1"/>
  <c r="AC172" i="1" s="1"/>
  <c r="BM166" i="3"/>
  <c r="AX167" i="3"/>
  <c r="AY167" i="3" s="1"/>
  <c r="BD169" i="3"/>
  <c r="BE169" i="3" s="1"/>
  <c r="AT168" i="3"/>
  <c r="AU168" i="3" s="1"/>
  <c r="BH168" i="4"/>
  <c r="BI168" i="4" s="1"/>
  <c r="AX168" i="4"/>
  <c r="AY168" i="4" s="1"/>
  <c r="BR167" i="3"/>
  <c r="BS167" i="3" s="1"/>
  <c r="BD167" i="3"/>
  <c r="BE167" i="3" s="1"/>
  <c r="AT167" i="3"/>
  <c r="AU167" i="3" s="1"/>
  <c r="BD167" i="4"/>
  <c r="BN167" i="4" s="1"/>
  <c r="BO167" i="4" s="1"/>
  <c r="BH167" i="4"/>
  <c r="BI167" i="4" s="1"/>
  <c r="BP167" i="4"/>
  <c r="BR167" i="4" s="1"/>
  <c r="BS166" i="4" s="1"/>
  <c r="AT167" i="4"/>
  <c r="AU167" i="4" s="1"/>
  <c r="AB169" i="2"/>
  <c r="AC169" i="2" s="1"/>
  <c r="AB169" i="1"/>
  <c r="AC169" i="1" s="1"/>
  <c r="BP170" i="3"/>
  <c r="BR170" i="3" s="1"/>
  <c r="BS170" i="3" s="1"/>
  <c r="BL167" i="3"/>
  <c r="AX168" i="3"/>
  <c r="AY168" i="3" s="1"/>
  <c r="BM167" i="3"/>
  <c r="BQ171" i="3"/>
  <c r="BD170" i="3"/>
  <c r="BE170" i="3" s="1"/>
  <c r="BR172" i="3"/>
  <c r="BS172" i="3" s="1"/>
  <c r="AX169" i="3"/>
  <c r="AY169" i="3" s="1"/>
  <c r="BH169" i="4"/>
  <c r="BI169" i="4" s="1"/>
  <c r="BM168" i="4"/>
  <c r="BH172" i="4"/>
  <c r="BI172" i="4" s="1"/>
  <c r="AX171" i="4"/>
  <c r="AY171" i="4" s="1"/>
  <c r="BM167" i="4"/>
  <c r="BD168" i="4"/>
  <c r="BN168" i="4" s="1"/>
  <c r="BO168" i="4" s="1"/>
  <c r="BD169" i="4"/>
  <c r="BE169" i="4" s="1"/>
  <c r="BD168" i="3"/>
  <c r="BE168" i="3" s="1"/>
  <c r="BH168" i="3"/>
  <c r="BI168" i="3" s="1"/>
  <c r="BL168" i="3"/>
  <c r="BP168" i="4"/>
  <c r="BR168" i="4" s="1"/>
  <c r="BS167" i="4" s="1"/>
  <c r="AT168" i="4"/>
  <c r="AU168" i="4" s="1"/>
  <c r="BR168" i="3"/>
  <c r="BS168" i="3" s="1"/>
  <c r="BR169" i="3"/>
  <c r="BS169" i="3" s="1"/>
  <c r="BM168" i="3"/>
  <c r="BH170" i="3"/>
  <c r="BI170" i="3" s="1"/>
  <c r="AX172" i="4"/>
  <c r="AY172" i="4" s="1"/>
  <c r="BH171" i="4"/>
  <c r="BI171" i="4" s="1"/>
  <c r="AT170" i="4"/>
  <c r="AU170" i="4" s="1"/>
  <c r="AX169" i="4"/>
  <c r="AY169" i="4" s="1"/>
  <c r="BH169" i="3"/>
  <c r="BI169" i="3" s="1"/>
  <c r="BL169" i="3"/>
  <c r="BQ169" i="4"/>
  <c r="BR169" i="4" s="1"/>
  <c r="BS168" i="4" s="1"/>
  <c r="AT169" i="4"/>
  <c r="AU169" i="4" s="1"/>
  <c r="AB173" i="1"/>
  <c r="AC173" i="1" s="1"/>
  <c r="AB170" i="1"/>
  <c r="AC170" i="1" s="1"/>
  <c r="BM169" i="3"/>
  <c r="AT170" i="3"/>
  <c r="AU170" i="3" s="1"/>
  <c r="AX170" i="3"/>
  <c r="AY170" i="3" s="1"/>
  <c r="BP171" i="3"/>
  <c r="BL169" i="4"/>
  <c r="BR178" i="4"/>
  <c r="BS177" i="4" s="1"/>
  <c r="BD177" i="4"/>
  <c r="BN177" i="4" s="1"/>
  <c r="BO177" i="4" s="1"/>
  <c r="AT174" i="4"/>
  <c r="AU174" i="4" s="1"/>
  <c r="BR174" i="4"/>
  <c r="BS173" i="4" s="1"/>
  <c r="BQ170" i="4"/>
  <c r="AB170" i="2"/>
  <c r="AC170" i="2" s="1"/>
  <c r="BD170" i="4"/>
  <c r="BN170" i="4" s="1"/>
  <c r="BO170" i="4" s="1"/>
  <c r="BP170" i="4"/>
  <c r="BH170" i="4"/>
  <c r="BI170" i="4" s="1"/>
  <c r="AX170" i="4"/>
  <c r="AY170" i="4" s="1"/>
  <c r="AB172" i="2"/>
  <c r="AC172" i="2" s="1"/>
  <c r="AB171" i="1"/>
  <c r="AC171" i="1" s="1"/>
  <c r="BD173" i="3"/>
  <c r="BE173" i="3" s="1"/>
  <c r="AX176" i="3"/>
  <c r="AY176" i="3" s="1"/>
  <c r="BH175" i="3"/>
  <c r="BI175" i="3" s="1"/>
  <c r="BD171" i="3"/>
  <c r="BE171" i="3" s="1"/>
  <c r="BM170" i="3"/>
  <c r="BN170" i="3" s="1"/>
  <c r="BO170" i="3" s="1"/>
  <c r="AT176" i="3"/>
  <c r="AU176" i="3" s="1"/>
  <c r="BH176" i="3"/>
  <c r="BI176" i="3" s="1"/>
  <c r="AX175" i="3"/>
  <c r="AY175" i="3" s="1"/>
  <c r="BL173" i="3"/>
  <c r="BD172" i="3"/>
  <c r="BE172" i="3" s="1"/>
  <c r="AT171" i="3"/>
  <c r="AU171" i="3" s="1"/>
  <c r="AX171" i="3"/>
  <c r="AY171" i="3" s="1"/>
  <c r="AT172" i="4"/>
  <c r="AU172" i="4" s="1"/>
  <c r="BD171" i="4"/>
  <c r="BN171" i="4" s="1"/>
  <c r="BO171" i="4" s="1"/>
  <c r="AT171" i="4"/>
  <c r="AU171" i="4" s="1"/>
  <c r="BQ171" i="4"/>
  <c r="BR171" i="4" s="1"/>
  <c r="BS170" i="4" s="1"/>
  <c r="BN171" i="3"/>
  <c r="BO171" i="3" s="1"/>
  <c r="BH171" i="3"/>
  <c r="BI171" i="3" s="1"/>
  <c r="BL171" i="4"/>
  <c r="AB174" i="1"/>
  <c r="AC174" i="1" s="1"/>
  <c r="AT172" i="3"/>
  <c r="AU172" i="3" s="1"/>
  <c r="AX174" i="3"/>
  <c r="AY174" i="3" s="1"/>
  <c r="AT173" i="4"/>
  <c r="AU173" i="4" s="1"/>
  <c r="BH180" i="4"/>
  <c r="BI180" i="4" s="1"/>
  <c r="BH178" i="4"/>
  <c r="BI178" i="4" s="1"/>
  <c r="BH176" i="4"/>
  <c r="BI176" i="4" s="1"/>
  <c r="AX173" i="4"/>
  <c r="AY173" i="4" s="1"/>
  <c r="BM173" i="4"/>
  <c r="AX174" i="4"/>
  <c r="AY174" i="4" s="1"/>
  <c r="BH173" i="4"/>
  <c r="BI173" i="4" s="1"/>
  <c r="BH172" i="3"/>
  <c r="BI172" i="3" s="1"/>
  <c r="BL172" i="3"/>
  <c r="AX172" i="3"/>
  <c r="AY172" i="3" s="1"/>
  <c r="BD172" i="4"/>
  <c r="BE172" i="4" s="1"/>
  <c r="BQ174" i="3"/>
  <c r="BR174" i="3" s="1"/>
  <c r="BS174" i="3" s="1"/>
  <c r="BM173" i="3"/>
  <c r="BM172" i="3"/>
  <c r="BD174" i="3"/>
  <c r="BE174" i="3" s="1"/>
  <c r="BD175" i="3"/>
  <c r="BE175" i="3" s="1"/>
  <c r="AT174" i="3"/>
  <c r="AU174" i="3" s="1"/>
  <c r="BR172" i="4"/>
  <c r="BS171" i="4" s="1"/>
  <c r="BL172" i="4"/>
  <c r="BD173" i="4"/>
  <c r="BN173" i="4" s="1"/>
  <c r="BO173" i="4" s="1"/>
  <c r="BM172" i="4"/>
  <c r="AB173" i="2"/>
  <c r="AC173" i="2" s="1"/>
  <c r="BH173" i="3"/>
  <c r="BI173" i="3" s="1"/>
  <c r="AT173" i="3"/>
  <c r="AU173" i="3" s="1"/>
  <c r="AX173" i="3"/>
  <c r="AY173" i="3" s="1"/>
  <c r="BR173" i="4"/>
  <c r="BS172" i="4" s="1"/>
  <c r="AB174" i="2"/>
  <c r="AC174" i="2" s="1"/>
  <c r="AB175" i="2"/>
  <c r="AC175" i="2" s="1"/>
  <c r="BR173" i="3"/>
  <c r="BS173" i="3" s="1"/>
  <c r="BH174" i="3"/>
  <c r="BI174" i="3" s="1"/>
  <c r="BD176" i="3"/>
  <c r="BE176" i="3" s="1"/>
  <c r="AT175" i="3"/>
  <c r="AU175" i="3" s="1"/>
  <c r="BL173" i="4"/>
  <c r="AT175" i="4"/>
  <c r="AU175" i="4" s="1"/>
  <c r="BD174" i="4"/>
  <c r="BN174" i="4" s="1"/>
  <c r="BO174" i="4" s="1"/>
  <c r="BH174" i="4"/>
  <c r="BI174" i="4" s="1"/>
  <c r="AX179" i="4"/>
  <c r="AY179" i="4" s="1"/>
  <c r="AX176" i="4"/>
  <c r="AY176" i="4" s="1"/>
  <c r="BL174" i="3"/>
  <c r="BN174" i="3" s="1"/>
  <c r="BO174" i="3" s="1"/>
  <c r="AB176" i="2"/>
  <c r="AC176" i="2" s="1"/>
  <c r="AB175" i="1"/>
  <c r="AC175" i="1" s="1"/>
  <c r="BL175" i="3"/>
  <c r="BQ176" i="4"/>
  <c r="BR176" i="4" s="1"/>
  <c r="BS175" i="4" s="1"/>
  <c r="BL174" i="4"/>
  <c r="BM174" i="4"/>
  <c r="BM175" i="3"/>
  <c r="BH175" i="4"/>
  <c r="BI175" i="4" s="1"/>
  <c r="BM175" i="4"/>
  <c r="BD175" i="4"/>
  <c r="BN175" i="4" s="1"/>
  <c r="BO175" i="4" s="1"/>
  <c r="BR175" i="4"/>
  <c r="BS174" i="4" s="1"/>
  <c r="AX175" i="4"/>
  <c r="AY175" i="4" s="1"/>
  <c r="AB180" i="1"/>
  <c r="AC180" i="1" s="1"/>
  <c r="AB176" i="1"/>
  <c r="AC176" i="1" s="1"/>
  <c r="BR175" i="3"/>
  <c r="BS175" i="3" s="1"/>
  <c r="AT177" i="3"/>
  <c r="AU177" i="3" s="1"/>
  <c r="BL175" i="4"/>
  <c r="AT180" i="4"/>
  <c r="AU180" i="4" s="1"/>
  <c r="BD180" i="4"/>
  <c r="BN180" i="4" s="1"/>
  <c r="BO180" i="4" s="1"/>
  <c r="AT176" i="4"/>
  <c r="AU176" i="4" s="1"/>
  <c r="BD176" i="4"/>
  <c r="BN176" i="4" s="1"/>
  <c r="BO176" i="4" s="1"/>
  <c r="AX178" i="4"/>
  <c r="AY178" i="4" s="1"/>
  <c r="BL176" i="3"/>
  <c r="BR176" i="3"/>
  <c r="BS176" i="3" s="1"/>
  <c r="AX178" i="3"/>
  <c r="AY178" i="3" s="1"/>
  <c r="BH178" i="3"/>
  <c r="BI178" i="3" s="1"/>
  <c r="BM176" i="3"/>
  <c r="BH179" i="3"/>
  <c r="BI179" i="3" s="1"/>
  <c r="BP177" i="3"/>
  <c r="BR177" i="3" s="1"/>
  <c r="BS177" i="3" s="1"/>
  <c r="AB177" i="2"/>
  <c r="AC177" i="2" s="1"/>
  <c r="BM179" i="3"/>
  <c r="BN179" i="3" s="1"/>
  <c r="BO179" i="3" s="1"/>
  <c r="AT178" i="3"/>
  <c r="AU178" i="3" s="1"/>
  <c r="BD178" i="3"/>
  <c r="BE178" i="3" s="1"/>
  <c r="BH177" i="3"/>
  <c r="BI177" i="3" s="1"/>
  <c r="BL176" i="4"/>
  <c r="BM178" i="4"/>
  <c r="AB177" i="1"/>
  <c r="AC177" i="1" s="1"/>
  <c r="BD177" i="3"/>
  <c r="BE177" i="3" s="1"/>
  <c r="AX177" i="3"/>
  <c r="AY177" i="3" s="1"/>
  <c r="BR177" i="4"/>
  <c r="BS176" i="4" s="1"/>
  <c r="BH177" i="4"/>
  <c r="BI177" i="4" s="1"/>
  <c r="AX177" i="4"/>
  <c r="AY177" i="4" s="1"/>
  <c r="AT177" i="4"/>
  <c r="AU177" i="4" s="1"/>
  <c r="AB179" i="2"/>
  <c r="AC179" i="2" s="1"/>
  <c r="BD179" i="3"/>
  <c r="BE179" i="3" s="1"/>
  <c r="BL178" i="3"/>
  <c r="BM177" i="3"/>
  <c r="BN177" i="3" s="1"/>
  <c r="BO177" i="3" s="1"/>
  <c r="AT179" i="4"/>
  <c r="AU179" i="4" s="1"/>
  <c r="BD179" i="4"/>
  <c r="BN179" i="4" s="1"/>
  <c r="BO179" i="4" s="1"/>
  <c r="BL177" i="4"/>
  <c r="BM177" i="4"/>
  <c r="AT178" i="4"/>
  <c r="AU178" i="4" s="1"/>
  <c r="AB178" i="2"/>
  <c r="AC178" i="2" s="1"/>
  <c r="AB180" i="2"/>
  <c r="AC180" i="2" s="1"/>
  <c r="AB178" i="1"/>
  <c r="AC178" i="1" s="1"/>
  <c r="BM178" i="3"/>
  <c r="BR178" i="3"/>
  <c r="BS178" i="3" s="1"/>
  <c r="AB179" i="1"/>
  <c r="AC179" i="1" s="1"/>
  <c r="AT202" i="3"/>
  <c r="AU202" i="3" s="1"/>
  <c r="AX179" i="3"/>
  <c r="AY179" i="3" s="1"/>
  <c r="AX186" i="3"/>
  <c r="AY186" i="3" s="1"/>
  <c r="BH186" i="3"/>
  <c r="BI186" i="3" s="1"/>
  <c r="BD206" i="4"/>
  <c r="BN206" i="4" s="1"/>
  <c r="BO206" i="4" s="1"/>
  <c r="AT181" i="4"/>
  <c r="AU181" i="4" s="1"/>
  <c r="BL178" i="4"/>
  <c r="AX188" i="4"/>
  <c r="AY188" i="4" s="1"/>
  <c r="BP179" i="3"/>
  <c r="BR179" i="3" s="1"/>
  <c r="BS179" i="3" s="1"/>
  <c r="AT179" i="3"/>
  <c r="AU179" i="3" s="1"/>
  <c r="BH179" i="4"/>
  <c r="BI179" i="4" s="1"/>
  <c r="BR179" i="4"/>
  <c r="BS178" i="4" s="1"/>
  <c r="AB182" i="2"/>
  <c r="AC182" i="2" s="1"/>
  <c r="BD180" i="3"/>
  <c r="BE180" i="3" s="1"/>
  <c r="AT181" i="3"/>
  <c r="AU181" i="3" s="1"/>
  <c r="BD181" i="3"/>
  <c r="BE181" i="3" s="1"/>
  <c r="BH181" i="3"/>
  <c r="BI181" i="3" s="1"/>
  <c r="BP182" i="3"/>
  <c r="BR182" i="3" s="1"/>
  <c r="BS182" i="3" s="1"/>
  <c r="BH180" i="3"/>
  <c r="BI180" i="3" s="1"/>
  <c r="AX182" i="3"/>
  <c r="AY182" i="3" s="1"/>
  <c r="BH182" i="3"/>
  <c r="BI182" i="3" s="1"/>
  <c r="AT180" i="3"/>
  <c r="AU180" i="3" s="1"/>
  <c r="AT182" i="3"/>
  <c r="AU182" i="3" s="1"/>
  <c r="BL179" i="4"/>
  <c r="BM179" i="4"/>
  <c r="AX180" i="4"/>
  <c r="AY180" i="4" s="1"/>
  <c r="BH188" i="4"/>
  <c r="BI188" i="4" s="1"/>
  <c r="BH185" i="4"/>
  <c r="BI185" i="4" s="1"/>
  <c r="AX184" i="4"/>
  <c r="AY184" i="4" s="1"/>
  <c r="BH184" i="4"/>
  <c r="BI184" i="4" s="1"/>
  <c r="BL180" i="3"/>
  <c r="AX180" i="3"/>
  <c r="AY180" i="3" s="1"/>
  <c r="BL180" i="4"/>
  <c r="AB181" i="2"/>
  <c r="AC181" i="2" s="1"/>
  <c r="AB202" i="2"/>
  <c r="AC202" i="2" s="1"/>
  <c r="AB201" i="2"/>
  <c r="AC201" i="2" s="1"/>
  <c r="AB200" i="2"/>
  <c r="AC200" i="2" s="1"/>
  <c r="AB199" i="2"/>
  <c r="AC199" i="2" s="1"/>
  <c r="AB197" i="2"/>
  <c r="AC197" i="2" s="1"/>
  <c r="AB196" i="2"/>
  <c r="AC196" i="2" s="1"/>
  <c r="AB195" i="2"/>
  <c r="AC195" i="2" s="1"/>
  <c r="AB194" i="2"/>
  <c r="AC194" i="2" s="1"/>
  <c r="AB183" i="2"/>
  <c r="AC183" i="2" s="1"/>
  <c r="AB181" i="1"/>
  <c r="AC181" i="1" s="1"/>
  <c r="AB202" i="1"/>
  <c r="AC202" i="1" s="1"/>
  <c r="AB183" i="1"/>
  <c r="AC183" i="1" s="1"/>
  <c r="BR180" i="3"/>
  <c r="BS180" i="3" s="1"/>
  <c r="BD186" i="3"/>
  <c r="BE186" i="3" s="1"/>
  <c r="BM180" i="3"/>
  <c r="BD202" i="3"/>
  <c r="BE202" i="3" s="1"/>
  <c r="BP186" i="3"/>
  <c r="BR186" i="3" s="1"/>
  <c r="BS186" i="3" s="1"/>
  <c r="AX181" i="3"/>
  <c r="AY181" i="3" s="1"/>
  <c r="BL181" i="3"/>
  <c r="BH185" i="3"/>
  <c r="BI185" i="3" s="1"/>
  <c r="BH183" i="3"/>
  <c r="BI183" i="3" s="1"/>
  <c r="BM181" i="3"/>
  <c r="BR180" i="4"/>
  <c r="BS179" i="4" s="1"/>
  <c r="BM180" i="4"/>
  <c r="AT188" i="4"/>
  <c r="AU188" i="4" s="1"/>
  <c r="BD188" i="4"/>
  <c r="BE188" i="4" s="1"/>
  <c r="BD187" i="4"/>
  <c r="BN187" i="4" s="1"/>
  <c r="BO187" i="4" s="1"/>
  <c r="BD184" i="4"/>
  <c r="BN184" i="4" s="1"/>
  <c r="BO184" i="4" s="1"/>
  <c r="BR181" i="3"/>
  <c r="BS181" i="3" s="1"/>
  <c r="BH181" i="4"/>
  <c r="BI181" i="4" s="1"/>
  <c r="BM181" i="4"/>
  <c r="BD181" i="4"/>
  <c r="BE181" i="4" s="1"/>
  <c r="BR181" i="4"/>
  <c r="BS180" i="4" s="1"/>
  <c r="AX181" i="4"/>
  <c r="AY181" i="4" s="1"/>
  <c r="AB192" i="1"/>
  <c r="AC192" i="1" s="1"/>
  <c r="AB182" i="1"/>
  <c r="AC182" i="1" s="1"/>
  <c r="AT204" i="3"/>
  <c r="AU204" i="3" s="1"/>
  <c r="BH188" i="3"/>
  <c r="BI188" i="3" s="1"/>
  <c r="BD182" i="3"/>
  <c r="BE182" i="3" s="1"/>
  <c r="AT191" i="3"/>
  <c r="AU191" i="3" s="1"/>
  <c r="BD191" i="3"/>
  <c r="BE191" i="3" s="1"/>
  <c r="BR191" i="3"/>
  <c r="BS191" i="3" s="1"/>
  <c r="AT190" i="3"/>
  <c r="AU190" i="3" s="1"/>
  <c r="BD190" i="3"/>
  <c r="BE190" i="3" s="1"/>
  <c r="AT189" i="3"/>
  <c r="AU189" i="3" s="1"/>
  <c r="BD189" i="3"/>
  <c r="BE189" i="3" s="1"/>
  <c r="AT188" i="3"/>
  <c r="AU188" i="3" s="1"/>
  <c r="BD188" i="3"/>
  <c r="BE188" i="3" s="1"/>
  <c r="BH204" i="4"/>
  <c r="BI204" i="4" s="1"/>
  <c r="BH201" i="4"/>
  <c r="BI201" i="4" s="1"/>
  <c r="BQ200" i="4"/>
  <c r="BH195" i="4"/>
  <c r="BI195" i="4" s="1"/>
  <c r="BD191" i="4"/>
  <c r="BN191" i="4" s="1"/>
  <c r="BO191" i="4" s="1"/>
  <c r="AT186" i="4"/>
  <c r="AU186" i="4" s="1"/>
  <c r="BD186" i="4"/>
  <c r="BE186" i="4" s="1"/>
  <c r="BR186" i="4"/>
  <c r="BS185" i="4" s="1"/>
  <c r="AX182" i="4"/>
  <c r="AY182" i="4" s="1"/>
  <c r="BL181" i="4"/>
  <c r="BL187" i="4"/>
  <c r="BD202" i="4"/>
  <c r="BN202" i="4" s="1"/>
  <c r="BO202" i="4" s="1"/>
  <c r="BD200" i="4"/>
  <c r="BN200" i="4" s="1"/>
  <c r="BO200" i="4" s="1"/>
  <c r="AX190" i="4"/>
  <c r="AY190" i="4" s="1"/>
  <c r="BD182" i="4"/>
  <c r="BN182" i="4" s="1"/>
  <c r="BO182" i="4" s="1"/>
  <c r="BR182" i="4"/>
  <c r="BS181" i="4" s="1"/>
  <c r="BH182" i="4"/>
  <c r="BI182" i="4" s="1"/>
  <c r="AT182" i="4"/>
  <c r="AU182" i="4" s="1"/>
  <c r="BL182" i="4"/>
  <c r="AB206" i="2"/>
  <c r="AC206" i="2" s="1"/>
  <c r="AB204" i="2"/>
  <c r="AC204" i="2" s="1"/>
  <c r="AB184" i="2"/>
  <c r="AC184" i="2" s="1"/>
  <c r="AB193" i="2"/>
  <c r="AC193" i="2" s="1"/>
  <c r="AB190" i="2"/>
  <c r="AC190" i="2" s="1"/>
  <c r="AB189" i="1"/>
  <c r="AC189" i="1" s="1"/>
  <c r="AB185" i="1"/>
  <c r="AC185" i="1" s="1"/>
  <c r="BM182" i="3"/>
  <c r="BN182" i="3" s="1"/>
  <c r="BO182" i="3" s="1"/>
  <c r="BH193" i="3"/>
  <c r="BI193" i="3" s="1"/>
  <c r="BM188" i="3"/>
  <c r="BN188" i="3" s="1"/>
  <c r="BO188" i="3" s="1"/>
  <c r="AX204" i="3"/>
  <c r="AY204" i="3" s="1"/>
  <c r="AT199" i="3"/>
  <c r="AU199" i="3" s="1"/>
  <c r="BD199" i="3"/>
  <c r="BE199" i="3" s="1"/>
  <c r="AT198" i="3"/>
  <c r="AU198" i="3" s="1"/>
  <c r="AT196" i="3"/>
  <c r="AU196" i="3" s="1"/>
  <c r="BD196" i="3"/>
  <c r="BE196" i="3" s="1"/>
  <c r="AT193" i="3"/>
  <c r="AU193" i="3" s="1"/>
  <c r="BD193" i="3"/>
  <c r="BE193" i="3" s="1"/>
  <c r="BD185" i="3"/>
  <c r="BE185" i="3" s="1"/>
  <c r="BD184" i="3"/>
  <c r="BE184" i="3" s="1"/>
  <c r="AX200" i="3"/>
  <c r="AY200" i="3" s="1"/>
  <c r="BH196" i="3"/>
  <c r="BI196" i="3" s="1"/>
  <c r="AX187" i="3"/>
  <c r="AY187" i="3" s="1"/>
  <c r="AX185" i="3"/>
  <c r="AY185" i="3" s="1"/>
  <c r="BH206" i="3"/>
  <c r="BI206" i="3" s="1"/>
  <c r="AX190" i="3"/>
  <c r="AY190" i="3" s="1"/>
  <c r="BH190" i="3"/>
  <c r="BI190" i="3" s="1"/>
  <c r="AX189" i="3"/>
  <c r="AY189" i="3" s="1"/>
  <c r="AT187" i="3"/>
  <c r="AU187" i="3" s="1"/>
  <c r="BD187" i="3"/>
  <c r="BE187" i="3" s="1"/>
  <c r="AT186" i="3"/>
  <c r="AU186" i="3" s="1"/>
  <c r="BP185" i="3"/>
  <c r="BR185" i="3" s="1"/>
  <c r="BS185" i="3" s="1"/>
  <c r="AX184" i="3"/>
  <c r="AY184" i="3" s="1"/>
  <c r="AT183" i="3"/>
  <c r="AU183" i="3" s="1"/>
  <c r="BR183" i="3"/>
  <c r="BS183" i="3" s="1"/>
  <c r="AB200" i="1"/>
  <c r="AC200" i="1" s="1"/>
  <c r="AB198" i="1"/>
  <c r="AC198" i="1" s="1"/>
  <c r="AB196" i="1"/>
  <c r="AC196" i="1" s="1"/>
  <c r="AB188" i="1"/>
  <c r="AC188" i="1" s="1"/>
  <c r="AX197" i="3"/>
  <c r="AY197" i="3" s="1"/>
  <c r="AT195" i="3"/>
  <c r="AU195" i="3" s="1"/>
  <c r="BM190" i="3"/>
  <c r="BN190" i="3" s="1"/>
  <c r="BO190" i="3" s="1"/>
  <c r="AT185" i="3"/>
  <c r="AU185" i="3" s="1"/>
  <c r="BD183" i="3"/>
  <c r="BE183" i="3" s="1"/>
  <c r="BQ200" i="3"/>
  <c r="BL195" i="3"/>
  <c r="BH184" i="3"/>
  <c r="BI184" i="3" s="1"/>
  <c r="BQ205" i="3"/>
  <c r="BD206" i="3"/>
  <c r="BE206" i="3" s="1"/>
  <c r="AX203" i="3"/>
  <c r="AY203" i="3" s="1"/>
  <c r="BL203" i="3"/>
  <c r="BN203" i="3" s="1"/>
  <c r="BO203" i="3" s="1"/>
  <c r="BH199" i="3"/>
  <c r="BI199" i="3" s="1"/>
  <c r="AX198" i="3"/>
  <c r="AY198" i="3" s="1"/>
  <c r="BH198" i="3"/>
  <c r="BI198" i="3" s="1"/>
  <c r="BH195" i="3"/>
  <c r="BI195" i="3" s="1"/>
  <c r="AX193" i="3"/>
  <c r="AY193" i="3" s="1"/>
  <c r="BL193" i="3"/>
  <c r="AX191" i="3"/>
  <c r="AY191" i="3" s="1"/>
  <c r="BH191" i="3"/>
  <c r="BI191" i="3" s="1"/>
  <c r="BL191" i="3"/>
  <c r="BH189" i="3"/>
  <c r="BI189" i="3" s="1"/>
  <c r="AX188" i="3"/>
  <c r="AY188" i="3" s="1"/>
  <c r="BH187" i="3"/>
  <c r="BI187" i="3" s="1"/>
  <c r="BL187" i="3"/>
  <c r="AX183" i="3"/>
  <c r="AY183" i="3" s="1"/>
  <c r="AT197" i="4"/>
  <c r="AU197" i="4" s="1"/>
  <c r="BD197" i="4"/>
  <c r="BE197" i="4" s="1"/>
  <c r="BD190" i="4"/>
  <c r="BN190" i="4" s="1"/>
  <c r="BO190" i="4" s="1"/>
  <c r="BH187" i="4"/>
  <c r="BI187" i="4" s="1"/>
  <c r="AT185" i="4"/>
  <c r="AU185" i="4" s="1"/>
  <c r="BD185" i="4"/>
  <c r="BN185" i="4" s="1"/>
  <c r="BO185" i="4" s="1"/>
  <c r="AT183" i="4"/>
  <c r="AU183" i="4" s="1"/>
  <c r="BM182" i="4"/>
  <c r="BL185" i="4"/>
  <c r="AX199" i="4"/>
  <c r="AY199" i="4" s="1"/>
  <c r="AX198" i="4"/>
  <c r="AY198" i="4" s="1"/>
  <c r="BH198" i="4"/>
  <c r="BI198" i="4" s="1"/>
  <c r="AT194" i="4"/>
  <c r="AU194" i="4" s="1"/>
  <c r="BD194" i="4"/>
  <c r="BN194" i="4" s="1"/>
  <c r="BO194" i="4" s="1"/>
  <c r="BR194" i="4"/>
  <c r="BS193" i="4" s="1"/>
  <c r="BH190" i="4"/>
  <c r="BI190" i="4" s="1"/>
  <c r="AX185" i="4"/>
  <c r="AY185" i="4" s="1"/>
  <c r="BH183" i="4"/>
  <c r="BI183" i="4" s="1"/>
  <c r="AB205" i="2"/>
  <c r="AC205" i="2" s="1"/>
  <c r="AB203" i="2"/>
  <c r="AC203" i="2" s="1"/>
  <c r="AB191" i="2"/>
  <c r="AC191" i="2" s="1"/>
  <c r="AB188" i="2"/>
  <c r="AC188" i="2" s="1"/>
  <c r="AB186" i="2"/>
  <c r="AC186" i="2" s="1"/>
  <c r="AB185" i="2"/>
  <c r="AC185" i="2" s="1"/>
  <c r="AB198" i="2"/>
  <c r="AC198" i="2" s="1"/>
  <c r="AB192" i="2"/>
  <c r="AC192" i="2" s="1"/>
  <c r="AB189" i="2"/>
  <c r="AC189" i="2" s="1"/>
  <c r="AB187" i="2"/>
  <c r="AC187" i="2" s="1"/>
  <c r="AB206" i="1"/>
  <c r="AC206" i="1" s="1"/>
  <c r="AB204" i="1"/>
  <c r="AC204" i="1" s="1"/>
  <c r="AB197" i="1"/>
  <c r="AC197" i="1" s="1"/>
  <c r="AB193" i="1"/>
  <c r="AC193" i="1" s="1"/>
  <c r="AB191" i="1"/>
  <c r="AC191" i="1" s="1"/>
  <c r="AB187" i="1"/>
  <c r="AC187" i="1" s="1"/>
  <c r="AB186" i="1"/>
  <c r="AC186" i="1" s="1"/>
  <c r="BL183" i="3"/>
  <c r="BQ183" i="4"/>
  <c r="BR183" i="4" s="1"/>
  <c r="BS182" i="4" s="1"/>
  <c r="BD183" i="4"/>
  <c r="BE183" i="4" s="1"/>
  <c r="AX183" i="4"/>
  <c r="AY183" i="4" s="1"/>
  <c r="BP194" i="3"/>
  <c r="BR194" i="3" s="1"/>
  <c r="BS194" i="3" s="1"/>
  <c r="AX205" i="3"/>
  <c r="AY205" i="3" s="1"/>
  <c r="BH205" i="3"/>
  <c r="BI205" i="3" s="1"/>
  <c r="BH202" i="3"/>
  <c r="BI202" i="3" s="1"/>
  <c r="BP198" i="3"/>
  <c r="BR198" i="3" s="1"/>
  <c r="BS198" i="3" s="1"/>
  <c r="BQ197" i="3"/>
  <c r="AT194" i="3"/>
  <c r="AU194" i="3" s="1"/>
  <c r="BD194" i="3"/>
  <c r="BE194" i="3" s="1"/>
  <c r="AT192" i="3"/>
  <c r="AU192" i="3" s="1"/>
  <c r="BD192" i="3"/>
  <c r="BE192" i="3" s="1"/>
  <c r="BM191" i="3"/>
  <c r="BP190" i="3"/>
  <c r="BR190" i="3" s="1"/>
  <c r="BS190" i="3" s="1"/>
  <c r="BP188" i="3"/>
  <c r="BR188" i="3" s="1"/>
  <c r="BS188" i="3" s="1"/>
  <c r="BM183" i="3"/>
  <c r="BP200" i="3"/>
  <c r="BL192" i="3"/>
  <c r="BL189" i="3"/>
  <c r="BL206" i="3"/>
  <c r="BD198" i="3"/>
  <c r="BE198" i="3" s="1"/>
  <c r="AT197" i="3"/>
  <c r="AU197" i="3" s="1"/>
  <c r="BD195" i="3"/>
  <c r="BE195" i="3" s="1"/>
  <c r="AX194" i="3"/>
  <c r="AY194" i="3" s="1"/>
  <c r="BH194" i="3"/>
  <c r="BI194" i="3" s="1"/>
  <c r="BM194" i="3"/>
  <c r="BN194" i="3" s="1"/>
  <c r="BO194" i="3" s="1"/>
  <c r="AX192" i="3"/>
  <c r="AY192" i="3" s="1"/>
  <c r="BH192" i="3"/>
  <c r="BI192" i="3" s="1"/>
  <c r="AT184" i="3"/>
  <c r="AU184" i="3" s="1"/>
  <c r="BL183" i="4"/>
  <c r="BR184" i="4"/>
  <c r="BS183" i="4" s="1"/>
  <c r="BD205" i="4"/>
  <c r="BE205" i="4" s="1"/>
  <c r="BD203" i="4"/>
  <c r="BE203" i="4" s="1"/>
  <c r="AX200" i="4"/>
  <c r="AY200" i="4" s="1"/>
  <c r="BD193" i="4"/>
  <c r="BN193" i="4" s="1"/>
  <c r="BO193" i="4" s="1"/>
  <c r="BR193" i="4"/>
  <c r="BS192" i="4" s="1"/>
  <c r="BD189" i="4"/>
  <c r="BE189" i="4" s="1"/>
  <c r="BR189" i="4"/>
  <c r="BS188" i="4" s="1"/>
  <c r="AX187" i="4"/>
  <c r="AY187" i="4" s="1"/>
  <c r="BD199" i="4"/>
  <c r="BN199" i="4" s="1"/>
  <c r="BO199" i="4" s="1"/>
  <c r="BR199" i="4"/>
  <c r="BS198" i="4" s="1"/>
  <c r="BH196" i="4"/>
  <c r="BI196" i="4" s="1"/>
  <c r="BD192" i="4"/>
  <c r="BE192" i="4" s="1"/>
  <c r="BR192" i="4"/>
  <c r="BS191" i="4" s="1"/>
  <c r="BL191" i="4"/>
  <c r="AT187" i="4"/>
  <c r="AU187" i="4" s="1"/>
  <c r="AB184" i="1"/>
  <c r="AC184" i="1" s="1"/>
  <c r="BM184" i="3"/>
  <c r="BN184" i="3" s="1"/>
  <c r="BO184" i="3" s="1"/>
  <c r="BP184" i="3"/>
  <c r="BR184" i="3" s="1"/>
  <c r="BS184" i="3" s="1"/>
  <c r="AT184" i="4"/>
  <c r="AU184" i="4" s="1"/>
  <c r="BE184" i="4"/>
  <c r="BL184" i="4"/>
  <c r="BM184" i="4"/>
  <c r="BM185" i="3"/>
  <c r="BN185" i="3" s="1"/>
  <c r="BO185" i="3" s="1"/>
  <c r="BR185" i="4"/>
  <c r="BS184" i="4" s="1"/>
  <c r="BM185" i="4"/>
  <c r="BH186" i="4"/>
  <c r="BI186" i="4" s="1"/>
  <c r="BM186" i="4"/>
  <c r="AX186" i="4"/>
  <c r="AY186" i="4" s="1"/>
  <c r="BM186" i="3"/>
  <c r="BN186" i="3" s="1"/>
  <c r="BO186" i="3" s="1"/>
  <c r="BL186" i="4"/>
  <c r="AX202" i="4"/>
  <c r="AY202" i="4" s="1"/>
  <c r="AT192" i="4"/>
  <c r="AU192" i="4" s="1"/>
  <c r="AT205" i="4"/>
  <c r="AU205" i="4" s="1"/>
  <c r="AT195" i="4"/>
  <c r="AU195" i="4" s="1"/>
  <c r="AT193" i="4"/>
  <c r="AU193" i="4" s="1"/>
  <c r="AT191" i="4"/>
  <c r="AU191" i="4" s="1"/>
  <c r="AT190" i="4"/>
  <c r="AU190" i="4" s="1"/>
  <c r="BR187" i="3"/>
  <c r="BS187" i="3" s="1"/>
  <c r="BM187" i="3"/>
  <c r="BR187" i="4"/>
  <c r="BS186" i="4" s="1"/>
  <c r="BM187" i="4"/>
  <c r="BD204" i="4"/>
  <c r="BE204" i="4" s="1"/>
  <c r="BD198" i="4"/>
  <c r="BN198" i="4" s="1"/>
  <c r="BO198" i="4" s="1"/>
  <c r="BD195" i="4"/>
  <c r="BN195" i="4" s="1"/>
  <c r="BO195" i="4" s="1"/>
  <c r="AX191" i="4"/>
  <c r="AY191" i="4" s="1"/>
  <c r="BH191" i="4"/>
  <c r="BI191" i="4" s="1"/>
  <c r="AX205" i="4"/>
  <c r="AY205" i="4" s="1"/>
  <c r="BH205" i="4"/>
  <c r="BI205" i="4" s="1"/>
  <c r="AX204" i="4"/>
  <c r="AY204" i="4" s="1"/>
  <c r="BM204" i="4"/>
  <c r="BH199" i="4"/>
  <c r="BI199" i="4" s="1"/>
  <c r="BL198" i="4"/>
  <c r="AT196" i="4"/>
  <c r="AU196" i="4" s="1"/>
  <c r="BD196" i="4"/>
  <c r="BE196" i="4" s="1"/>
  <c r="BR196" i="4"/>
  <c r="BS195" i="4" s="1"/>
  <c r="AX193" i="4"/>
  <c r="AY193" i="4" s="1"/>
  <c r="AT200" i="4"/>
  <c r="AU200" i="4" s="1"/>
  <c r="AT199" i="4"/>
  <c r="AU199" i="4" s="1"/>
  <c r="AT198" i="4"/>
  <c r="AU198" i="4" s="1"/>
  <c r="AX203" i="4"/>
  <c r="AY203" i="4" s="1"/>
  <c r="BH203" i="4"/>
  <c r="BI203" i="4" s="1"/>
  <c r="AT202" i="4"/>
  <c r="AU202" i="4" s="1"/>
  <c r="BR202" i="4"/>
  <c r="BS201" i="4" s="1"/>
  <c r="AT201" i="4"/>
  <c r="AU201" i="4" s="1"/>
  <c r="BD201" i="4"/>
  <c r="BE201" i="4" s="1"/>
  <c r="AX197" i="4"/>
  <c r="AY197" i="4" s="1"/>
  <c r="BH197" i="4"/>
  <c r="BI197" i="4" s="1"/>
  <c r="BH194" i="4"/>
  <c r="BI194" i="4" s="1"/>
  <c r="BH193" i="4"/>
  <c r="BI193" i="4" s="1"/>
  <c r="AX189" i="4"/>
  <c r="AY189" i="4" s="1"/>
  <c r="BH189" i="4"/>
  <c r="BI189" i="4" s="1"/>
  <c r="BR188" i="4"/>
  <c r="BS187" i="4" s="1"/>
  <c r="BL188" i="4"/>
  <c r="BM188" i="4"/>
  <c r="AT189" i="4"/>
  <c r="AU189" i="4" s="1"/>
  <c r="BR189" i="3"/>
  <c r="BS189" i="3" s="1"/>
  <c r="BM189" i="3"/>
  <c r="BL189" i="4"/>
  <c r="BM189" i="4"/>
  <c r="AB190" i="1"/>
  <c r="AC190" i="1" s="1"/>
  <c r="BP190" i="4"/>
  <c r="BR190" i="4" s="1"/>
  <c r="BS189" i="4" s="1"/>
  <c r="BM190" i="4"/>
  <c r="BQ191" i="4"/>
  <c r="BR191" i="4" s="1"/>
  <c r="BS190" i="4" s="1"/>
  <c r="BH192" i="4"/>
  <c r="BI192" i="4" s="1"/>
  <c r="AX192" i="4"/>
  <c r="AY192" i="4" s="1"/>
  <c r="BR192" i="3"/>
  <c r="BS192" i="3" s="1"/>
  <c r="BM192" i="3"/>
  <c r="BL192" i="4"/>
  <c r="BM192" i="4"/>
  <c r="BR193" i="3"/>
  <c r="BS193" i="3" s="1"/>
  <c r="BM193" i="3"/>
  <c r="BL193" i="4"/>
  <c r="BM193" i="4"/>
  <c r="AB194" i="1"/>
  <c r="AC194" i="1" s="1"/>
  <c r="AX194" i="4"/>
  <c r="AY194" i="4" s="1"/>
  <c r="AX206" i="3"/>
  <c r="AY206" i="3" s="1"/>
  <c r="BH203" i="3"/>
  <c r="BI203" i="3" s="1"/>
  <c r="AX202" i="3"/>
  <c r="AY202" i="3" s="1"/>
  <c r="BP202" i="3"/>
  <c r="BR202" i="3" s="1"/>
  <c r="BS202" i="3" s="1"/>
  <c r="BD197" i="3"/>
  <c r="BE197" i="3" s="1"/>
  <c r="BM196" i="3"/>
  <c r="BM206" i="3"/>
  <c r="AT205" i="3"/>
  <c r="AU205" i="3" s="1"/>
  <c r="BD205" i="3"/>
  <c r="BE205" i="3" s="1"/>
  <c r="BD204" i="3"/>
  <c r="BE204" i="3" s="1"/>
  <c r="AT206" i="3"/>
  <c r="AU206" i="3" s="1"/>
  <c r="BH204" i="3"/>
  <c r="BI204" i="3" s="1"/>
  <c r="BL204" i="3"/>
  <c r="AT203" i="3"/>
  <c r="AU203" i="3" s="1"/>
  <c r="BH201" i="3"/>
  <c r="BI201" i="3" s="1"/>
  <c r="BL201" i="3"/>
  <c r="AT200" i="3"/>
  <c r="AU200" i="3" s="1"/>
  <c r="BD200" i="3"/>
  <c r="BE200" i="3" s="1"/>
  <c r="AX199" i="3"/>
  <c r="AY199" i="3" s="1"/>
  <c r="BP197" i="3"/>
  <c r="AX195" i="3"/>
  <c r="AY195" i="3" s="1"/>
  <c r="BL194" i="4"/>
  <c r="BM194" i="4"/>
  <c r="AB195" i="1"/>
  <c r="AC195" i="1" s="1"/>
  <c r="BL195" i="4"/>
  <c r="AX195" i="4"/>
  <c r="AY195" i="4" s="1"/>
  <c r="BR195" i="4"/>
  <c r="BS194" i="4" s="1"/>
  <c r="BM195" i="4"/>
  <c r="BR195" i="3"/>
  <c r="BS195" i="3" s="1"/>
  <c r="BM195" i="3"/>
  <c r="BR196" i="3"/>
  <c r="BS196" i="3" s="1"/>
  <c r="AX196" i="3"/>
  <c r="AY196" i="3" s="1"/>
  <c r="AX196" i="4"/>
  <c r="AY196" i="4" s="1"/>
  <c r="BL196" i="3"/>
  <c r="BL196" i="4"/>
  <c r="BM196" i="4"/>
  <c r="BN197" i="3"/>
  <c r="BO197" i="3" s="1"/>
  <c r="BH197" i="3"/>
  <c r="BI197" i="3" s="1"/>
  <c r="BP197" i="4"/>
  <c r="BR197" i="4" s="1"/>
  <c r="BS196" i="4" s="1"/>
  <c r="BM197" i="4"/>
  <c r="BM198" i="3"/>
  <c r="BN198" i="3" s="1"/>
  <c r="BO198" i="3" s="1"/>
  <c r="BR198" i="4"/>
  <c r="BS197" i="4" s="1"/>
  <c r="BM198" i="4"/>
  <c r="AB199" i="1"/>
  <c r="AC199" i="1" s="1"/>
  <c r="BL199" i="3"/>
  <c r="BR199" i="3"/>
  <c r="BS199" i="3" s="1"/>
  <c r="BM199" i="3"/>
  <c r="BL199" i="4"/>
  <c r="BM199" i="4"/>
  <c r="BN200" i="3"/>
  <c r="BO200" i="3" s="1"/>
  <c r="BH200" i="3"/>
  <c r="BI200" i="3" s="1"/>
  <c r="BH200" i="4"/>
  <c r="BI200" i="4" s="1"/>
  <c r="BP200" i="4"/>
  <c r="AB201" i="1"/>
  <c r="AC201" i="1" s="1"/>
  <c r="BM201" i="3"/>
  <c r="BD201" i="3"/>
  <c r="BE201" i="3" s="1"/>
  <c r="AX201" i="3"/>
  <c r="AY201" i="3" s="1"/>
  <c r="AT201" i="3"/>
  <c r="AU201" i="3" s="1"/>
  <c r="AX201" i="4"/>
  <c r="AY201" i="4" s="1"/>
  <c r="BR201" i="3"/>
  <c r="BS201" i="3" s="1"/>
  <c r="BP201" i="4"/>
  <c r="BR201" i="4" s="1"/>
  <c r="BS200" i="4" s="1"/>
  <c r="BM201" i="4"/>
  <c r="BH202" i="4"/>
  <c r="BI202" i="4" s="1"/>
  <c r="BM202" i="3"/>
  <c r="BN202" i="3" s="1"/>
  <c r="BO202" i="3" s="1"/>
  <c r="BL202" i="4"/>
  <c r="BM202" i="4"/>
  <c r="AB203" i="1"/>
  <c r="AC203" i="1" s="1"/>
  <c r="BQ203" i="3"/>
  <c r="BR203" i="3" s="1"/>
  <c r="BS203" i="3" s="1"/>
  <c r="BD203" i="3"/>
  <c r="BE203" i="3" s="1"/>
  <c r="AT203" i="4"/>
  <c r="AU203" i="4" s="1"/>
  <c r="AB205" i="1"/>
  <c r="AC205" i="1" s="1"/>
  <c r="BP203" i="4"/>
  <c r="BR203" i="4" s="1"/>
  <c r="BS202" i="4" s="1"/>
  <c r="BM203" i="4"/>
  <c r="BR204" i="3"/>
  <c r="BS204" i="3" s="1"/>
  <c r="BL204" i="4"/>
  <c r="AT204" i="4"/>
  <c r="AU204" i="4" s="1"/>
  <c r="BM204" i="3"/>
  <c r="BR204" i="4"/>
  <c r="BS203" i="4" s="1"/>
  <c r="BN205" i="3"/>
  <c r="BO205" i="3" s="1"/>
  <c r="BP205" i="3"/>
  <c r="BP205" i="4"/>
  <c r="BR205" i="4" s="1"/>
  <c r="BS204" i="4" s="1"/>
  <c r="BM205" i="4"/>
  <c r="BH206" i="4"/>
  <c r="BI206" i="4" s="1"/>
  <c r="AX206" i="4"/>
  <c r="AY206" i="4" s="1"/>
  <c r="AT206" i="4"/>
  <c r="AU206" i="4" s="1"/>
  <c r="BR206" i="3"/>
  <c r="BS206" i="3" s="1"/>
  <c r="BP206" i="4"/>
  <c r="BR206" i="4" s="1"/>
  <c r="BS205" i="4" s="1"/>
  <c r="BM206" i="4"/>
  <c r="AA207" i="2"/>
  <c r="Z207" i="2"/>
  <c r="X207" i="2"/>
  <c r="Y207" i="2" s="1"/>
  <c r="T207" i="2"/>
  <c r="U207" i="2" s="1"/>
  <c r="AA207" i="1"/>
  <c r="Z207" i="1"/>
  <c r="X207" i="1"/>
  <c r="Y207" i="1" s="1"/>
  <c r="T207" i="1"/>
  <c r="U207" i="1" s="1"/>
  <c r="BK207" i="3"/>
  <c r="BQ207" i="3" s="1"/>
  <c r="BJ207" i="3"/>
  <c r="BP207" i="3" s="1"/>
  <c r="BG207" i="3"/>
  <c r="BF207" i="3"/>
  <c r="BC207" i="3"/>
  <c r="BB207" i="3"/>
  <c r="AW207" i="3"/>
  <c r="AV207" i="3"/>
  <c r="AS207" i="3"/>
  <c r="AR207" i="3"/>
  <c r="BK207" i="4"/>
  <c r="BQ207" i="4" s="1"/>
  <c r="BJ207" i="4"/>
  <c r="BL207" i="4" s="1"/>
  <c r="BG207" i="4"/>
  <c r="BF207" i="4"/>
  <c r="BC207" i="4"/>
  <c r="BB207" i="4"/>
  <c r="AW207" i="4"/>
  <c r="AV207" i="4"/>
  <c r="AS207" i="4"/>
  <c r="AR207" i="4"/>
  <c r="BE140" i="4" l="1"/>
  <c r="BE146" i="4"/>
  <c r="BN169" i="4"/>
  <c r="BO169" i="4" s="1"/>
  <c r="BE139" i="4"/>
  <c r="BN141" i="4"/>
  <c r="BO141" i="4" s="1"/>
  <c r="BN142" i="4"/>
  <c r="BO142" i="4" s="1"/>
  <c r="BN143" i="4"/>
  <c r="BO143" i="4" s="1"/>
  <c r="BN149" i="4"/>
  <c r="BO149" i="4" s="1"/>
  <c r="BE148" i="4"/>
  <c r="BR146" i="4"/>
  <c r="BS145" i="4" s="1"/>
  <c r="BN157" i="4"/>
  <c r="BO157" i="4" s="1"/>
  <c r="BN152" i="3"/>
  <c r="BO152" i="3" s="1"/>
  <c r="BE145" i="4"/>
  <c r="BE144" i="4"/>
  <c r="BE147" i="4"/>
  <c r="BE150" i="4"/>
  <c r="BE158" i="4"/>
  <c r="BE153" i="4"/>
  <c r="BE154" i="4"/>
  <c r="BE155" i="4"/>
  <c r="BE151" i="4"/>
  <c r="BN150" i="3"/>
  <c r="BO150" i="3" s="1"/>
  <c r="BN151" i="3"/>
  <c r="BO151" i="3" s="1"/>
  <c r="BE156" i="4"/>
  <c r="BE152" i="4"/>
  <c r="BN153" i="3"/>
  <c r="BO153" i="3" s="1"/>
  <c r="BN160" i="4"/>
  <c r="BO160" i="4" s="1"/>
  <c r="BN154" i="3"/>
  <c r="BO154" i="3" s="1"/>
  <c r="BN160" i="3"/>
  <c r="BO160" i="3" s="1"/>
  <c r="BN159" i="3"/>
  <c r="BO159" i="3" s="1"/>
  <c r="BN162" i="3"/>
  <c r="BO162" i="3" s="1"/>
  <c r="BN161" i="3"/>
  <c r="BO161" i="3" s="1"/>
  <c r="BN156" i="3"/>
  <c r="BO156" i="3" s="1"/>
  <c r="BN157" i="3"/>
  <c r="BO157" i="3" s="1"/>
  <c r="BE159" i="4"/>
  <c r="BN158" i="3"/>
  <c r="BO158" i="3" s="1"/>
  <c r="BN163" i="3"/>
  <c r="BO163" i="3" s="1"/>
  <c r="BE161" i="4"/>
  <c r="BR171" i="3"/>
  <c r="BS171" i="3" s="1"/>
  <c r="BN164" i="3"/>
  <c r="BO164" i="3" s="1"/>
  <c r="BE162" i="4"/>
  <c r="BE178" i="4"/>
  <c r="BN163" i="4"/>
  <c r="BO163" i="4" s="1"/>
  <c r="BN173" i="3"/>
  <c r="BO173" i="3" s="1"/>
  <c r="BN164" i="4"/>
  <c r="BO164" i="4" s="1"/>
  <c r="BE174" i="4"/>
  <c r="BN165" i="3"/>
  <c r="BO165" i="3" s="1"/>
  <c r="BN166" i="4"/>
  <c r="BO166" i="4" s="1"/>
  <c r="BE165" i="4"/>
  <c r="BN166" i="3"/>
  <c r="BO166" i="3" s="1"/>
  <c r="BE168" i="4"/>
  <c r="BE167" i="4"/>
  <c r="BN167" i="3"/>
  <c r="BO167" i="3" s="1"/>
  <c r="BE170" i="4"/>
  <c r="BE177" i="4"/>
  <c r="BN168" i="3"/>
  <c r="BO168" i="3" s="1"/>
  <c r="BN187" i="3"/>
  <c r="BO187" i="3" s="1"/>
  <c r="BN169" i="3"/>
  <c r="BO169" i="3" s="1"/>
  <c r="BR170" i="4"/>
  <c r="BS169" i="4" s="1"/>
  <c r="BE171" i="4"/>
  <c r="BN172" i="3"/>
  <c r="BO172" i="3" s="1"/>
  <c r="BE173" i="4"/>
  <c r="BN172" i="4"/>
  <c r="BO172" i="4" s="1"/>
  <c r="BN188" i="4"/>
  <c r="BO188" i="4" s="1"/>
  <c r="BN175" i="3"/>
  <c r="BO175" i="3" s="1"/>
  <c r="BN176" i="3"/>
  <c r="BO176" i="3" s="1"/>
  <c r="BN196" i="3"/>
  <c r="BO196" i="3" s="1"/>
  <c r="BE185" i="4"/>
  <c r="BE180" i="4"/>
  <c r="BE179" i="4"/>
  <c r="BE175" i="4"/>
  <c r="BE206" i="4"/>
  <c r="BE176" i="4"/>
  <c r="BR200" i="4"/>
  <c r="BS199" i="4" s="1"/>
  <c r="BE198" i="4"/>
  <c r="BN186" i="4"/>
  <c r="BO186" i="4" s="1"/>
  <c r="BN178" i="3"/>
  <c r="BO178" i="3" s="1"/>
  <c r="BE202" i="4"/>
  <c r="BE199" i="4"/>
  <c r="BE193" i="4"/>
  <c r="BN181" i="4"/>
  <c r="BO181" i="4" s="1"/>
  <c r="BN204" i="4"/>
  <c r="BO204" i="4" s="1"/>
  <c r="BN196" i="4"/>
  <c r="BO196" i="4" s="1"/>
  <c r="BE187" i="4"/>
  <c r="BN181" i="3"/>
  <c r="BO181" i="3" s="1"/>
  <c r="AX207" i="3"/>
  <c r="AY207" i="3" s="1"/>
  <c r="BH207" i="3"/>
  <c r="BI207" i="3" s="1"/>
  <c r="BN180" i="3"/>
  <c r="BO180" i="3" s="1"/>
  <c r="BN203" i="4"/>
  <c r="BO203" i="4" s="1"/>
  <c r="BE200" i="4"/>
  <c r="BN189" i="4"/>
  <c r="BO189" i="4" s="1"/>
  <c r="BE191" i="4"/>
  <c r="BN197" i="4"/>
  <c r="BO197" i="4" s="1"/>
  <c r="BN205" i="4"/>
  <c r="BO205" i="4" s="1"/>
  <c r="BH207" i="4"/>
  <c r="BI207" i="4" s="1"/>
  <c r="BE182" i="4"/>
  <c r="BR205" i="3"/>
  <c r="BS205" i="3" s="1"/>
  <c r="BN206" i="3"/>
  <c r="BO206" i="3" s="1"/>
  <c r="BN191" i="3"/>
  <c r="BO191" i="3" s="1"/>
  <c r="BN192" i="3"/>
  <c r="BO192" i="3" s="1"/>
  <c r="BL207" i="3"/>
  <c r="BN183" i="3"/>
  <c r="BO183" i="3" s="1"/>
  <c r="BN199" i="3"/>
  <c r="BO199" i="3" s="1"/>
  <c r="AB207" i="1"/>
  <c r="AC207" i="1" s="1"/>
  <c r="BN204" i="3"/>
  <c r="BO204" i="3" s="1"/>
  <c r="BR197" i="3"/>
  <c r="BS197" i="3" s="1"/>
  <c r="BN195" i="3"/>
  <c r="BO195" i="3" s="1"/>
  <c r="BN193" i="3"/>
  <c r="BO193" i="3" s="1"/>
  <c r="BN189" i="3"/>
  <c r="BO189" i="3" s="1"/>
  <c r="BR200" i="3"/>
  <c r="BS200" i="3" s="1"/>
  <c r="BE194" i="4"/>
  <c r="BN183" i="4"/>
  <c r="BO183" i="4" s="1"/>
  <c r="BE190" i="4"/>
  <c r="AB207" i="2"/>
  <c r="AC207" i="2" s="1"/>
  <c r="AT207" i="3"/>
  <c r="AU207" i="3" s="1"/>
  <c r="BN201" i="3"/>
  <c r="BO201" i="3" s="1"/>
  <c r="BD207" i="3"/>
  <c r="BE207" i="3" s="1"/>
  <c r="BN192" i="4"/>
  <c r="BO192" i="4" s="1"/>
  <c r="BE195" i="4"/>
  <c r="BN201" i="4"/>
  <c r="BO201" i="4" s="1"/>
  <c r="AT207" i="4"/>
  <c r="AU207" i="4" s="1"/>
  <c r="BD207" i="4"/>
  <c r="BE207" i="4" s="1"/>
  <c r="AX207" i="4"/>
  <c r="AY207" i="4" s="1"/>
  <c r="BR207" i="3"/>
  <c r="BS207" i="3" s="1"/>
  <c r="BM207" i="3"/>
  <c r="BP207" i="4"/>
  <c r="BR207" i="4" s="1"/>
  <c r="BS206" i="4" s="1"/>
  <c r="BM207" i="4"/>
  <c r="AA208" i="2"/>
  <c r="Z208" i="2"/>
  <c r="X208" i="2"/>
  <c r="Y208" i="2" s="1"/>
  <c r="T208" i="2"/>
  <c r="U208" i="2" s="1"/>
  <c r="AA208" i="1"/>
  <c r="Z208" i="1"/>
  <c r="X208" i="1"/>
  <c r="Y208" i="1" s="1"/>
  <c r="T208" i="1"/>
  <c r="U208" i="1" s="1"/>
  <c r="BK208" i="3"/>
  <c r="BM208" i="3" s="1"/>
  <c r="BJ208" i="3"/>
  <c r="BP208" i="3" s="1"/>
  <c r="BG208" i="3"/>
  <c r="BF208" i="3"/>
  <c r="BC208" i="3"/>
  <c r="BB208" i="3"/>
  <c r="AW208" i="3"/>
  <c r="AV208" i="3"/>
  <c r="AS208" i="3"/>
  <c r="AR208" i="3"/>
  <c r="BK208" i="4"/>
  <c r="BQ208" i="4" s="1"/>
  <c r="BJ208" i="4"/>
  <c r="BL208" i="4" s="1"/>
  <c r="BG208" i="4"/>
  <c r="BF208" i="4"/>
  <c r="BC208" i="4"/>
  <c r="BB208" i="4"/>
  <c r="AW208" i="4"/>
  <c r="AV208" i="4"/>
  <c r="AS208" i="4"/>
  <c r="AR208" i="4"/>
  <c r="BH208" i="4" l="1"/>
  <c r="BI208" i="4" s="1"/>
  <c r="BN207" i="3"/>
  <c r="BO207" i="3" s="1"/>
  <c r="AB208" i="2"/>
  <c r="AC208" i="2" s="1"/>
  <c r="AT208" i="4"/>
  <c r="AU208" i="4" s="1"/>
  <c r="BD208" i="4"/>
  <c r="BN208" i="4" s="1"/>
  <c r="BO208" i="4" s="1"/>
  <c r="AX208" i="3"/>
  <c r="AY208" i="3" s="1"/>
  <c r="BQ208" i="3"/>
  <c r="BR208" i="3" s="1"/>
  <c r="BS208" i="3" s="1"/>
  <c r="AT208" i="3"/>
  <c r="AU208" i="3" s="1"/>
  <c r="BN207" i="4"/>
  <c r="BO207" i="4" s="1"/>
  <c r="BD208" i="3"/>
  <c r="BE208" i="3" s="1"/>
  <c r="BH208" i="3"/>
  <c r="BI208" i="3" s="1"/>
  <c r="AB208" i="1"/>
  <c r="AC208" i="1" s="1"/>
  <c r="BP208" i="4"/>
  <c r="BR208" i="4" s="1"/>
  <c r="BS207" i="4" s="1"/>
  <c r="AX208" i="4"/>
  <c r="AY208" i="4" s="1"/>
  <c r="BL208" i="3"/>
  <c r="BN208" i="3" s="1"/>
  <c r="BO208" i="3" s="1"/>
  <c r="BM208" i="4"/>
  <c r="AA209" i="2"/>
  <c r="Z209" i="2"/>
  <c r="X209" i="2"/>
  <c r="Y209" i="2" s="1"/>
  <c r="T209" i="2"/>
  <c r="U209" i="2" s="1"/>
  <c r="AA209" i="1"/>
  <c r="Z209" i="1"/>
  <c r="X209" i="1"/>
  <c r="Y209" i="1" s="1"/>
  <c r="T209" i="1"/>
  <c r="U209" i="1" s="1"/>
  <c r="BK209" i="3"/>
  <c r="BM209" i="3" s="1"/>
  <c r="BJ209" i="3"/>
  <c r="BL209" i="3" s="1"/>
  <c r="BG209" i="3"/>
  <c r="BF209" i="3"/>
  <c r="BC209" i="3"/>
  <c r="BB209" i="3"/>
  <c r="AW209" i="3"/>
  <c r="AV209" i="3"/>
  <c r="AS209" i="3"/>
  <c r="AR209" i="3"/>
  <c r="BK209" i="4"/>
  <c r="BQ209" i="4" s="1"/>
  <c r="BJ209" i="4"/>
  <c r="BL209" i="4" s="1"/>
  <c r="BG209" i="4"/>
  <c r="BF209" i="4"/>
  <c r="BC209" i="4"/>
  <c r="BB209" i="4"/>
  <c r="AW209" i="4"/>
  <c r="AV209" i="4"/>
  <c r="AS209" i="4"/>
  <c r="AR209" i="4"/>
  <c r="BE208" i="4" l="1"/>
  <c r="BP209" i="4"/>
  <c r="BR209" i="4" s="1"/>
  <c r="BS208" i="4" s="1"/>
  <c r="AT209" i="3"/>
  <c r="AU209" i="3" s="1"/>
  <c r="BD209" i="3"/>
  <c r="BE209" i="3" s="1"/>
  <c r="AB209" i="2"/>
  <c r="AC209" i="2" s="1"/>
  <c r="AB209" i="1"/>
  <c r="AC209" i="1" s="1"/>
  <c r="BH209" i="3"/>
  <c r="BI209" i="3" s="1"/>
  <c r="AT209" i="4"/>
  <c r="AU209" i="4" s="1"/>
  <c r="AX209" i="4"/>
  <c r="AY209" i="4" s="1"/>
  <c r="BH209" i="4"/>
  <c r="BI209" i="4" s="1"/>
  <c r="AX209" i="3"/>
  <c r="AY209" i="3" s="1"/>
  <c r="BD209" i="4"/>
  <c r="BN209" i="4" s="1"/>
  <c r="BO209" i="4" s="1"/>
  <c r="BQ209" i="3"/>
  <c r="BN209" i="3"/>
  <c r="BO209" i="3" s="1"/>
  <c r="BP209" i="3"/>
  <c r="BM209" i="4"/>
  <c r="T217" i="2"/>
  <c r="U217" i="2" s="1"/>
  <c r="T216" i="2"/>
  <c r="U216" i="2" s="1"/>
  <c r="T215" i="2"/>
  <c r="U215" i="2" s="1"/>
  <c r="T214" i="2"/>
  <c r="U214" i="2" s="1"/>
  <c r="T213" i="2"/>
  <c r="U213" i="2" s="1"/>
  <c r="T212" i="2"/>
  <c r="U212" i="2" s="1"/>
  <c r="T211" i="2"/>
  <c r="U211" i="2" s="1"/>
  <c r="T210" i="2"/>
  <c r="U210" i="2" s="1"/>
  <c r="AA217" i="2"/>
  <c r="Z217" i="2"/>
  <c r="X217" i="2"/>
  <c r="Y217" i="2" s="1"/>
  <c r="T217" i="1"/>
  <c r="U217" i="1" s="1"/>
  <c r="T216" i="1"/>
  <c r="U216" i="1" s="1"/>
  <c r="T215" i="1"/>
  <c r="U215" i="1" s="1"/>
  <c r="T214" i="1"/>
  <c r="U214" i="1" s="1"/>
  <c r="T213" i="1"/>
  <c r="U213" i="1" s="1"/>
  <c r="T212" i="1"/>
  <c r="U212" i="1" s="1"/>
  <c r="T211" i="1"/>
  <c r="U211" i="1" s="1"/>
  <c r="T210" i="1"/>
  <c r="U210" i="1" s="1"/>
  <c r="AA217" i="1"/>
  <c r="Z217" i="1"/>
  <c r="X217" i="1"/>
  <c r="Y217" i="1" s="1"/>
  <c r="AS217" i="3"/>
  <c r="AS216" i="3"/>
  <c r="AS215" i="3"/>
  <c r="AS214" i="3"/>
  <c r="AS213" i="3"/>
  <c r="AS212" i="3"/>
  <c r="AS211" i="3"/>
  <c r="AR217" i="3"/>
  <c r="AR216" i="3"/>
  <c r="AR215" i="3"/>
  <c r="AR214" i="3"/>
  <c r="AR213" i="3"/>
  <c r="AR212" i="3"/>
  <c r="AR211" i="3"/>
  <c r="AS210" i="3"/>
  <c r="AR210" i="3"/>
  <c r="AW217" i="3"/>
  <c r="AV217" i="3"/>
  <c r="AW216" i="3"/>
  <c r="AV216" i="3"/>
  <c r="AW215" i="3"/>
  <c r="AV215" i="3"/>
  <c r="AW214" i="3"/>
  <c r="AV214" i="3"/>
  <c r="AW213" i="3"/>
  <c r="AV213" i="3"/>
  <c r="AW212" i="3"/>
  <c r="AV212" i="3"/>
  <c r="AW211" i="3"/>
  <c r="AV211" i="3"/>
  <c r="AW210" i="3"/>
  <c r="AV210" i="3"/>
  <c r="BK217" i="3"/>
  <c r="BQ217" i="3" s="1"/>
  <c r="BJ217" i="3"/>
  <c r="BP217" i="3" s="1"/>
  <c r="BG217" i="3"/>
  <c r="BF217" i="3"/>
  <c r="BC217" i="3"/>
  <c r="BB217" i="3"/>
  <c r="AS217" i="4"/>
  <c r="AS216" i="4"/>
  <c r="AS215" i="4"/>
  <c r="AS214" i="4"/>
  <c r="AS213" i="4"/>
  <c r="AS212" i="4"/>
  <c r="AS211" i="4"/>
  <c r="AS210" i="4"/>
  <c r="AR216" i="4"/>
  <c r="AR215" i="4"/>
  <c r="AR214" i="4"/>
  <c r="AR213" i="4"/>
  <c r="AR212" i="4"/>
  <c r="AR211" i="4"/>
  <c r="AR210" i="4"/>
  <c r="AR217" i="4"/>
  <c r="BK217" i="4"/>
  <c r="BQ217" i="4" s="1"/>
  <c r="BJ217" i="4"/>
  <c r="BP217" i="4" s="1"/>
  <c r="BG217" i="4"/>
  <c r="BF217" i="4"/>
  <c r="BC217" i="4"/>
  <c r="BB217" i="4"/>
  <c r="AW217" i="4"/>
  <c r="AV217" i="4"/>
  <c r="AW216" i="4"/>
  <c r="AV216" i="4"/>
  <c r="AW215" i="4"/>
  <c r="AV215" i="4"/>
  <c r="AW214" i="4"/>
  <c r="AV214" i="4"/>
  <c r="AW213" i="4"/>
  <c r="AV213" i="4"/>
  <c r="AW212" i="4"/>
  <c r="AV212" i="4"/>
  <c r="AW211" i="4"/>
  <c r="AV211" i="4"/>
  <c r="AW210" i="4"/>
  <c r="AV210" i="4"/>
  <c r="AT215" i="4" l="1"/>
  <c r="AU215" i="4" s="1"/>
  <c r="AX212" i="3"/>
  <c r="AY212" i="3" s="1"/>
  <c r="AX217" i="3"/>
  <c r="AY217" i="3" s="1"/>
  <c r="AT212" i="3"/>
  <c r="AU212" i="3" s="1"/>
  <c r="AT216" i="3"/>
  <c r="AU216" i="3" s="1"/>
  <c r="AT217" i="3"/>
  <c r="AU217" i="3" s="1"/>
  <c r="AT211" i="4"/>
  <c r="AU211" i="4" s="1"/>
  <c r="AT212" i="4"/>
  <c r="AU212" i="4" s="1"/>
  <c r="BL217" i="4"/>
  <c r="AX214" i="4"/>
  <c r="AY214" i="4" s="1"/>
  <c r="AT210" i="3"/>
  <c r="AU210" i="3" s="1"/>
  <c r="AT210" i="4"/>
  <c r="AU210" i="4" s="1"/>
  <c r="AT214" i="4"/>
  <c r="AU214" i="4" s="1"/>
  <c r="AT213" i="3"/>
  <c r="AU213" i="3" s="1"/>
  <c r="BH217" i="3"/>
  <c r="BI217" i="3" s="1"/>
  <c r="BL217" i="3"/>
  <c r="AT214" i="3"/>
  <c r="AU214" i="3" s="1"/>
  <c r="AT211" i="3"/>
  <c r="AU211" i="3" s="1"/>
  <c r="AT215" i="3"/>
  <c r="AU215" i="3" s="1"/>
  <c r="AX216" i="3"/>
  <c r="AY216" i="3" s="1"/>
  <c r="AX213" i="3"/>
  <c r="AY213" i="3" s="1"/>
  <c r="AT217" i="4"/>
  <c r="AU217" i="4" s="1"/>
  <c r="AX216" i="4"/>
  <c r="AY216" i="4" s="1"/>
  <c r="BH217" i="4"/>
  <c r="BI217" i="4" s="1"/>
  <c r="AT213" i="4"/>
  <c r="AU213" i="4" s="1"/>
  <c r="AT216" i="4"/>
  <c r="AU216" i="4" s="1"/>
  <c r="AB217" i="1"/>
  <c r="AC217" i="1" s="1"/>
  <c r="BD217" i="3"/>
  <c r="BE217" i="3" s="1"/>
  <c r="AX211" i="3"/>
  <c r="AY211" i="3" s="1"/>
  <c r="AX215" i="3"/>
  <c r="AY215" i="3" s="1"/>
  <c r="AX212" i="4"/>
  <c r="AY212" i="4" s="1"/>
  <c r="BD217" i="4"/>
  <c r="BN217" i="4" s="1"/>
  <c r="BO217" i="4" s="1"/>
  <c r="BR217" i="4"/>
  <c r="AX215" i="4"/>
  <c r="AY215" i="4" s="1"/>
  <c r="AX211" i="4"/>
  <c r="AY211" i="4" s="1"/>
  <c r="AX210" i="4"/>
  <c r="AY210" i="4" s="1"/>
  <c r="AX213" i="4"/>
  <c r="AY213" i="4" s="1"/>
  <c r="AX217" i="4"/>
  <c r="AY217" i="4" s="1"/>
  <c r="BM217" i="4"/>
  <c r="BE209" i="4"/>
  <c r="AX210" i="3"/>
  <c r="AY210" i="3" s="1"/>
  <c r="AX214" i="3"/>
  <c r="AY214" i="3" s="1"/>
  <c r="BR209" i="3"/>
  <c r="BS209" i="3" s="1"/>
  <c r="AB217" i="2"/>
  <c r="AC217" i="2" s="1"/>
  <c r="BR217" i="3"/>
  <c r="BS217" i="3" s="1"/>
  <c r="BM217" i="3"/>
  <c r="AA210" i="2"/>
  <c r="Z210" i="2"/>
  <c r="X210" i="2"/>
  <c r="Y210" i="2" s="1"/>
  <c r="AA210" i="1"/>
  <c r="Z210" i="1"/>
  <c r="X210" i="1"/>
  <c r="Y210" i="1" s="1"/>
  <c r="BK210" i="3"/>
  <c r="BQ210" i="3" s="1"/>
  <c r="BJ210" i="3"/>
  <c r="BP210" i="3" s="1"/>
  <c r="BG210" i="3"/>
  <c r="BF210" i="3"/>
  <c r="BC210" i="3"/>
  <c r="BB210" i="3"/>
  <c r="BK210" i="4"/>
  <c r="BQ210" i="4" s="1"/>
  <c r="BJ210" i="4"/>
  <c r="BP210" i="4" s="1"/>
  <c r="BG210" i="4"/>
  <c r="BF210" i="4"/>
  <c r="BC210" i="4"/>
  <c r="BB210" i="4"/>
  <c r="BD210" i="4" l="1"/>
  <c r="BE210" i="4" s="1"/>
  <c r="BR210" i="4"/>
  <c r="BS209" i="4" s="1"/>
  <c r="BD210" i="3"/>
  <c r="BE210" i="3" s="1"/>
  <c r="BN217" i="3"/>
  <c r="BO217" i="3" s="1"/>
  <c r="BE217" i="4"/>
  <c r="AB210" i="2"/>
  <c r="AC210" i="2" s="1"/>
  <c r="AB210" i="1"/>
  <c r="AC210" i="1" s="1"/>
  <c r="BH210" i="3"/>
  <c r="BI210" i="3" s="1"/>
  <c r="BH210" i="4"/>
  <c r="BI210" i="4" s="1"/>
  <c r="BL210" i="3"/>
  <c r="BR210" i="3"/>
  <c r="BS210" i="3" s="1"/>
  <c r="BM210" i="3"/>
  <c r="BL210" i="4"/>
  <c r="BM210" i="4"/>
  <c r="AA211" i="2"/>
  <c r="Z211" i="2"/>
  <c r="X211" i="2"/>
  <c r="Y211" i="2" s="1"/>
  <c r="AA211" i="1"/>
  <c r="Z211" i="1"/>
  <c r="X211" i="1"/>
  <c r="Y211" i="1" s="1"/>
  <c r="BK211" i="3"/>
  <c r="BQ211" i="3" s="1"/>
  <c r="BJ211" i="3"/>
  <c r="BP211" i="3" s="1"/>
  <c r="BG211" i="3"/>
  <c r="BF211" i="3"/>
  <c r="BC211" i="3"/>
  <c r="BB211" i="3"/>
  <c r="BK211" i="4"/>
  <c r="BQ211" i="4" s="1"/>
  <c r="BJ211" i="4"/>
  <c r="BP211" i="4" s="1"/>
  <c r="BG211" i="4"/>
  <c r="BF211" i="4"/>
  <c r="BC211" i="4"/>
  <c r="BB211" i="4"/>
  <c r="BH211" i="4" l="1"/>
  <c r="BI211" i="4" s="1"/>
  <c r="BN210" i="4"/>
  <c r="BO210" i="4" s="1"/>
  <c r="AB211" i="1"/>
  <c r="AC211" i="1" s="1"/>
  <c r="BR211" i="4"/>
  <c r="BS210" i="4" s="1"/>
  <c r="BL211" i="3"/>
  <c r="BD211" i="3"/>
  <c r="BE211" i="3" s="1"/>
  <c r="AB211" i="2"/>
  <c r="AC211" i="2" s="1"/>
  <c r="BH211" i="3"/>
  <c r="BI211" i="3" s="1"/>
  <c r="BN210" i="3"/>
  <c r="BO210" i="3" s="1"/>
  <c r="BD211" i="4"/>
  <c r="BE211" i="4" s="1"/>
  <c r="BM211" i="3"/>
  <c r="BR211" i="3"/>
  <c r="BS211" i="3" s="1"/>
  <c r="BL211" i="4"/>
  <c r="BM211" i="4"/>
  <c r="AA212" i="2"/>
  <c r="Z212" i="2"/>
  <c r="X212" i="2"/>
  <c r="Y212" i="2" s="1"/>
  <c r="AA212" i="1"/>
  <c r="Z212" i="1"/>
  <c r="X212" i="1"/>
  <c r="Y212" i="1" s="1"/>
  <c r="BK212" i="3"/>
  <c r="BQ212" i="3" s="1"/>
  <c r="BJ212" i="3"/>
  <c r="BP212" i="3" s="1"/>
  <c r="BG212" i="3"/>
  <c r="BF212" i="3"/>
  <c r="BC212" i="3"/>
  <c r="BB212" i="3"/>
  <c r="BK212" i="4"/>
  <c r="BQ212" i="4" s="1"/>
  <c r="BJ212" i="4"/>
  <c r="BP212" i="4" s="1"/>
  <c r="BG212" i="4"/>
  <c r="BF212" i="4"/>
  <c r="BC212" i="4"/>
  <c r="BB212" i="4"/>
  <c r="BH212" i="4" l="1"/>
  <c r="BI212" i="4" s="1"/>
  <c r="BN211" i="3"/>
  <c r="BO211" i="3" s="1"/>
  <c r="AB212" i="1"/>
  <c r="AC212" i="1" s="1"/>
  <c r="AB212" i="2"/>
  <c r="AC212" i="2" s="1"/>
  <c r="BD212" i="4"/>
  <c r="BE212" i="4" s="1"/>
  <c r="BR212" i="4"/>
  <c r="BS211" i="4" s="1"/>
  <c r="BN211" i="4"/>
  <c r="BO211" i="4" s="1"/>
  <c r="BH212" i="3"/>
  <c r="BI212" i="3" s="1"/>
  <c r="BD212" i="3"/>
  <c r="BE212" i="3" s="1"/>
  <c r="BL212" i="3"/>
  <c r="BR212" i="3"/>
  <c r="BS212" i="3" s="1"/>
  <c r="BM212" i="3"/>
  <c r="BL212" i="4"/>
  <c r="BM212" i="4"/>
  <c r="AA213" i="2"/>
  <c r="Z213" i="2"/>
  <c r="X213" i="2"/>
  <c r="Y213" i="2" s="1"/>
  <c r="AA213" i="1"/>
  <c r="Z213" i="1"/>
  <c r="X213" i="1"/>
  <c r="Y213" i="1" s="1"/>
  <c r="BK213" i="3"/>
  <c r="BQ213" i="3" s="1"/>
  <c r="BJ213" i="3"/>
  <c r="BP213" i="3" s="1"/>
  <c r="BG213" i="3"/>
  <c r="BF213" i="3"/>
  <c r="BC213" i="3"/>
  <c r="BB213" i="3"/>
  <c r="BB214" i="3"/>
  <c r="BC214" i="3"/>
  <c r="BF214" i="3"/>
  <c r="BG214" i="3"/>
  <c r="BJ214" i="3"/>
  <c r="BL214" i="3" s="1"/>
  <c r="BK214" i="3"/>
  <c r="BM214" i="3" s="1"/>
  <c r="BK213" i="4"/>
  <c r="BQ213" i="4" s="1"/>
  <c r="BJ213" i="4"/>
  <c r="BP213" i="4" s="1"/>
  <c r="BG213" i="4"/>
  <c r="BF213" i="4"/>
  <c r="BC213" i="4"/>
  <c r="BB213" i="4"/>
  <c r="AB213" i="2" l="1"/>
  <c r="AC213" i="2" s="1"/>
  <c r="BN212" i="4"/>
  <c r="BO212" i="4" s="1"/>
  <c r="BD213" i="4"/>
  <c r="BN213" i="4" s="1"/>
  <c r="BO213" i="4" s="1"/>
  <c r="BQ214" i="3"/>
  <c r="BH214" i="3"/>
  <c r="BI214" i="3" s="1"/>
  <c r="BD214" i="3"/>
  <c r="BE214" i="3" s="1"/>
  <c r="BH213" i="4"/>
  <c r="BI213" i="4" s="1"/>
  <c r="BL213" i="4"/>
  <c r="BP214" i="3"/>
  <c r="BN214" i="3"/>
  <c r="BO214" i="3" s="1"/>
  <c r="BD213" i="3"/>
  <c r="BE213" i="3" s="1"/>
  <c r="BR213" i="3"/>
  <c r="BS213" i="3" s="1"/>
  <c r="BH213" i="3"/>
  <c r="BI213" i="3" s="1"/>
  <c r="BN212" i="3"/>
  <c r="BO212" i="3" s="1"/>
  <c r="BM213" i="4"/>
  <c r="BR213" i="4"/>
  <c r="BS212" i="4" s="1"/>
  <c r="AB213" i="1"/>
  <c r="AC213" i="1" s="1"/>
  <c r="BL213" i="3"/>
  <c r="BM213" i="3"/>
  <c r="AA214" i="2"/>
  <c r="Z214" i="2"/>
  <c r="X214" i="2"/>
  <c r="Y214" i="2" s="1"/>
  <c r="AA214" i="1"/>
  <c r="Z214" i="1"/>
  <c r="X214" i="1"/>
  <c r="Y214" i="1" s="1"/>
  <c r="BK214" i="4"/>
  <c r="BQ214" i="4" s="1"/>
  <c r="BJ214" i="4"/>
  <c r="BP214" i="4" s="1"/>
  <c r="BG214" i="4"/>
  <c r="BF214" i="4"/>
  <c r="BC214" i="4"/>
  <c r="BB214" i="4"/>
  <c r="BE213" i="4" l="1"/>
  <c r="AB214" i="2"/>
  <c r="AC214" i="2" s="1"/>
  <c r="BR214" i="3"/>
  <c r="BS214" i="3" s="1"/>
  <c r="BH214" i="4"/>
  <c r="BI214" i="4" s="1"/>
  <c r="AB214" i="1"/>
  <c r="AC214" i="1" s="1"/>
  <c r="BD214" i="4"/>
  <c r="BE214" i="4" s="1"/>
  <c r="BR214" i="4"/>
  <c r="BS213" i="4" s="1"/>
  <c r="BN213" i="3"/>
  <c r="BO213" i="3" s="1"/>
  <c r="BL214" i="4"/>
  <c r="BM214" i="4"/>
  <c r="AA215" i="2"/>
  <c r="Z215" i="2"/>
  <c r="X215" i="2"/>
  <c r="Y215" i="2" s="1"/>
  <c r="AA215" i="1"/>
  <c r="Z215" i="1"/>
  <c r="X215" i="1"/>
  <c r="Y215" i="1" s="1"/>
  <c r="BK215" i="3"/>
  <c r="BQ215" i="3" s="1"/>
  <c r="BJ215" i="3"/>
  <c r="BP215" i="3" s="1"/>
  <c r="BG215" i="3"/>
  <c r="BF215" i="3"/>
  <c r="BC215" i="3"/>
  <c r="BB215" i="3"/>
  <c r="BK215" i="4"/>
  <c r="BQ215" i="4" s="1"/>
  <c r="BJ215" i="4"/>
  <c r="BP215" i="4" s="1"/>
  <c r="BG215" i="4"/>
  <c r="BF215" i="4"/>
  <c r="BC215" i="4"/>
  <c r="BB215" i="4"/>
  <c r="BH215" i="4" l="1"/>
  <c r="BI215" i="4" s="1"/>
  <c r="BN214" i="4"/>
  <c r="BO214" i="4" s="1"/>
  <c r="BD215" i="4"/>
  <c r="BN215" i="4" s="1"/>
  <c r="BO215" i="4" s="1"/>
  <c r="BM215" i="4"/>
  <c r="AB215" i="2"/>
  <c r="AC215" i="2" s="1"/>
  <c r="AB215" i="1"/>
  <c r="AC215" i="1" s="1"/>
  <c r="BR215" i="3"/>
  <c r="BS215" i="3" s="1"/>
  <c r="BL215" i="4"/>
  <c r="BH215" i="3"/>
  <c r="BI215" i="3" s="1"/>
  <c r="BD215" i="3"/>
  <c r="BE215" i="3" s="1"/>
  <c r="BL215" i="3"/>
  <c r="BM215" i="3"/>
  <c r="BR215" i="4"/>
  <c r="BS214" i="4" s="1"/>
  <c r="BK216" i="3"/>
  <c r="BQ216" i="3" s="1"/>
  <c r="BJ216" i="3"/>
  <c r="BP216" i="3" s="1"/>
  <c r="BG216" i="3"/>
  <c r="BF216" i="3"/>
  <c r="BC216" i="3"/>
  <c r="BB216" i="3"/>
  <c r="AA216" i="1"/>
  <c r="Z216" i="1"/>
  <c r="X216" i="1"/>
  <c r="Y216" i="1" s="1"/>
  <c r="AA216" i="2"/>
  <c r="Z216" i="2"/>
  <c r="X216" i="2"/>
  <c r="Y216" i="2" s="1"/>
  <c r="BK216" i="4"/>
  <c r="BQ216" i="4" s="1"/>
  <c r="BJ216" i="4"/>
  <c r="BL216" i="4" s="1"/>
  <c r="BG216" i="4"/>
  <c r="BF216" i="4"/>
  <c r="BC216" i="4"/>
  <c r="BB216" i="4"/>
  <c r="BN215" i="3" l="1"/>
  <c r="BO215" i="3" s="1"/>
  <c r="BH216" i="3"/>
  <c r="BI216" i="3" s="1"/>
  <c r="BE215" i="4"/>
  <c r="AB216" i="2"/>
  <c r="AC216" i="2" s="1"/>
  <c r="AB216" i="1"/>
  <c r="AC216" i="1" s="1"/>
  <c r="BD216" i="4"/>
  <c r="BN216" i="4" s="1"/>
  <c r="BO216" i="4" s="1"/>
  <c r="BD216" i="3"/>
  <c r="BE216" i="3" s="1"/>
  <c r="BR216" i="3"/>
  <c r="BS216" i="3" s="1"/>
  <c r="BL216" i="3"/>
  <c r="BM216" i="3"/>
  <c r="BH216" i="4"/>
  <c r="BI216" i="4" s="1"/>
  <c r="BP216" i="4"/>
  <c r="BR216" i="4" s="1"/>
  <c r="BS215" i="4" s="1"/>
  <c r="BM216" i="4"/>
  <c r="AA218" i="1"/>
  <c r="Z218" i="1"/>
  <c r="X218" i="1"/>
  <c r="Y218" i="1" s="1"/>
  <c r="AA218" i="2"/>
  <c r="Z218" i="2"/>
  <c r="X218" i="2"/>
  <c r="Y218" i="2" s="1"/>
  <c r="BK218" i="3"/>
  <c r="BQ218" i="3" s="1"/>
  <c r="BJ218" i="3"/>
  <c r="BP218" i="3" s="1"/>
  <c r="BG218" i="3"/>
  <c r="BF218" i="3"/>
  <c r="BC218" i="3"/>
  <c r="BB218" i="3"/>
  <c r="BK218" i="4"/>
  <c r="BQ218" i="4" s="1"/>
  <c r="BJ218" i="4"/>
  <c r="BP218" i="4" s="1"/>
  <c r="BG218" i="4"/>
  <c r="BF218" i="4"/>
  <c r="BC218" i="4"/>
  <c r="BB218" i="4"/>
  <c r="BD218" i="3" l="1"/>
  <c r="BE218" i="3" s="1"/>
  <c r="BR218" i="3"/>
  <c r="BS218" i="3" s="1"/>
  <c r="BH218" i="3"/>
  <c r="BI218" i="3" s="1"/>
  <c r="BE216" i="4"/>
  <c r="BH218" i="4"/>
  <c r="BI218" i="4" s="1"/>
  <c r="AB218" i="2"/>
  <c r="AC218" i="2" s="1"/>
  <c r="AB218" i="1"/>
  <c r="AC218" i="1" s="1"/>
  <c r="BN216" i="3"/>
  <c r="BO216" i="3" s="1"/>
  <c r="BL218" i="3"/>
  <c r="BM218" i="3"/>
  <c r="BM218" i="4"/>
  <c r="BD218" i="4"/>
  <c r="BN218" i="4" s="1"/>
  <c r="BO218" i="4" s="1"/>
  <c r="BR218" i="4"/>
  <c r="BL218" i="4"/>
  <c r="AA219" i="2"/>
  <c r="Z219" i="2"/>
  <c r="X219" i="2"/>
  <c r="Y219" i="2" s="1"/>
  <c r="AA219" i="1"/>
  <c r="Z219" i="1"/>
  <c r="X219" i="1"/>
  <c r="Y219" i="1" s="1"/>
  <c r="BK219" i="4"/>
  <c r="BM219" i="4" s="1"/>
  <c r="BJ219" i="4"/>
  <c r="BP219" i="4" s="1"/>
  <c r="BG219" i="4"/>
  <c r="BF219" i="4"/>
  <c r="BC219" i="4"/>
  <c r="BB219" i="4"/>
  <c r="BK219" i="3"/>
  <c r="BQ219" i="3" s="1"/>
  <c r="BJ219" i="3"/>
  <c r="BL219" i="3" s="1"/>
  <c r="BG219" i="3"/>
  <c r="BF219" i="3"/>
  <c r="BC219" i="3"/>
  <c r="BB219" i="3"/>
  <c r="AB219" i="2" l="1"/>
  <c r="AC219" i="2" s="1"/>
  <c r="AB219" i="1"/>
  <c r="AC219" i="1" s="1"/>
  <c r="BH219" i="4"/>
  <c r="BI219" i="4" s="1"/>
  <c r="BD219" i="4"/>
  <c r="BN219" i="4" s="1"/>
  <c r="BO219" i="4" s="1"/>
  <c r="BH219" i="3"/>
  <c r="BI219" i="3" s="1"/>
  <c r="BL219" i="4"/>
  <c r="BS217" i="4"/>
  <c r="BS216" i="4"/>
  <c r="BN218" i="3"/>
  <c r="BO218" i="3" s="1"/>
  <c r="BE218" i="4"/>
  <c r="BD219" i="3"/>
  <c r="BE219" i="3" s="1"/>
  <c r="BQ219" i="4"/>
  <c r="BR219" i="4" s="1"/>
  <c r="BS218" i="4" s="1"/>
  <c r="BP219" i="3"/>
  <c r="BR219" i="3" s="1"/>
  <c r="BS219" i="3" s="1"/>
  <c r="BM219" i="3"/>
  <c r="BN219" i="3" s="1"/>
  <c r="BO219" i="3" s="1"/>
  <c r="AA220" i="2"/>
  <c r="Z220" i="2"/>
  <c r="X220" i="2"/>
  <c r="Y220" i="2" s="1"/>
  <c r="AA220" i="1"/>
  <c r="Z220" i="1"/>
  <c r="X220" i="1"/>
  <c r="Y220" i="1" s="1"/>
  <c r="BK220" i="3"/>
  <c r="BQ220" i="3" s="1"/>
  <c r="BJ220" i="3"/>
  <c r="BP220" i="3" s="1"/>
  <c r="BG220" i="3"/>
  <c r="BF220" i="3"/>
  <c r="BC220" i="3"/>
  <c r="BB220" i="3"/>
  <c r="BK220" i="4"/>
  <c r="BQ220" i="4" s="1"/>
  <c r="BJ220" i="4"/>
  <c r="BP220" i="4" s="1"/>
  <c r="BG220" i="4"/>
  <c r="BF220" i="4"/>
  <c r="BC220" i="4"/>
  <c r="BB220" i="4"/>
  <c r="BB221" i="4"/>
  <c r="BC221" i="4"/>
  <c r="BF221" i="4"/>
  <c r="BG221" i="4"/>
  <c r="BJ221" i="4"/>
  <c r="BP221" i="4" s="1"/>
  <c r="BK221" i="4"/>
  <c r="BM221" i="4" s="1"/>
  <c r="BE219" i="4" l="1"/>
  <c r="AB220" i="2"/>
  <c r="AC220" i="2" s="1"/>
  <c r="BD221" i="4"/>
  <c r="BE221" i="4" s="1"/>
  <c r="BD220" i="4"/>
  <c r="BE220" i="4" s="1"/>
  <c r="BL221" i="4"/>
  <c r="BH221" i="4"/>
  <c r="BI221" i="4" s="1"/>
  <c r="BL220" i="4"/>
  <c r="BH220" i="3"/>
  <c r="BI220" i="3" s="1"/>
  <c r="AB220" i="1"/>
  <c r="AC220" i="1" s="1"/>
  <c r="BL220" i="3"/>
  <c r="BH220" i="4"/>
  <c r="BI220" i="4" s="1"/>
  <c r="BM220" i="4"/>
  <c r="BD220" i="3"/>
  <c r="BE220" i="3" s="1"/>
  <c r="BM220" i="3"/>
  <c r="BR220" i="3"/>
  <c r="BS220" i="3" s="1"/>
  <c r="BR220" i="4"/>
  <c r="BS219" i="4" s="1"/>
  <c r="BQ221" i="4"/>
  <c r="BR221" i="4" s="1"/>
  <c r="BS220" i="4" s="1"/>
  <c r="AA221" i="2"/>
  <c r="Z221" i="2"/>
  <c r="X221" i="2"/>
  <c r="Y221" i="2" s="1"/>
  <c r="AA221" i="1"/>
  <c r="Z221" i="1"/>
  <c r="X221" i="1"/>
  <c r="Y221" i="1" s="1"/>
  <c r="BK221" i="3"/>
  <c r="BQ221" i="3" s="1"/>
  <c r="BJ221" i="3"/>
  <c r="BP221" i="3" s="1"/>
  <c r="BG221" i="3"/>
  <c r="BF221" i="3"/>
  <c r="BC221" i="3"/>
  <c r="BB221" i="3"/>
  <c r="AB221" i="1" l="1"/>
  <c r="AC221" i="1" s="1"/>
  <c r="BN221" i="4"/>
  <c r="BO221" i="4" s="1"/>
  <c r="AB221" i="2"/>
  <c r="AC221" i="2" s="1"/>
  <c r="BN220" i="4"/>
  <c r="BO220" i="4" s="1"/>
  <c r="BN220" i="3"/>
  <c r="BO220" i="3" s="1"/>
  <c r="BR221" i="3"/>
  <c r="BS221" i="3" s="1"/>
  <c r="BD221" i="3"/>
  <c r="BE221" i="3" s="1"/>
  <c r="BL221" i="3"/>
  <c r="BH221" i="3"/>
  <c r="BI221" i="3" s="1"/>
  <c r="BM221" i="3"/>
  <c r="AA222" i="2"/>
  <c r="Z222" i="2"/>
  <c r="X222" i="2"/>
  <c r="Y222" i="2" s="1"/>
  <c r="AA222" i="1"/>
  <c r="Z222" i="1"/>
  <c r="X222" i="1"/>
  <c r="Y222" i="1" s="1"/>
  <c r="BK222" i="3"/>
  <c r="BQ222" i="3" s="1"/>
  <c r="BJ222" i="3"/>
  <c r="BP222" i="3" s="1"/>
  <c r="BG222" i="3"/>
  <c r="BF222" i="3"/>
  <c r="BC222" i="3"/>
  <c r="BB222" i="3"/>
  <c r="BK222" i="4"/>
  <c r="BQ222" i="4" s="1"/>
  <c r="BJ222" i="4"/>
  <c r="BP222" i="4" s="1"/>
  <c r="BG222" i="4"/>
  <c r="BF222" i="4"/>
  <c r="BC222" i="4"/>
  <c r="BB222" i="4"/>
  <c r="BR222" i="4" l="1"/>
  <c r="BS221" i="4" s="1"/>
  <c r="BD222" i="4"/>
  <c r="BN222" i="4" s="1"/>
  <c r="BO222" i="4" s="1"/>
  <c r="AB222" i="2"/>
  <c r="AC222" i="2" s="1"/>
  <c r="BH222" i="4"/>
  <c r="BI222" i="4" s="1"/>
  <c r="BD222" i="3"/>
  <c r="BE222" i="3" s="1"/>
  <c r="BR222" i="3"/>
  <c r="BS222" i="3" s="1"/>
  <c r="AB222" i="1"/>
  <c r="AC222" i="1" s="1"/>
  <c r="BN221" i="3"/>
  <c r="BO221" i="3" s="1"/>
  <c r="BH222" i="3"/>
  <c r="BI222" i="3" s="1"/>
  <c r="BL222" i="3"/>
  <c r="BM222" i="3"/>
  <c r="BL222" i="4"/>
  <c r="BM222" i="4"/>
  <c r="AA223" i="2"/>
  <c r="Z223" i="2"/>
  <c r="X223" i="2"/>
  <c r="Y223" i="2" s="1"/>
  <c r="AA223" i="1"/>
  <c r="Z223" i="1"/>
  <c r="X223" i="1"/>
  <c r="Y223" i="1" s="1"/>
  <c r="BK223" i="3"/>
  <c r="BQ223" i="3" s="1"/>
  <c r="BJ223" i="3"/>
  <c r="BP223" i="3" s="1"/>
  <c r="BG223" i="3"/>
  <c r="BF223" i="3"/>
  <c r="BC223" i="3"/>
  <c r="BB223" i="3"/>
  <c r="BK223" i="4"/>
  <c r="BQ223" i="4" s="1"/>
  <c r="BJ223" i="4"/>
  <c r="BP223" i="4" s="1"/>
  <c r="BG223" i="4"/>
  <c r="BF223" i="4"/>
  <c r="BC223" i="4"/>
  <c r="BB223" i="4"/>
  <c r="BE222" i="4" l="1"/>
  <c r="AB223" i="2"/>
  <c r="AC223" i="2" s="1"/>
  <c r="BH223" i="4"/>
  <c r="BI223" i="4" s="1"/>
  <c r="BD223" i="3"/>
  <c r="BE223" i="3" s="1"/>
  <c r="AB223" i="1"/>
  <c r="AC223" i="1" s="1"/>
  <c r="BD223" i="4"/>
  <c r="BN223" i="4" s="1"/>
  <c r="BO223" i="4" s="1"/>
  <c r="BN222" i="3"/>
  <c r="BO222" i="3" s="1"/>
  <c r="BH223" i="3"/>
  <c r="BI223" i="3" s="1"/>
  <c r="BL223" i="3"/>
  <c r="BR223" i="3"/>
  <c r="BS223" i="3" s="1"/>
  <c r="BM223" i="3"/>
  <c r="BR223" i="4"/>
  <c r="BS222" i="4" s="1"/>
  <c r="BL223" i="4"/>
  <c r="BM223" i="4"/>
  <c r="AA224" i="2"/>
  <c r="Z224" i="2"/>
  <c r="X224" i="2"/>
  <c r="Y224" i="2" s="1"/>
  <c r="AA224" i="1"/>
  <c r="Z224" i="1"/>
  <c r="X224" i="1"/>
  <c r="Y224" i="1" s="1"/>
  <c r="BK224" i="3"/>
  <c r="BQ224" i="3" s="1"/>
  <c r="BJ224" i="3"/>
  <c r="BP224" i="3" s="1"/>
  <c r="BG224" i="3"/>
  <c r="BF224" i="3"/>
  <c r="BC224" i="3"/>
  <c r="BB224" i="3"/>
  <c r="BK224" i="4"/>
  <c r="BM224" i="4" s="1"/>
  <c r="BJ224" i="4"/>
  <c r="BL224" i="4" s="1"/>
  <c r="BG224" i="4"/>
  <c r="BF224" i="4"/>
  <c r="BC224" i="4"/>
  <c r="BB224" i="4"/>
  <c r="BH224" i="3" l="1"/>
  <c r="BI224" i="3" s="1"/>
  <c r="BE223" i="4"/>
  <c r="BN223" i="3"/>
  <c r="BO223" i="3" s="1"/>
  <c r="BH224" i="4"/>
  <c r="BI224" i="4" s="1"/>
  <c r="AB224" i="1"/>
  <c r="AC224" i="1" s="1"/>
  <c r="BD224" i="3"/>
  <c r="BE224" i="3" s="1"/>
  <c r="BP224" i="4"/>
  <c r="AB224" i="2"/>
  <c r="AC224" i="2" s="1"/>
  <c r="BD224" i="4"/>
  <c r="BN224" i="4" s="1"/>
  <c r="BO224" i="4" s="1"/>
  <c r="BR224" i="3"/>
  <c r="BS224" i="3" s="1"/>
  <c r="BM224" i="3"/>
  <c r="BL224" i="3"/>
  <c r="BQ224" i="4"/>
  <c r="AA225" i="2"/>
  <c r="Z225" i="2"/>
  <c r="X225" i="2"/>
  <c r="Y225" i="2" s="1"/>
  <c r="AA225" i="1"/>
  <c r="Z225" i="1"/>
  <c r="X225" i="1"/>
  <c r="Y225" i="1" s="1"/>
  <c r="BK225" i="3"/>
  <c r="BQ225" i="3" s="1"/>
  <c r="BJ225" i="3"/>
  <c r="BP225" i="3" s="1"/>
  <c r="BG225" i="3"/>
  <c r="BF225" i="3"/>
  <c r="BC225" i="3"/>
  <c r="BB225" i="3"/>
  <c r="BK225" i="4"/>
  <c r="BQ225" i="4" s="1"/>
  <c r="BJ225" i="4"/>
  <c r="BL225" i="4" s="1"/>
  <c r="BG225" i="4"/>
  <c r="BF225" i="4"/>
  <c r="BC225" i="4"/>
  <c r="BB225" i="4"/>
  <c r="AB225" i="2" l="1"/>
  <c r="AC225" i="2" s="1"/>
  <c r="BR224" i="4"/>
  <c r="BS223" i="4" s="1"/>
  <c r="AB225" i="1"/>
  <c r="AC225" i="1" s="1"/>
  <c r="BN224" i="3"/>
  <c r="BO224" i="3" s="1"/>
  <c r="BH225" i="3"/>
  <c r="BI225" i="3" s="1"/>
  <c r="BD225" i="4"/>
  <c r="BN225" i="4" s="1"/>
  <c r="BO225" i="4" s="1"/>
  <c r="BH225" i="4"/>
  <c r="BI225" i="4" s="1"/>
  <c r="BE224" i="4"/>
  <c r="BR225" i="3"/>
  <c r="BS225" i="3" s="1"/>
  <c r="BM225" i="3"/>
  <c r="BL225" i="3"/>
  <c r="BD225" i="3"/>
  <c r="BE225" i="3" s="1"/>
  <c r="BP225" i="4"/>
  <c r="BR225" i="4" s="1"/>
  <c r="BS224" i="4" s="1"/>
  <c r="BM225" i="4"/>
  <c r="AA226" i="2"/>
  <c r="Z226" i="2"/>
  <c r="X226" i="2"/>
  <c r="Y226" i="2" s="1"/>
  <c r="AA226" i="1"/>
  <c r="Z226" i="1"/>
  <c r="X226" i="1"/>
  <c r="Y226" i="1" s="1"/>
  <c r="BK226" i="3"/>
  <c r="BQ226" i="3" s="1"/>
  <c r="BJ226" i="3"/>
  <c r="BP226" i="3" s="1"/>
  <c r="BG226" i="3"/>
  <c r="BF226" i="3"/>
  <c r="BC226" i="3"/>
  <c r="BB226" i="3"/>
  <c r="BK226" i="4"/>
  <c r="BQ226" i="4" s="1"/>
  <c r="BJ226" i="4"/>
  <c r="BP226" i="4" s="1"/>
  <c r="BG226" i="4"/>
  <c r="BF226" i="4"/>
  <c r="BC226" i="4"/>
  <c r="BB226" i="4"/>
  <c r="AB226" i="1" l="1"/>
  <c r="AC226" i="1" s="1"/>
  <c r="BN225" i="3"/>
  <c r="BO225" i="3" s="1"/>
  <c r="BE225" i="4"/>
  <c r="BH226" i="3"/>
  <c r="BI226" i="3" s="1"/>
  <c r="BH226" i="4"/>
  <c r="BI226" i="4" s="1"/>
  <c r="BD226" i="4"/>
  <c r="BN226" i="4" s="1"/>
  <c r="BO226" i="4" s="1"/>
  <c r="AB226" i="2"/>
  <c r="AC226" i="2" s="1"/>
  <c r="BD226" i="3"/>
  <c r="BE226" i="3" s="1"/>
  <c r="BR226" i="3"/>
  <c r="BS226" i="3" s="1"/>
  <c r="BL226" i="3"/>
  <c r="BM226" i="3"/>
  <c r="BR226" i="4"/>
  <c r="BS225" i="4" s="1"/>
  <c r="BM226" i="4"/>
  <c r="BL226" i="4"/>
  <c r="AA227" i="2"/>
  <c r="Z227" i="2"/>
  <c r="X227" i="2"/>
  <c r="Y227" i="2" s="1"/>
  <c r="AA227" i="1"/>
  <c r="Z227" i="1"/>
  <c r="X227" i="1"/>
  <c r="Y227" i="1" s="1"/>
  <c r="BK227" i="3"/>
  <c r="BQ227" i="3" s="1"/>
  <c r="BJ227" i="3"/>
  <c r="BL227" i="3" s="1"/>
  <c r="BG227" i="3"/>
  <c r="BF227" i="3"/>
  <c r="BC227" i="3"/>
  <c r="BB227" i="3"/>
  <c r="BK227" i="4"/>
  <c r="BQ227" i="4" s="1"/>
  <c r="BJ227" i="4"/>
  <c r="BP227" i="4" s="1"/>
  <c r="BG227" i="4"/>
  <c r="BF227" i="4"/>
  <c r="BC227" i="4"/>
  <c r="BB227" i="4"/>
  <c r="AB227" i="2" l="1"/>
  <c r="AC227" i="2" s="1"/>
  <c r="BP227" i="3"/>
  <c r="BR227" i="3" s="1"/>
  <c r="BS227" i="3" s="1"/>
  <c r="BD227" i="3"/>
  <c r="BE227" i="3" s="1"/>
  <c r="BH227" i="4"/>
  <c r="BI227" i="4" s="1"/>
  <c r="BE226" i="4"/>
  <c r="AB227" i="1"/>
  <c r="AC227" i="1" s="1"/>
  <c r="BH227" i="3"/>
  <c r="BI227" i="3" s="1"/>
  <c r="BN226" i="3"/>
  <c r="BO226" i="3" s="1"/>
  <c r="BD227" i="4"/>
  <c r="BN227" i="4" s="1"/>
  <c r="BO227" i="4" s="1"/>
  <c r="BM227" i="3"/>
  <c r="BN227" i="3" s="1"/>
  <c r="BO227" i="3" s="1"/>
  <c r="BR227" i="4"/>
  <c r="BS226" i="4" s="1"/>
  <c r="BL227" i="4"/>
  <c r="BM227" i="4"/>
  <c r="AA228" i="2"/>
  <c r="Z228" i="2"/>
  <c r="X228" i="2"/>
  <c r="Y228" i="2" s="1"/>
  <c r="AA228" i="1"/>
  <c r="Z228" i="1"/>
  <c r="X228" i="1"/>
  <c r="Y228" i="1" s="1"/>
  <c r="BK228" i="3"/>
  <c r="BQ228" i="3" s="1"/>
  <c r="BJ228" i="3"/>
  <c r="BP228" i="3" s="1"/>
  <c r="BG228" i="3"/>
  <c r="BF228" i="3"/>
  <c r="BC228" i="3"/>
  <c r="BB228" i="3"/>
  <c r="BK228" i="4"/>
  <c r="BQ228" i="4" s="1"/>
  <c r="BJ228" i="4"/>
  <c r="BP228" i="4" s="1"/>
  <c r="BG228" i="4"/>
  <c r="BF228" i="4"/>
  <c r="BC228" i="4"/>
  <c r="BB228" i="4"/>
  <c r="AB228" i="2" l="1"/>
  <c r="AC228" i="2" s="1"/>
  <c r="AB228" i="1"/>
  <c r="AC228" i="1" s="1"/>
  <c r="BE227" i="4"/>
  <c r="BD228" i="3"/>
  <c r="BE228" i="3" s="1"/>
  <c r="BH228" i="3"/>
  <c r="BI228" i="3" s="1"/>
  <c r="BD228" i="4"/>
  <c r="BN228" i="4" s="1"/>
  <c r="BO228" i="4" s="1"/>
  <c r="BR228" i="3"/>
  <c r="BS228" i="3" s="1"/>
  <c r="BH228" i="4"/>
  <c r="BI228" i="4" s="1"/>
  <c r="BL228" i="3"/>
  <c r="BM228" i="3"/>
  <c r="BR228" i="4"/>
  <c r="BS227" i="4" s="1"/>
  <c r="BL228" i="4"/>
  <c r="BM228" i="4"/>
  <c r="AA229" i="2"/>
  <c r="Z229" i="2"/>
  <c r="X229" i="2"/>
  <c r="Y229" i="2" s="1"/>
  <c r="AA229" i="1"/>
  <c r="Z229" i="1"/>
  <c r="X229" i="1"/>
  <c r="Y229" i="1" s="1"/>
  <c r="BK229" i="3"/>
  <c r="BQ229" i="3" s="1"/>
  <c r="BJ229" i="3"/>
  <c r="BP229" i="3" s="1"/>
  <c r="BG229" i="3"/>
  <c r="BF229" i="3"/>
  <c r="BC229" i="3"/>
  <c r="BB229" i="3"/>
  <c r="BK229" i="4"/>
  <c r="BQ229" i="4" s="1"/>
  <c r="BJ229" i="4"/>
  <c r="BL229" i="4" s="1"/>
  <c r="BG229" i="4"/>
  <c r="BF229" i="4"/>
  <c r="BC229" i="4"/>
  <c r="BB229" i="4"/>
  <c r="AB229" i="2" l="1"/>
  <c r="AC229" i="2" s="1"/>
  <c r="BD229" i="3"/>
  <c r="BE229" i="3" s="1"/>
  <c r="BH229" i="3"/>
  <c r="BI229" i="3" s="1"/>
  <c r="BE228" i="4"/>
  <c r="BH229" i="4"/>
  <c r="BI229" i="4" s="1"/>
  <c r="BN228" i="3"/>
  <c r="BO228" i="3" s="1"/>
  <c r="BL229" i="3"/>
  <c r="BD229" i="4"/>
  <c r="BN229" i="4" s="1"/>
  <c r="BO229" i="4" s="1"/>
  <c r="AB229" i="1"/>
  <c r="AC229" i="1" s="1"/>
  <c r="BR229" i="3"/>
  <c r="BS229" i="3" s="1"/>
  <c r="BM229" i="3"/>
  <c r="BP229" i="4"/>
  <c r="BR229" i="4" s="1"/>
  <c r="BS228" i="4" s="1"/>
  <c r="BM229" i="4"/>
  <c r="AA230" i="2"/>
  <c r="Z230" i="2"/>
  <c r="X230" i="2"/>
  <c r="Y230" i="2" s="1"/>
  <c r="AA230" i="1"/>
  <c r="Z230" i="1"/>
  <c r="X230" i="1"/>
  <c r="Y230" i="1" s="1"/>
  <c r="BK230" i="3"/>
  <c r="BQ230" i="3" s="1"/>
  <c r="BJ230" i="3"/>
  <c r="BP230" i="3" s="1"/>
  <c r="BG230" i="3"/>
  <c r="BF230" i="3"/>
  <c r="BC230" i="3"/>
  <c r="BB230" i="3"/>
  <c r="BK230" i="4"/>
  <c r="BQ230" i="4" s="1"/>
  <c r="BJ230" i="4"/>
  <c r="BP230" i="4" s="1"/>
  <c r="BG230" i="4"/>
  <c r="BF230" i="4"/>
  <c r="BC230" i="4"/>
  <c r="BB230" i="4"/>
  <c r="BN229" i="3" l="1"/>
  <c r="BO229" i="3" s="1"/>
  <c r="AB230" i="1"/>
  <c r="AC230" i="1" s="1"/>
  <c r="AB230" i="2"/>
  <c r="AC230" i="2" s="1"/>
  <c r="BD230" i="3"/>
  <c r="BE230" i="3" s="1"/>
  <c r="BH230" i="3"/>
  <c r="BI230" i="3" s="1"/>
  <c r="BM230" i="4"/>
  <c r="BR230" i="4"/>
  <c r="BS229" i="4" s="1"/>
  <c r="BE229" i="4"/>
  <c r="BH230" i="4"/>
  <c r="BI230" i="4" s="1"/>
  <c r="BD230" i="4"/>
  <c r="BN230" i="4" s="1"/>
  <c r="BO230" i="4" s="1"/>
  <c r="BR230" i="3"/>
  <c r="BS230" i="3" s="1"/>
  <c r="BL230" i="3"/>
  <c r="BM230" i="3"/>
  <c r="BL230" i="4"/>
  <c r="AA231" i="2"/>
  <c r="Z231" i="2"/>
  <c r="X231" i="2"/>
  <c r="Y231" i="2" s="1"/>
  <c r="AA231" i="1"/>
  <c r="Z231" i="1"/>
  <c r="X231" i="1"/>
  <c r="Y231" i="1" s="1"/>
  <c r="BK231" i="3"/>
  <c r="BQ231" i="3" s="1"/>
  <c r="BJ231" i="3"/>
  <c r="BP231" i="3" s="1"/>
  <c r="BG231" i="3"/>
  <c r="BF231" i="3"/>
  <c r="BC231" i="3"/>
  <c r="BB231" i="3"/>
  <c r="BK231" i="4"/>
  <c r="BQ231" i="4" s="1"/>
  <c r="BJ231" i="4"/>
  <c r="BP231" i="4" s="1"/>
  <c r="BG231" i="4"/>
  <c r="BF231" i="4"/>
  <c r="BC231" i="4"/>
  <c r="BB231" i="4"/>
  <c r="AB231" i="1" l="1"/>
  <c r="AC231" i="1" s="1"/>
  <c r="BD231" i="3"/>
  <c r="BE231" i="3" s="1"/>
  <c r="BH231" i="3"/>
  <c r="BI231" i="3" s="1"/>
  <c r="BD231" i="4"/>
  <c r="BN231" i="4" s="1"/>
  <c r="BO231" i="4" s="1"/>
  <c r="BH231" i="4"/>
  <c r="BI231" i="4" s="1"/>
  <c r="AB231" i="2"/>
  <c r="AC231" i="2" s="1"/>
  <c r="BE230" i="4"/>
  <c r="BN230" i="3"/>
  <c r="BO230" i="3" s="1"/>
  <c r="BR231" i="4"/>
  <c r="BS230" i="4" s="1"/>
  <c r="BR231" i="3"/>
  <c r="BS231" i="3" s="1"/>
  <c r="BL231" i="3"/>
  <c r="BM231" i="3"/>
  <c r="BL231" i="4"/>
  <c r="BM231" i="4"/>
  <c r="AA232" i="2"/>
  <c r="Z232" i="2"/>
  <c r="X232" i="2"/>
  <c r="Y232" i="2" s="1"/>
  <c r="AA232" i="1"/>
  <c r="Z232" i="1"/>
  <c r="X232" i="1"/>
  <c r="Y232" i="1" s="1"/>
  <c r="BK232" i="3"/>
  <c r="BQ232" i="3" s="1"/>
  <c r="BJ232" i="3"/>
  <c r="BP232" i="3" s="1"/>
  <c r="BG232" i="3"/>
  <c r="BF232" i="3"/>
  <c r="BC232" i="3"/>
  <c r="BB232" i="3"/>
  <c r="BK232" i="4"/>
  <c r="BQ232" i="4" s="1"/>
  <c r="BJ232" i="4"/>
  <c r="BP232" i="4" s="1"/>
  <c r="BG232" i="4"/>
  <c r="BF232" i="4"/>
  <c r="BC232" i="4"/>
  <c r="BB232" i="4"/>
  <c r="BD232" i="4" l="1"/>
  <c r="BN232" i="4" s="1"/>
  <c r="BO232" i="4" s="1"/>
  <c r="BE231" i="4"/>
  <c r="AB232" i="2"/>
  <c r="AC232" i="2" s="1"/>
  <c r="AB232" i="1"/>
  <c r="AC232" i="1" s="1"/>
  <c r="BD232" i="3"/>
  <c r="BE232" i="3" s="1"/>
  <c r="BR232" i="3"/>
  <c r="BS232" i="3" s="1"/>
  <c r="BH232" i="3"/>
  <c r="BI232" i="3" s="1"/>
  <c r="BR232" i="4"/>
  <c r="BS231" i="4" s="1"/>
  <c r="BN231" i="3"/>
  <c r="BO231" i="3" s="1"/>
  <c r="BH232" i="4"/>
  <c r="BI232" i="4" s="1"/>
  <c r="BM232" i="4"/>
  <c r="BL232" i="3"/>
  <c r="BM232" i="3"/>
  <c r="BL232" i="4"/>
  <c r="AA233" i="2"/>
  <c r="Z233" i="2"/>
  <c r="X233" i="2"/>
  <c r="Y233" i="2" s="1"/>
  <c r="AA233" i="1"/>
  <c r="Z233" i="1"/>
  <c r="X233" i="1"/>
  <c r="Y233" i="1" s="1"/>
  <c r="BK233" i="3"/>
  <c r="BM233" i="3" s="1"/>
  <c r="BJ233" i="3"/>
  <c r="BP233" i="3" s="1"/>
  <c r="BG233" i="3"/>
  <c r="BF233" i="3"/>
  <c r="BC233" i="3"/>
  <c r="BB233" i="3"/>
  <c r="BK233" i="4"/>
  <c r="BQ233" i="4" s="1"/>
  <c r="BJ233" i="4"/>
  <c r="BP233" i="4" s="1"/>
  <c r="BG233" i="4"/>
  <c r="BF233" i="4"/>
  <c r="BC233" i="4"/>
  <c r="BB233" i="4"/>
  <c r="BE232" i="4" l="1"/>
  <c r="AB233" i="2"/>
  <c r="AC233" i="2" s="1"/>
  <c r="AB233" i="1"/>
  <c r="AC233" i="1" s="1"/>
  <c r="BH233" i="3"/>
  <c r="BI233" i="3" s="1"/>
  <c r="BL233" i="3"/>
  <c r="BN233" i="3" s="1"/>
  <c r="BO233" i="3" s="1"/>
  <c r="BQ233" i="3"/>
  <c r="BR233" i="3" s="1"/>
  <c r="BS233" i="3" s="1"/>
  <c r="BN232" i="3"/>
  <c r="BO232" i="3" s="1"/>
  <c r="BD233" i="3"/>
  <c r="BE233" i="3" s="1"/>
  <c r="BH233" i="4"/>
  <c r="BI233" i="4" s="1"/>
  <c r="BD233" i="4"/>
  <c r="BN233" i="4" s="1"/>
  <c r="BO233" i="4" s="1"/>
  <c r="BR233" i="4"/>
  <c r="BS232" i="4" s="1"/>
  <c r="BL233" i="4"/>
  <c r="BM233" i="4"/>
  <c r="AA234" i="2"/>
  <c r="Z234" i="2"/>
  <c r="X234" i="2"/>
  <c r="Y234" i="2" s="1"/>
  <c r="AA234" i="1"/>
  <c r="Z234" i="1"/>
  <c r="X234" i="1"/>
  <c r="Y234" i="1" s="1"/>
  <c r="BK234" i="3"/>
  <c r="BQ234" i="3" s="1"/>
  <c r="BJ234" i="3"/>
  <c r="BP234" i="3" s="1"/>
  <c r="BG234" i="3"/>
  <c r="BF234" i="3"/>
  <c r="BC234" i="3"/>
  <c r="BB234" i="3"/>
  <c r="BK234" i="4"/>
  <c r="BQ234" i="4" s="1"/>
  <c r="BJ234" i="4"/>
  <c r="BL234" i="4" s="1"/>
  <c r="BG234" i="4"/>
  <c r="BF234" i="4"/>
  <c r="BC234" i="4"/>
  <c r="BB234" i="4"/>
  <c r="BR234" i="3" l="1"/>
  <c r="BS234" i="3" s="1"/>
  <c r="AB234" i="1"/>
  <c r="AC234" i="1" s="1"/>
  <c r="BD234" i="4"/>
  <c r="BN234" i="4" s="1"/>
  <c r="BO234" i="4" s="1"/>
  <c r="AB234" i="2"/>
  <c r="AC234" i="2" s="1"/>
  <c r="BH234" i="4"/>
  <c r="BI234" i="4" s="1"/>
  <c r="BE233" i="4"/>
  <c r="BD234" i="3"/>
  <c r="BE234" i="3" s="1"/>
  <c r="BH234" i="3"/>
  <c r="BI234" i="3" s="1"/>
  <c r="BL234" i="3"/>
  <c r="BM234" i="3"/>
  <c r="BM234" i="4"/>
  <c r="BP234" i="4"/>
  <c r="BR234" i="4" s="1"/>
  <c r="BS233" i="4" s="1"/>
  <c r="AA235" i="2"/>
  <c r="Z235" i="2"/>
  <c r="X235" i="2"/>
  <c r="Y235" i="2" s="1"/>
  <c r="AA235" i="1"/>
  <c r="Z235" i="1"/>
  <c r="X235" i="1"/>
  <c r="Y235" i="1" s="1"/>
  <c r="BK235" i="3"/>
  <c r="BM235" i="3" s="1"/>
  <c r="BJ235" i="3"/>
  <c r="BL235" i="3" s="1"/>
  <c r="BG235" i="3"/>
  <c r="BF235" i="3"/>
  <c r="BC235" i="3"/>
  <c r="BB235" i="3"/>
  <c r="BK235" i="4"/>
  <c r="BQ235" i="4" s="1"/>
  <c r="BJ235" i="4"/>
  <c r="BL235" i="4" s="1"/>
  <c r="BG235" i="4"/>
  <c r="BF235" i="4"/>
  <c r="BC235" i="4"/>
  <c r="BB235" i="4"/>
  <c r="BE234" i="4" l="1"/>
  <c r="AB235" i="1"/>
  <c r="AC235" i="1" s="1"/>
  <c r="AB235" i="2"/>
  <c r="AC235" i="2" s="1"/>
  <c r="BD235" i="3"/>
  <c r="BE235" i="3" s="1"/>
  <c r="BH235" i="4"/>
  <c r="BI235" i="4" s="1"/>
  <c r="BQ235" i="3"/>
  <c r="BN234" i="3"/>
  <c r="BO234" i="3" s="1"/>
  <c r="BD235" i="4"/>
  <c r="BN235" i="4" s="1"/>
  <c r="BO235" i="4" s="1"/>
  <c r="BN235" i="3"/>
  <c r="BO235" i="3" s="1"/>
  <c r="BH235" i="3"/>
  <c r="BI235" i="3" s="1"/>
  <c r="BP235" i="3"/>
  <c r="BP235" i="4"/>
  <c r="BR235" i="4" s="1"/>
  <c r="BS234" i="4" s="1"/>
  <c r="BM235" i="4"/>
  <c r="AA236" i="2"/>
  <c r="Z236" i="2"/>
  <c r="X236" i="2"/>
  <c r="Y236" i="2" s="1"/>
  <c r="AA236" i="1"/>
  <c r="Z236" i="1"/>
  <c r="X236" i="1"/>
  <c r="Y236" i="1" s="1"/>
  <c r="BK236" i="3"/>
  <c r="BQ236" i="3" s="1"/>
  <c r="BJ236" i="3"/>
  <c r="BP236" i="3" s="1"/>
  <c r="BG236" i="3"/>
  <c r="BF236" i="3"/>
  <c r="BC236" i="3"/>
  <c r="BB236" i="3"/>
  <c r="BK236" i="4"/>
  <c r="BQ236" i="4" s="1"/>
  <c r="BJ236" i="4"/>
  <c r="BP236" i="4" s="1"/>
  <c r="BG236" i="4"/>
  <c r="BF236" i="4"/>
  <c r="BC236" i="4"/>
  <c r="BB236" i="4"/>
  <c r="BR235" i="3" l="1"/>
  <c r="BS235" i="3" s="1"/>
  <c r="BD236" i="3"/>
  <c r="BE236" i="3" s="1"/>
  <c r="AB236" i="2"/>
  <c r="AC236" i="2" s="1"/>
  <c r="BH236" i="3"/>
  <c r="BI236" i="3" s="1"/>
  <c r="BH236" i="4"/>
  <c r="BI236" i="4" s="1"/>
  <c r="BD236" i="4"/>
  <c r="BN236" i="4" s="1"/>
  <c r="BO236" i="4" s="1"/>
  <c r="BE235" i="4"/>
  <c r="AB236" i="1"/>
  <c r="AC236" i="1" s="1"/>
  <c r="BR236" i="4"/>
  <c r="BS235" i="4" s="1"/>
  <c r="BR236" i="3"/>
  <c r="BS236" i="3" s="1"/>
  <c r="BM236" i="3"/>
  <c r="BL236" i="3"/>
  <c r="BL236" i="4"/>
  <c r="BM236" i="4"/>
  <c r="AA237" i="2"/>
  <c r="Z237" i="2"/>
  <c r="X237" i="2"/>
  <c r="Y237" i="2" s="1"/>
  <c r="AA237" i="1"/>
  <c r="Z237" i="1"/>
  <c r="X237" i="1"/>
  <c r="Y237" i="1" s="1"/>
  <c r="BK237" i="3"/>
  <c r="BQ237" i="3" s="1"/>
  <c r="BJ237" i="3"/>
  <c r="BP237" i="3" s="1"/>
  <c r="BG237" i="3"/>
  <c r="BF237" i="3"/>
  <c r="BC237" i="3"/>
  <c r="BB237" i="3"/>
  <c r="BK237" i="4"/>
  <c r="BQ237" i="4" s="1"/>
  <c r="BJ237" i="4"/>
  <c r="BP237" i="4" s="1"/>
  <c r="BG237" i="4"/>
  <c r="BF237" i="4"/>
  <c r="BC237" i="4"/>
  <c r="BB237" i="4"/>
  <c r="BE236" i="4" l="1"/>
  <c r="BD237" i="4"/>
  <c r="BN237" i="4" s="1"/>
  <c r="BO237" i="4" s="1"/>
  <c r="BD237" i="3"/>
  <c r="BE237" i="3" s="1"/>
  <c r="BR237" i="3"/>
  <c r="BS237" i="3" s="1"/>
  <c r="AB237" i="1"/>
  <c r="AC237" i="1" s="1"/>
  <c r="BN236" i="3"/>
  <c r="BO236" i="3" s="1"/>
  <c r="AB237" i="2"/>
  <c r="AC237" i="2" s="1"/>
  <c r="BH237" i="4"/>
  <c r="BI237" i="4" s="1"/>
  <c r="BR237" i="4"/>
  <c r="BS236" i="4" s="1"/>
  <c r="BH237" i="3"/>
  <c r="BI237" i="3" s="1"/>
  <c r="BL237" i="3"/>
  <c r="BM237" i="3"/>
  <c r="BL237" i="4"/>
  <c r="BM237" i="4"/>
  <c r="AA238" i="2"/>
  <c r="Z238" i="2"/>
  <c r="X238" i="2"/>
  <c r="Y238" i="2" s="1"/>
  <c r="AA238" i="1"/>
  <c r="Z238" i="1"/>
  <c r="X238" i="1"/>
  <c r="Y238" i="1" s="1"/>
  <c r="BK238" i="3"/>
  <c r="BQ238" i="3" s="1"/>
  <c r="BJ238" i="3"/>
  <c r="BP238" i="3" s="1"/>
  <c r="BG238" i="3"/>
  <c r="BF238" i="3"/>
  <c r="BC238" i="3"/>
  <c r="BB238" i="3"/>
  <c r="BK238" i="4"/>
  <c r="BQ238" i="4" s="1"/>
  <c r="BJ238" i="4"/>
  <c r="BP238" i="4" s="1"/>
  <c r="BG238" i="4"/>
  <c r="BF238" i="4"/>
  <c r="BC238" i="4"/>
  <c r="BB238" i="4"/>
  <c r="BE237" i="4" l="1"/>
  <c r="BH238" i="3"/>
  <c r="BI238" i="3" s="1"/>
  <c r="AB238" i="1"/>
  <c r="AC238" i="1" s="1"/>
  <c r="BH238" i="4"/>
  <c r="BI238" i="4" s="1"/>
  <c r="BD238" i="4"/>
  <c r="BN238" i="4" s="1"/>
  <c r="BO238" i="4" s="1"/>
  <c r="AB238" i="2"/>
  <c r="AC238" i="2" s="1"/>
  <c r="BN237" i="3"/>
  <c r="BO237" i="3" s="1"/>
  <c r="BD238" i="3"/>
  <c r="BE238" i="3" s="1"/>
  <c r="BL238" i="3"/>
  <c r="BM238" i="3"/>
  <c r="BR238" i="3"/>
  <c r="BS238" i="3" s="1"/>
  <c r="BR238" i="4"/>
  <c r="BS237" i="4" s="1"/>
  <c r="BL238" i="4"/>
  <c r="BM238" i="4"/>
  <c r="AA239" i="2"/>
  <c r="Z239" i="2"/>
  <c r="X239" i="2"/>
  <c r="Y239" i="2" s="1"/>
  <c r="AA239" i="1"/>
  <c r="Z239" i="1"/>
  <c r="X239" i="1"/>
  <c r="Y239" i="1" s="1"/>
  <c r="BK239" i="3"/>
  <c r="BM239" i="3" s="1"/>
  <c r="BJ239" i="3"/>
  <c r="BP239" i="3" s="1"/>
  <c r="BG239" i="3"/>
  <c r="BF239" i="3"/>
  <c r="BC239" i="3"/>
  <c r="BB239" i="3"/>
  <c r="BK239" i="4"/>
  <c r="BQ239" i="4" s="1"/>
  <c r="BJ239" i="4"/>
  <c r="BP239" i="4" s="1"/>
  <c r="BG239" i="4"/>
  <c r="BF239" i="4"/>
  <c r="BC239" i="4"/>
  <c r="BB239" i="4"/>
  <c r="AA240" i="2"/>
  <c r="Z240" i="2"/>
  <c r="X240" i="2"/>
  <c r="Y240" i="2" s="1"/>
  <c r="AA240" i="1"/>
  <c r="Z240" i="1"/>
  <c r="X240" i="1"/>
  <c r="Y240" i="1" s="1"/>
  <c r="BK240" i="3"/>
  <c r="BM240" i="3" s="1"/>
  <c r="BJ240" i="3"/>
  <c r="BP240" i="3" s="1"/>
  <c r="BG240" i="3"/>
  <c r="BF240" i="3"/>
  <c r="BC240" i="3"/>
  <c r="BB240" i="3"/>
  <c r="BK240" i="4"/>
  <c r="BQ240" i="4" s="1"/>
  <c r="BJ240" i="4"/>
  <c r="BP240" i="4" s="1"/>
  <c r="BG240" i="4"/>
  <c r="BF240" i="4"/>
  <c r="BC240" i="4"/>
  <c r="BB240" i="4"/>
  <c r="BN238" i="3" l="1"/>
  <c r="BO238" i="3" s="1"/>
  <c r="AB239" i="2"/>
  <c r="AC239" i="2" s="1"/>
  <c r="AB240" i="1"/>
  <c r="AC240" i="1" s="1"/>
  <c r="BD239" i="3"/>
  <c r="BE239" i="3" s="1"/>
  <c r="BE238" i="4"/>
  <c r="BH240" i="4"/>
  <c r="BI240" i="4" s="1"/>
  <c r="AB239" i="1"/>
  <c r="AC239" i="1" s="1"/>
  <c r="BD239" i="4"/>
  <c r="BN239" i="4" s="1"/>
  <c r="BO239" i="4" s="1"/>
  <c r="BH239" i="4"/>
  <c r="BI239" i="4" s="1"/>
  <c r="AB240" i="2"/>
  <c r="AC240" i="2" s="1"/>
  <c r="BQ239" i="3"/>
  <c r="BR239" i="3" s="1"/>
  <c r="BS239" i="3" s="1"/>
  <c r="BD240" i="3"/>
  <c r="BE240" i="3" s="1"/>
  <c r="BM239" i="4"/>
  <c r="BH239" i="3"/>
  <c r="BI239" i="3" s="1"/>
  <c r="BL239" i="3"/>
  <c r="BN239" i="3" s="1"/>
  <c r="BO239" i="3" s="1"/>
  <c r="BQ240" i="3"/>
  <c r="BR240" i="3" s="1"/>
  <c r="BS240" i="3" s="1"/>
  <c r="BR239" i="4"/>
  <c r="BS238" i="4" s="1"/>
  <c r="BL239" i="4"/>
  <c r="BD240" i="4"/>
  <c r="BN240" i="4" s="1"/>
  <c r="BO240" i="4" s="1"/>
  <c r="BH240" i="3"/>
  <c r="BI240" i="3" s="1"/>
  <c r="BL240" i="3"/>
  <c r="BN240" i="3" s="1"/>
  <c r="BO240" i="3" s="1"/>
  <c r="BR240" i="4"/>
  <c r="BS239" i="4" s="1"/>
  <c r="BL240" i="4"/>
  <c r="BM240" i="4"/>
  <c r="AA241" i="2"/>
  <c r="Z241" i="2"/>
  <c r="X241" i="2"/>
  <c r="Y241" i="2" s="1"/>
  <c r="AA241" i="1"/>
  <c r="Z241" i="1"/>
  <c r="X241" i="1"/>
  <c r="Y241" i="1" s="1"/>
  <c r="BK241" i="3"/>
  <c r="BQ241" i="3" s="1"/>
  <c r="BJ241" i="3"/>
  <c r="BP241" i="3" s="1"/>
  <c r="BG241" i="3"/>
  <c r="BF241" i="3"/>
  <c r="BC241" i="3"/>
  <c r="BB241" i="3"/>
  <c r="BK241" i="4"/>
  <c r="BQ241" i="4" s="1"/>
  <c r="BJ241" i="4"/>
  <c r="BP241" i="4" s="1"/>
  <c r="BG241" i="4"/>
  <c r="BF241" i="4"/>
  <c r="BC241" i="4"/>
  <c r="BB241" i="4"/>
  <c r="BE239" i="4" l="1"/>
  <c r="AB241" i="1"/>
  <c r="AC241" i="1" s="1"/>
  <c r="BD241" i="3"/>
  <c r="BE241" i="3" s="1"/>
  <c r="BE240" i="4"/>
  <c r="BH241" i="4"/>
  <c r="BI241" i="4" s="1"/>
  <c r="AB241" i="2"/>
  <c r="AC241" i="2" s="1"/>
  <c r="BH241" i="3"/>
  <c r="BI241" i="3" s="1"/>
  <c r="BD241" i="4"/>
  <c r="BN241" i="4" s="1"/>
  <c r="BO241" i="4" s="1"/>
  <c r="BR241" i="3"/>
  <c r="BS241" i="3" s="1"/>
  <c r="BL241" i="3"/>
  <c r="BM241" i="3"/>
  <c r="BR241" i="4"/>
  <c r="BS240" i="4" s="1"/>
  <c r="BM241" i="4"/>
  <c r="BL241" i="4"/>
  <c r="AA242" i="2"/>
  <c r="Z242" i="2"/>
  <c r="X242" i="2"/>
  <c r="Y242" i="2" s="1"/>
  <c r="AA242" i="1"/>
  <c r="Z242" i="1"/>
  <c r="X242" i="1"/>
  <c r="Y242" i="1" s="1"/>
  <c r="BK242" i="3"/>
  <c r="BQ242" i="3" s="1"/>
  <c r="BJ242" i="3"/>
  <c r="BP242" i="3" s="1"/>
  <c r="BG242" i="3"/>
  <c r="BF242" i="3"/>
  <c r="BC242" i="3"/>
  <c r="BB242" i="3"/>
  <c r="BK242" i="4"/>
  <c r="BQ242" i="4" s="1"/>
  <c r="BJ242" i="4"/>
  <c r="BP242" i="4" s="1"/>
  <c r="BG242" i="4"/>
  <c r="BF242" i="4"/>
  <c r="BC242" i="4"/>
  <c r="BB242" i="4"/>
  <c r="BR242" i="4" l="1"/>
  <c r="BS241" i="4" s="1"/>
  <c r="AB242" i="1"/>
  <c r="AC242" i="1" s="1"/>
  <c r="BH242" i="4"/>
  <c r="BI242" i="4" s="1"/>
  <c r="AB242" i="2"/>
  <c r="AC242" i="2" s="1"/>
  <c r="BD242" i="3"/>
  <c r="BE242" i="3" s="1"/>
  <c r="BH242" i="3"/>
  <c r="BI242" i="3" s="1"/>
  <c r="BE241" i="4"/>
  <c r="BN241" i="3"/>
  <c r="BO241" i="3" s="1"/>
  <c r="BD242" i="4"/>
  <c r="BN242" i="4" s="1"/>
  <c r="BO242" i="4" s="1"/>
  <c r="BR242" i="3"/>
  <c r="BS242" i="3" s="1"/>
  <c r="BL242" i="3"/>
  <c r="BM242" i="3"/>
  <c r="BL242" i="4"/>
  <c r="BM242" i="4"/>
  <c r="AA243" i="2"/>
  <c r="Z243" i="2"/>
  <c r="X243" i="2"/>
  <c r="Y243" i="2" s="1"/>
  <c r="AA243" i="1"/>
  <c r="Z243" i="1"/>
  <c r="X243" i="1"/>
  <c r="Y243" i="1" s="1"/>
  <c r="BK243" i="3"/>
  <c r="BQ243" i="3" s="1"/>
  <c r="BJ243" i="3"/>
  <c r="BL243" i="3" s="1"/>
  <c r="BG243" i="3"/>
  <c r="BF243" i="3"/>
  <c r="BC243" i="3"/>
  <c r="BB243" i="3"/>
  <c r="BK243" i="4"/>
  <c r="BQ243" i="4" s="1"/>
  <c r="BJ243" i="4"/>
  <c r="BP243" i="4" s="1"/>
  <c r="BG243" i="4"/>
  <c r="BF243" i="4"/>
  <c r="BC243" i="4"/>
  <c r="BB243" i="4"/>
  <c r="BP243" i="3" l="1"/>
  <c r="BR243" i="3" s="1"/>
  <c r="BS243" i="3" s="1"/>
  <c r="BD243" i="3"/>
  <c r="BE243" i="3" s="1"/>
  <c r="AB243" i="1"/>
  <c r="AC243" i="1" s="1"/>
  <c r="BH243" i="4"/>
  <c r="BI243" i="4" s="1"/>
  <c r="AB243" i="2"/>
  <c r="AC243" i="2" s="1"/>
  <c r="BN242" i="3"/>
  <c r="BO242" i="3" s="1"/>
  <c r="BD243" i="4"/>
  <c r="BE243" i="4" s="1"/>
  <c r="BE242" i="4"/>
  <c r="BH243" i="3"/>
  <c r="BI243" i="3" s="1"/>
  <c r="BM243" i="3"/>
  <c r="BN243" i="3" s="1"/>
  <c r="BO243" i="3" s="1"/>
  <c r="BM243" i="4"/>
  <c r="BR243" i="4"/>
  <c r="BS242" i="4" s="1"/>
  <c r="BL243" i="4"/>
  <c r="AA244" i="2"/>
  <c r="Z244" i="2"/>
  <c r="X244" i="2"/>
  <c r="Y244" i="2" s="1"/>
  <c r="AA244" i="1"/>
  <c r="Z244" i="1"/>
  <c r="X244" i="1"/>
  <c r="Y244" i="1" s="1"/>
  <c r="BK244" i="3"/>
  <c r="BQ244" i="3" s="1"/>
  <c r="BJ244" i="3"/>
  <c r="BL244" i="3" s="1"/>
  <c r="BG244" i="3"/>
  <c r="BF244" i="3"/>
  <c r="BC244" i="3"/>
  <c r="BB244" i="3"/>
  <c r="BK244" i="4"/>
  <c r="BQ244" i="4" s="1"/>
  <c r="BJ244" i="4"/>
  <c r="BP244" i="4" s="1"/>
  <c r="BG244" i="4"/>
  <c r="BF244" i="4"/>
  <c r="BC244" i="4"/>
  <c r="BB244" i="4"/>
  <c r="AB244" i="2" l="1"/>
  <c r="AC244" i="2" s="1"/>
  <c r="BH244" i="3"/>
  <c r="BI244" i="3" s="1"/>
  <c r="BN243" i="4"/>
  <c r="BO243" i="4" s="1"/>
  <c r="BR244" i="4"/>
  <c r="BS243" i="4" s="1"/>
  <c r="BP244" i="3"/>
  <c r="BR244" i="3" s="1"/>
  <c r="BS244" i="3" s="1"/>
  <c r="BH244" i="4"/>
  <c r="BI244" i="4" s="1"/>
  <c r="AB244" i="1"/>
  <c r="AC244" i="1" s="1"/>
  <c r="BD244" i="4"/>
  <c r="BN244" i="4" s="1"/>
  <c r="BO244" i="4" s="1"/>
  <c r="BD244" i="3"/>
  <c r="BE244" i="3" s="1"/>
  <c r="BM244" i="3"/>
  <c r="BN244" i="3" s="1"/>
  <c r="BO244" i="3" s="1"/>
  <c r="BL244" i="4"/>
  <c r="BM244" i="4"/>
  <c r="AA245" i="2"/>
  <c r="Z245" i="2"/>
  <c r="X245" i="2"/>
  <c r="Y245" i="2" s="1"/>
  <c r="AA245" i="1"/>
  <c r="Z245" i="1"/>
  <c r="X245" i="1"/>
  <c r="Y245" i="1" s="1"/>
  <c r="BK245" i="3"/>
  <c r="BQ245" i="3" s="1"/>
  <c r="BJ245" i="3"/>
  <c r="BP245" i="3" s="1"/>
  <c r="BG245" i="3"/>
  <c r="BF245" i="3"/>
  <c r="BC245" i="3"/>
  <c r="BB245" i="3"/>
  <c r="BK245" i="4"/>
  <c r="BQ245" i="4" s="1"/>
  <c r="BJ245" i="4"/>
  <c r="BP245" i="4" s="1"/>
  <c r="BG245" i="4"/>
  <c r="BF245" i="4"/>
  <c r="BC245" i="4"/>
  <c r="BB245" i="4"/>
  <c r="AB245" i="1" l="1"/>
  <c r="AC245" i="1" s="1"/>
  <c r="BH245" i="4"/>
  <c r="BI245" i="4" s="1"/>
  <c r="BD245" i="4"/>
  <c r="BE245" i="4" s="1"/>
  <c r="BE244" i="4"/>
  <c r="AB245" i="2"/>
  <c r="AC245" i="2" s="1"/>
  <c r="BD245" i="3"/>
  <c r="BE245" i="3" s="1"/>
  <c r="BH245" i="3"/>
  <c r="BI245" i="3" s="1"/>
  <c r="BM245" i="3"/>
  <c r="BL245" i="3"/>
  <c r="BR245" i="3"/>
  <c r="BS245" i="3" s="1"/>
  <c r="BR245" i="4"/>
  <c r="BS244" i="4" s="1"/>
  <c r="BM245" i="4"/>
  <c r="BL245" i="4"/>
  <c r="AA246" i="2"/>
  <c r="Z246" i="2"/>
  <c r="X246" i="2"/>
  <c r="Y246" i="2" s="1"/>
  <c r="AA246" i="1"/>
  <c r="Z246" i="1"/>
  <c r="X246" i="1"/>
  <c r="Y246" i="1" s="1"/>
  <c r="BK246" i="3"/>
  <c r="BQ246" i="3" s="1"/>
  <c r="BJ246" i="3"/>
  <c r="BL246" i="3" s="1"/>
  <c r="BG246" i="3"/>
  <c r="BF246" i="3"/>
  <c r="BC246" i="3"/>
  <c r="BB246" i="3"/>
  <c r="BK246" i="4"/>
  <c r="BQ246" i="4" s="1"/>
  <c r="BJ246" i="4"/>
  <c r="BL246" i="4" s="1"/>
  <c r="BG246" i="4"/>
  <c r="BF246" i="4"/>
  <c r="BC246" i="4"/>
  <c r="BB246" i="4"/>
  <c r="BP246" i="3" l="1"/>
  <c r="BR246" i="3" s="1"/>
  <c r="BS246" i="3" s="1"/>
  <c r="BN245" i="3"/>
  <c r="BO245" i="3" s="1"/>
  <c r="BN245" i="4"/>
  <c r="BO245" i="4" s="1"/>
  <c r="AB246" i="2"/>
  <c r="AC246" i="2" s="1"/>
  <c r="BH246" i="3"/>
  <c r="BI246" i="3" s="1"/>
  <c r="BD246" i="4"/>
  <c r="BE246" i="4" s="1"/>
  <c r="BH246" i="4"/>
  <c r="BI246" i="4" s="1"/>
  <c r="AB246" i="1"/>
  <c r="AC246" i="1" s="1"/>
  <c r="BD246" i="3"/>
  <c r="BE246" i="3" s="1"/>
  <c r="BP246" i="4"/>
  <c r="BR246" i="4" s="1"/>
  <c r="BS245" i="4" s="1"/>
  <c r="BM246" i="4"/>
  <c r="BM246" i="3"/>
  <c r="BN246" i="3" s="1"/>
  <c r="BO246" i="3" s="1"/>
  <c r="AA247" i="2"/>
  <c r="Z247" i="2"/>
  <c r="X247" i="2"/>
  <c r="Y247" i="2" s="1"/>
  <c r="AA247" i="1"/>
  <c r="Z247" i="1"/>
  <c r="X247" i="1"/>
  <c r="Y247" i="1" s="1"/>
  <c r="BK247" i="3"/>
  <c r="BQ247" i="3" s="1"/>
  <c r="BJ247" i="3"/>
  <c r="BP247" i="3" s="1"/>
  <c r="BG247" i="3"/>
  <c r="BF247" i="3"/>
  <c r="BC247" i="3"/>
  <c r="BB247" i="3"/>
  <c r="BK247" i="4"/>
  <c r="BQ247" i="4" s="1"/>
  <c r="BJ247" i="4"/>
  <c r="BP247" i="4" s="1"/>
  <c r="BG247" i="4"/>
  <c r="BF247" i="4"/>
  <c r="BC247" i="4"/>
  <c r="BB247" i="4"/>
  <c r="BN246" i="4" l="1"/>
  <c r="BO246" i="4" s="1"/>
  <c r="AB247" i="2"/>
  <c r="AC247" i="2" s="1"/>
  <c r="BD247" i="3"/>
  <c r="BE247" i="3" s="1"/>
  <c r="BR247" i="3"/>
  <c r="BS247" i="3" s="1"/>
  <c r="BH247" i="4"/>
  <c r="BI247" i="4" s="1"/>
  <c r="AB247" i="1"/>
  <c r="AC247" i="1" s="1"/>
  <c r="BD247" i="4"/>
  <c r="BN247" i="4" s="1"/>
  <c r="BO247" i="4" s="1"/>
  <c r="BH247" i="3"/>
  <c r="BI247" i="3" s="1"/>
  <c r="BL247" i="3"/>
  <c r="BM247" i="3"/>
  <c r="BR247" i="4"/>
  <c r="BS246" i="4" s="1"/>
  <c r="BM247" i="4"/>
  <c r="BL247" i="4"/>
  <c r="AA248" i="2"/>
  <c r="Z248" i="2"/>
  <c r="X248" i="2"/>
  <c r="Y248" i="2" s="1"/>
  <c r="AA248" i="1"/>
  <c r="Z248" i="1"/>
  <c r="X248" i="1"/>
  <c r="Y248" i="1" s="1"/>
  <c r="BK248" i="3"/>
  <c r="BQ248" i="3" s="1"/>
  <c r="BJ248" i="3"/>
  <c r="BP248" i="3" s="1"/>
  <c r="BG248" i="3"/>
  <c r="BF248" i="3"/>
  <c r="BC248" i="3"/>
  <c r="BB248" i="3"/>
  <c r="BK248" i="4"/>
  <c r="BQ248" i="4" s="1"/>
  <c r="BJ248" i="4"/>
  <c r="BP248" i="4" s="1"/>
  <c r="BG248" i="4"/>
  <c r="BF248" i="4"/>
  <c r="BC248" i="4"/>
  <c r="BB248" i="4"/>
  <c r="BH248" i="3" l="1"/>
  <c r="BI248" i="3" s="1"/>
  <c r="AB248" i="1"/>
  <c r="AC248" i="1" s="1"/>
  <c r="BE247" i="4"/>
  <c r="BN247" i="3"/>
  <c r="BO247" i="3" s="1"/>
  <c r="BR248" i="4"/>
  <c r="BS247" i="4" s="1"/>
  <c r="BL248" i="4"/>
  <c r="AB248" i="2"/>
  <c r="AC248" i="2" s="1"/>
  <c r="BD248" i="3"/>
  <c r="BE248" i="3" s="1"/>
  <c r="BH248" i="4"/>
  <c r="BI248" i="4" s="1"/>
  <c r="BD248" i="4"/>
  <c r="BN248" i="4" s="1"/>
  <c r="BO248" i="4" s="1"/>
  <c r="BR248" i="3"/>
  <c r="BS248" i="3" s="1"/>
  <c r="BL248" i="3"/>
  <c r="BM248" i="3"/>
  <c r="BM248" i="4"/>
  <c r="AA249" i="2"/>
  <c r="Z249" i="2"/>
  <c r="X249" i="2"/>
  <c r="Y249" i="2" s="1"/>
  <c r="AA249" i="1"/>
  <c r="Z249" i="1"/>
  <c r="X249" i="1"/>
  <c r="Y249" i="1" s="1"/>
  <c r="BK249" i="3"/>
  <c r="BQ249" i="3" s="1"/>
  <c r="BJ249" i="3"/>
  <c r="BP249" i="3" s="1"/>
  <c r="BG249" i="3"/>
  <c r="BF249" i="3"/>
  <c r="BC249" i="3"/>
  <c r="BB249" i="3"/>
  <c r="BK249" i="4"/>
  <c r="BQ249" i="4" s="1"/>
  <c r="BJ249" i="4"/>
  <c r="BP249" i="4" s="1"/>
  <c r="BG249" i="4"/>
  <c r="BF249" i="4"/>
  <c r="BC249" i="4"/>
  <c r="BB249" i="4"/>
  <c r="BE248" i="4" l="1"/>
  <c r="AB249" i="2"/>
  <c r="AC249" i="2" s="1"/>
  <c r="BD249" i="3"/>
  <c r="BE249" i="3" s="1"/>
  <c r="BH249" i="4"/>
  <c r="BI249" i="4" s="1"/>
  <c r="BH249" i="3"/>
  <c r="BI249" i="3" s="1"/>
  <c r="BD249" i="4"/>
  <c r="BN249" i="4" s="1"/>
  <c r="BO249" i="4" s="1"/>
  <c r="BR249" i="4"/>
  <c r="BS248" i="4" s="1"/>
  <c r="AB249" i="1"/>
  <c r="AC249" i="1" s="1"/>
  <c r="BN248" i="3"/>
  <c r="BO248" i="3" s="1"/>
  <c r="BR249" i="3"/>
  <c r="BS249" i="3" s="1"/>
  <c r="BM249" i="3"/>
  <c r="BL249" i="3"/>
  <c r="BM249" i="4"/>
  <c r="BL249" i="4"/>
  <c r="AA250" i="2"/>
  <c r="Z250" i="2"/>
  <c r="X250" i="2"/>
  <c r="Y250" i="2" s="1"/>
  <c r="AA250" i="1"/>
  <c r="Z250" i="1"/>
  <c r="X250" i="1"/>
  <c r="Y250" i="1" s="1"/>
  <c r="BK250" i="3"/>
  <c r="BQ250" i="3" s="1"/>
  <c r="BJ250" i="3"/>
  <c r="BP250" i="3" s="1"/>
  <c r="BG250" i="3"/>
  <c r="BF250" i="3"/>
  <c r="BC250" i="3"/>
  <c r="BB250" i="3"/>
  <c r="BK250" i="4"/>
  <c r="BM250" i="4" s="1"/>
  <c r="BJ250" i="4"/>
  <c r="BP250" i="4" s="1"/>
  <c r="BG250" i="4"/>
  <c r="BF250" i="4"/>
  <c r="BC250" i="4"/>
  <c r="BB250" i="4"/>
  <c r="BE249" i="4" l="1"/>
  <c r="BD250" i="3"/>
  <c r="BE250" i="3" s="1"/>
  <c r="BR250" i="3"/>
  <c r="BS250" i="3" s="1"/>
  <c r="BH250" i="4"/>
  <c r="BI250" i="4" s="1"/>
  <c r="AB250" i="1"/>
  <c r="AC250" i="1" s="1"/>
  <c r="BH250" i="3"/>
  <c r="BI250" i="3" s="1"/>
  <c r="AB250" i="2"/>
  <c r="AC250" i="2" s="1"/>
  <c r="BN249" i="3"/>
  <c r="BO249" i="3" s="1"/>
  <c r="BQ250" i="4"/>
  <c r="BR250" i="4" s="1"/>
  <c r="BS249" i="4" s="1"/>
  <c r="BL250" i="4"/>
  <c r="BD250" i="4"/>
  <c r="BN250" i="4" s="1"/>
  <c r="BO250" i="4" s="1"/>
  <c r="BL250" i="3"/>
  <c r="BM250" i="3"/>
  <c r="AA251" i="2"/>
  <c r="Z251" i="2"/>
  <c r="X251" i="2"/>
  <c r="Y251" i="2" s="1"/>
  <c r="AA251" i="1"/>
  <c r="Z251" i="1"/>
  <c r="X251" i="1"/>
  <c r="Y251" i="1" s="1"/>
  <c r="BK251" i="3"/>
  <c r="BQ251" i="3" s="1"/>
  <c r="BJ251" i="3"/>
  <c r="BP251" i="3" s="1"/>
  <c r="BG251" i="3"/>
  <c r="BF251" i="3"/>
  <c r="BC251" i="3"/>
  <c r="BB251" i="3"/>
  <c r="BK251" i="4"/>
  <c r="BQ251" i="4" s="1"/>
  <c r="BJ251" i="4"/>
  <c r="BP251" i="4" s="1"/>
  <c r="BG251" i="4"/>
  <c r="BF251" i="4"/>
  <c r="BC251" i="4"/>
  <c r="BB251" i="4"/>
  <c r="BN250" i="3" l="1"/>
  <c r="BO250" i="3" s="1"/>
  <c r="BD251" i="4"/>
  <c r="BN251" i="4" s="1"/>
  <c r="BO251" i="4" s="1"/>
  <c r="BH251" i="4"/>
  <c r="BI251" i="4" s="1"/>
  <c r="AB251" i="1"/>
  <c r="AC251" i="1" s="1"/>
  <c r="BD251" i="3"/>
  <c r="BE251" i="3" s="1"/>
  <c r="AB251" i="2"/>
  <c r="AC251" i="2" s="1"/>
  <c r="BR251" i="3"/>
  <c r="BS251" i="3" s="1"/>
  <c r="BE250" i="4"/>
  <c r="BL251" i="3"/>
  <c r="BH251" i="3"/>
  <c r="BI251" i="3" s="1"/>
  <c r="BR251" i="4"/>
  <c r="BS250" i="4" s="1"/>
  <c r="BM251" i="3"/>
  <c r="BL251" i="4"/>
  <c r="BM251" i="4"/>
  <c r="AA252" i="2"/>
  <c r="Z252" i="2"/>
  <c r="X252" i="2"/>
  <c r="Y252" i="2" s="1"/>
  <c r="AA252" i="1"/>
  <c r="Z252" i="1"/>
  <c r="X252" i="1"/>
  <c r="Y252" i="1" s="1"/>
  <c r="BK252" i="3"/>
  <c r="BQ252" i="3" s="1"/>
  <c r="BJ252" i="3"/>
  <c r="BP252" i="3" s="1"/>
  <c r="BG252" i="3"/>
  <c r="BF252" i="3"/>
  <c r="BC252" i="3"/>
  <c r="BB252" i="3"/>
  <c r="BK252" i="4"/>
  <c r="BM252" i="4" s="1"/>
  <c r="BJ252" i="4"/>
  <c r="BP252" i="4" s="1"/>
  <c r="BG252" i="4"/>
  <c r="BF252" i="4"/>
  <c r="BC252" i="4"/>
  <c r="BB252" i="4"/>
  <c r="BE251" i="4" l="1"/>
  <c r="AB252" i="2"/>
  <c r="AC252" i="2" s="1"/>
  <c r="BN251" i="3"/>
  <c r="BO251" i="3" s="1"/>
  <c r="BQ252" i="4"/>
  <c r="BR252" i="4" s="1"/>
  <c r="BS251" i="4" s="1"/>
  <c r="BD252" i="4"/>
  <c r="BN252" i="4" s="1"/>
  <c r="BO252" i="4" s="1"/>
  <c r="BH252" i="4"/>
  <c r="BI252" i="4" s="1"/>
  <c r="AB252" i="1"/>
  <c r="AC252" i="1" s="1"/>
  <c r="BH252" i="3"/>
  <c r="BI252" i="3" s="1"/>
  <c r="BD252" i="3"/>
  <c r="BE252" i="3" s="1"/>
  <c r="BR252" i="3"/>
  <c r="BS252" i="3" s="1"/>
  <c r="BL252" i="3"/>
  <c r="BM252" i="3"/>
  <c r="BL252" i="4"/>
  <c r="BK253" i="4"/>
  <c r="BQ253" i="4" s="1"/>
  <c r="BJ253" i="4"/>
  <c r="BP253" i="4" s="1"/>
  <c r="BG253" i="4"/>
  <c r="BF253" i="4"/>
  <c r="BC253" i="4"/>
  <c r="BB253" i="4"/>
  <c r="AA253" i="2"/>
  <c r="Z253" i="2"/>
  <c r="X253" i="2"/>
  <c r="Y253" i="2" s="1"/>
  <c r="AA253" i="1"/>
  <c r="Z253" i="1"/>
  <c r="X253" i="1"/>
  <c r="Y253" i="1" s="1"/>
  <c r="BK253" i="3"/>
  <c r="BQ253" i="3" s="1"/>
  <c r="BJ253" i="3"/>
  <c r="BP253" i="3" s="1"/>
  <c r="BG253" i="3"/>
  <c r="BF253" i="3"/>
  <c r="BC253" i="3"/>
  <c r="BB253" i="3"/>
  <c r="BK254" i="4"/>
  <c r="BQ254" i="4" s="1"/>
  <c r="BJ254" i="4"/>
  <c r="BP254" i="4" s="1"/>
  <c r="BG254" i="4"/>
  <c r="BF254" i="4"/>
  <c r="BC254" i="4"/>
  <c r="BB254" i="4"/>
  <c r="AA254" i="2"/>
  <c r="Z254" i="2"/>
  <c r="X254" i="2"/>
  <c r="Y254" i="2" s="1"/>
  <c r="AA254" i="1"/>
  <c r="Z254" i="1"/>
  <c r="X254" i="1"/>
  <c r="Y254" i="1" s="1"/>
  <c r="BK254" i="3"/>
  <c r="BQ254" i="3" s="1"/>
  <c r="BJ254" i="3"/>
  <c r="BP254" i="3" s="1"/>
  <c r="BG254" i="3"/>
  <c r="BF254" i="3"/>
  <c r="BC254" i="3"/>
  <c r="BB254" i="3"/>
  <c r="BK255" i="4"/>
  <c r="BQ255" i="4" s="1"/>
  <c r="BJ255" i="4"/>
  <c r="BL255" i="4" s="1"/>
  <c r="BG255" i="4"/>
  <c r="BF255" i="4"/>
  <c r="BC255" i="4"/>
  <c r="BB255" i="4"/>
  <c r="AA255" i="2"/>
  <c r="Z255" i="2"/>
  <c r="X255" i="2"/>
  <c r="Y255" i="2" s="1"/>
  <c r="AA255" i="1"/>
  <c r="Z255" i="1"/>
  <c r="X255" i="1"/>
  <c r="Y255" i="1" s="1"/>
  <c r="BK255" i="3"/>
  <c r="BQ255" i="3" s="1"/>
  <c r="BJ255" i="3"/>
  <c r="BP255" i="3" s="1"/>
  <c r="BG255" i="3"/>
  <c r="BF255" i="3"/>
  <c r="BC255" i="3"/>
  <c r="BB255" i="3"/>
  <c r="BK256" i="4"/>
  <c r="BQ256" i="4" s="1"/>
  <c r="BJ256" i="4"/>
  <c r="BP256" i="4" s="1"/>
  <c r="BG256" i="4"/>
  <c r="BF256" i="4"/>
  <c r="BC256" i="4"/>
  <c r="BB256" i="4"/>
  <c r="AA256" i="2"/>
  <c r="Z256" i="2"/>
  <c r="X256" i="2"/>
  <c r="Y256" i="2" s="1"/>
  <c r="AA256" i="1"/>
  <c r="Z256" i="1"/>
  <c r="X256" i="1"/>
  <c r="Y256" i="1" s="1"/>
  <c r="BK256" i="3"/>
  <c r="BQ256" i="3" s="1"/>
  <c r="BJ256" i="3"/>
  <c r="BG256" i="3"/>
  <c r="BF256" i="3"/>
  <c r="BC256" i="3"/>
  <c r="BB256" i="3"/>
  <c r="BK257" i="4"/>
  <c r="BM257" i="4" s="1"/>
  <c r="BJ257" i="4"/>
  <c r="BP257" i="4" s="1"/>
  <c r="BG257" i="4"/>
  <c r="BF257" i="4"/>
  <c r="BC257" i="4"/>
  <c r="BB257" i="4"/>
  <c r="AA257" i="2"/>
  <c r="Z257" i="2"/>
  <c r="X257" i="2"/>
  <c r="Y257" i="2" s="1"/>
  <c r="AA257" i="1"/>
  <c r="Z257" i="1"/>
  <c r="X257" i="1"/>
  <c r="Y257" i="1" s="1"/>
  <c r="BK257" i="3"/>
  <c r="BQ257" i="3" s="1"/>
  <c r="BJ257" i="3"/>
  <c r="BP257" i="3" s="1"/>
  <c r="BG257" i="3"/>
  <c r="BF257" i="3"/>
  <c r="BC257" i="3"/>
  <c r="BB257" i="3"/>
  <c r="BK258" i="4"/>
  <c r="BQ258" i="4" s="1"/>
  <c r="BJ258" i="4"/>
  <c r="BP258" i="4" s="1"/>
  <c r="BG258" i="4"/>
  <c r="BF258" i="4"/>
  <c r="BC258" i="4"/>
  <c r="BB258" i="4"/>
  <c r="AA258" i="2"/>
  <c r="Z258" i="2"/>
  <c r="X258" i="2"/>
  <c r="Y258" i="2" s="1"/>
  <c r="AA258" i="1"/>
  <c r="Z258" i="1"/>
  <c r="X258" i="1"/>
  <c r="Y258" i="1" s="1"/>
  <c r="BK258" i="3"/>
  <c r="BQ258" i="3" s="1"/>
  <c r="BJ258" i="3"/>
  <c r="BP258" i="3" s="1"/>
  <c r="BG258" i="3"/>
  <c r="BF258" i="3"/>
  <c r="BC258" i="3"/>
  <c r="BB258" i="3"/>
  <c r="BK259" i="4"/>
  <c r="BQ259" i="4" s="1"/>
  <c r="BJ259" i="4"/>
  <c r="BL259" i="4" s="1"/>
  <c r="BG259" i="4"/>
  <c r="BF259" i="4"/>
  <c r="BC259" i="4"/>
  <c r="BB259" i="4"/>
  <c r="AA259" i="2"/>
  <c r="Z259" i="2"/>
  <c r="X259" i="2"/>
  <c r="Y259" i="2" s="1"/>
  <c r="AA259" i="1"/>
  <c r="Z259" i="1"/>
  <c r="X259" i="1"/>
  <c r="Y259" i="1" s="1"/>
  <c r="BK259" i="3"/>
  <c r="BQ259" i="3" s="1"/>
  <c r="BJ259" i="3"/>
  <c r="BL259" i="3" s="1"/>
  <c r="BG259" i="3"/>
  <c r="BF259" i="3"/>
  <c r="BC259" i="3"/>
  <c r="BB259" i="3"/>
  <c r="BK260" i="4"/>
  <c r="BM260" i="4" s="1"/>
  <c r="BJ260" i="4"/>
  <c r="BP260" i="4" s="1"/>
  <c r="BG260" i="4"/>
  <c r="BF260" i="4"/>
  <c r="BC260" i="4"/>
  <c r="BB260" i="4"/>
  <c r="AA260" i="2"/>
  <c r="Z260" i="2"/>
  <c r="X260" i="2"/>
  <c r="Y260" i="2" s="1"/>
  <c r="AA260" i="1"/>
  <c r="Z260" i="1"/>
  <c r="X260" i="1"/>
  <c r="Y260" i="1" s="1"/>
  <c r="BK260" i="3"/>
  <c r="BQ260" i="3" s="1"/>
  <c r="BJ260" i="3"/>
  <c r="BP260" i="3" s="1"/>
  <c r="BG260" i="3"/>
  <c r="BF260" i="3"/>
  <c r="BC260" i="3"/>
  <c r="BB260" i="3"/>
  <c r="BK261" i="4"/>
  <c r="BQ261" i="4" s="1"/>
  <c r="BJ261" i="4"/>
  <c r="BP261" i="4" s="1"/>
  <c r="BG261" i="4"/>
  <c r="BF261" i="4"/>
  <c r="BC261" i="4"/>
  <c r="BB261" i="4"/>
  <c r="AA261" i="2"/>
  <c r="Z261" i="2"/>
  <c r="X261" i="2"/>
  <c r="Y261" i="2" s="1"/>
  <c r="AA261" i="1"/>
  <c r="Z261" i="1"/>
  <c r="X261" i="1"/>
  <c r="Y261" i="1" s="1"/>
  <c r="BK261" i="3"/>
  <c r="BQ261" i="3" s="1"/>
  <c r="BJ261" i="3"/>
  <c r="BL261" i="3" s="1"/>
  <c r="BG261" i="3"/>
  <c r="BF261" i="3"/>
  <c r="BC261" i="3"/>
  <c r="BB261" i="3"/>
  <c r="BK262" i="4"/>
  <c r="BQ262" i="4" s="1"/>
  <c r="BJ262" i="4"/>
  <c r="BL262" i="4" s="1"/>
  <c r="BG262" i="4"/>
  <c r="BF262" i="4"/>
  <c r="BC262" i="4"/>
  <c r="BB262" i="4"/>
  <c r="AB323" i="2"/>
  <c r="AC323" i="2" s="1"/>
  <c r="AB322" i="2"/>
  <c r="AC322" i="2" s="1"/>
  <c r="AB321" i="2"/>
  <c r="AC321" i="2" s="1"/>
  <c r="AB320" i="2"/>
  <c r="AC320" i="2" s="1"/>
  <c r="AB319" i="2"/>
  <c r="AC319" i="2" s="1"/>
  <c r="AB318" i="2"/>
  <c r="AC318" i="2" s="1"/>
  <c r="AB317" i="2"/>
  <c r="AC317" i="2" s="1"/>
  <c r="AB316" i="2"/>
  <c r="AC316" i="2" s="1"/>
  <c r="AB315" i="2"/>
  <c r="AC315" i="2" s="1"/>
  <c r="AB314" i="2"/>
  <c r="AC314" i="2" s="1"/>
  <c r="AB313" i="2"/>
  <c r="AC313" i="2" s="1"/>
  <c r="AB312" i="2"/>
  <c r="AC312" i="2" s="1"/>
  <c r="AB311" i="2"/>
  <c r="AC311" i="2" s="1"/>
  <c r="AB310" i="2"/>
  <c r="AC310" i="2" s="1"/>
  <c r="AB309" i="2"/>
  <c r="AC309" i="2" s="1"/>
  <c r="AB308" i="2"/>
  <c r="AC308" i="2" s="1"/>
  <c r="AB307" i="2"/>
  <c r="AC307" i="2" s="1"/>
  <c r="AB306" i="2"/>
  <c r="AC306" i="2" s="1"/>
  <c r="AB305" i="2"/>
  <c r="AC305" i="2" s="1"/>
  <c r="AB304" i="2"/>
  <c r="AC304" i="2" s="1"/>
  <c r="AB303" i="2"/>
  <c r="AC303" i="2" s="1"/>
  <c r="AB302" i="2"/>
  <c r="AC302" i="2" s="1"/>
  <c r="AB301" i="2"/>
  <c r="AC301" i="2" s="1"/>
  <c r="AB300" i="2"/>
  <c r="AC300" i="2" s="1"/>
  <c r="AB299" i="2"/>
  <c r="AC299" i="2" s="1"/>
  <c r="AB298" i="2"/>
  <c r="AC298" i="2" s="1"/>
  <c r="AB297" i="2"/>
  <c r="AC297" i="2" s="1"/>
  <c r="AB296" i="2"/>
  <c r="AC296" i="2" s="1"/>
  <c r="AB295" i="2"/>
  <c r="AC295" i="2" s="1"/>
  <c r="AB294" i="2"/>
  <c r="AC294" i="2" s="1"/>
  <c r="AB293" i="2"/>
  <c r="AC293" i="2" s="1"/>
  <c r="AB292" i="2"/>
  <c r="AC292" i="2" s="1"/>
  <c r="AB291" i="2"/>
  <c r="AC291" i="2" s="1"/>
  <c r="AB290" i="2"/>
  <c r="AC290" i="2" s="1"/>
  <c r="AB289" i="2"/>
  <c r="AC289" i="2" s="1"/>
  <c r="AB288" i="2"/>
  <c r="AC288" i="2" s="1"/>
  <c r="AB287" i="2"/>
  <c r="AC287" i="2" s="1"/>
  <c r="AB286" i="2"/>
  <c r="AC286" i="2" s="1"/>
  <c r="AB285" i="2"/>
  <c r="AC285" i="2" s="1"/>
  <c r="AB284" i="2"/>
  <c r="AC284" i="2" s="1"/>
  <c r="AB283" i="2"/>
  <c r="AC283" i="2" s="1"/>
  <c r="AB282" i="2"/>
  <c r="AC282" i="2" s="1"/>
  <c r="AB281" i="2"/>
  <c r="AC281" i="2" s="1"/>
  <c r="AB280" i="2"/>
  <c r="AC280" i="2" s="1"/>
  <c r="AB279" i="2"/>
  <c r="AC279" i="2" s="1"/>
  <c r="AB278" i="2"/>
  <c r="AC278" i="2" s="1"/>
  <c r="AB277" i="2"/>
  <c r="AC277" i="2" s="1"/>
  <c r="AB276" i="2"/>
  <c r="AC276" i="2" s="1"/>
  <c r="AB275" i="2"/>
  <c r="AC275" i="2" s="1"/>
  <c r="AB274" i="2"/>
  <c r="AC274" i="2" s="1"/>
  <c r="AB273" i="2"/>
  <c r="AC273" i="2" s="1"/>
  <c r="AB272" i="2"/>
  <c r="AC272" i="2" s="1"/>
  <c r="AB271" i="2"/>
  <c r="AC271" i="2" s="1"/>
  <c r="AA270" i="2"/>
  <c r="Z270" i="2"/>
  <c r="X270" i="2"/>
  <c r="Y270" i="2" s="1"/>
  <c r="AB323" i="1"/>
  <c r="AC323" i="1" s="1"/>
  <c r="AB322" i="1"/>
  <c r="AC322" i="1" s="1"/>
  <c r="AB321" i="1"/>
  <c r="AC321" i="1" s="1"/>
  <c r="AB320" i="1"/>
  <c r="AC320" i="1" s="1"/>
  <c r="AB319" i="1"/>
  <c r="AC319" i="1" s="1"/>
  <c r="AB318" i="1"/>
  <c r="AC318" i="1" s="1"/>
  <c r="AB317" i="1"/>
  <c r="AC317" i="1" s="1"/>
  <c r="AB316" i="1"/>
  <c r="AC316" i="1" s="1"/>
  <c r="AB315" i="1"/>
  <c r="AC315" i="1" s="1"/>
  <c r="AB314" i="1"/>
  <c r="AC314" i="1" s="1"/>
  <c r="AB313" i="1"/>
  <c r="AC313" i="1" s="1"/>
  <c r="AB312" i="1"/>
  <c r="AC312" i="1" s="1"/>
  <c r="AB311" i="1"/>
  <c r="AC311" i="1" s="1"/>
  <c r="AB310" i="1"/>
  <c r="AC310" i="1" s="1"/>
  <c r="AB309" i="1"/>
  <c r="AC309" i="1" s="1"/>
  <c r="AB308" i="1"/>
  <c r="AC308" i="1" s="1"/>
  <c r="AB307" i="1"/>
  <c r="AC307" i="1" s="1"/>
  <c r="AB306" i="1"/>
  <c r="AC306" i="1" s="1"/>
  <c r="AB305" i="1"/>
  <c r="AC305" i="1" s="1"/>
  <c r="AB304" i="1"/>
  <c r="AC304" i="1" s="1"/>
  <c r="AB303" i="1"/>
  <c r="AC303" i="1" s="1"/>
  <c r="AB302" i="1"/>
  <c r="AC302" i="1" s="1"/>
  <c r="AB301" i="1"/>
  <c r="AC301" i="1" s="1"/>
  <c r="AB300" i="1"/>
  <c r="AC300" i="1" s="1"/>
  <c r="AB299" i="1"/>
  <c r="AC299" i="1" s="1"/>
  <c r="AB298" i="1"/>
  <c r="AC298" i="1" s="1"/>
  <c r="AB297" i="1"/>
  <c r="AC297" i="1" s="1"/>
  <c r="AB296" i="1"/>
  <c r="AC296" i="1" s="1"/>
  <c r="AB295" i="1"/>
  <c r="AC295" i="1" s="1"/>
  <c r="AB294" i="1"/>
  <c r="AC294" i="1" s="1"/>
  <c r="AB293" i="1"/>
  <c r="AC293" i="1" s="1"/>
  <c r="AB292" i="1"/>
  <c r="AC292" i="1" s="1"/>
  <c r="AB291" i="1"/>
  <c r="AC291" i="1" s="1"/>
  <c r="AB290" i="1"/>
  <c r="AC290" i="1" s="1"/>
  <c r="AB289" i="1"/>
  <c r="AC289" i="1" s="1"/>
  <c r="AB288" i="1"/>
  <c r="AC288" i="1" s="1"/>
  <c r="AB287" i="1"/>
  <c r="AC287" i="1" s="1"/>
  <c r="AB286" i="1"/>
  <c r="AC286" i="1" s="1"/>
  <c r="AB285" i="1"/>
  <c r="AC285" i="1" s="1"/>
  <c r="AB284" i="1"/>
  <c r="AC284" i="1" s="1"/>
  <c r="AB283" i="1"/>
  <c r="AC283" i="1" s="1"/>
  <c r="AB282" i="1"/>
  <c r="AC282" i="1" s="1"/>
  <c r="AB281" i="1"/>
  <c r="AC281" i="1" s="1"/>
  <c r="AB280" i="1"/>
  <c r="AC280" i="1" s="1"/>
  <c r="AB279" i="1"/>
  <c r="AC279" i="1" s="1"/>
  <c r="AB278" i="1"/>
  <c r="AC278" i="1" s="1"/>
  <c r="AB277" i="1"/>
  <c r="AC277" i="1" s="1"/>
  <c r="AB276" i="1"/>
  <c r="AC276" i="1" s="1"/>
  <c r="AB275" i="1"/>
  <c r="AC275" i="1" s="1"/>
  <c r="AB274" i="1"/>
  <c r="AC274" i="1" s="1"/>
  <c r="AB273" i="1"/>
  <c r="AC273" i="1" s="1"/>
  <c r="AB272" i="1"/>
  <c r="AC272" i="1" s="1"/>
  <c r="AB271" i="1"/>
  <c r="AC271" i="1" s="1"/>
  <c r="AA270" i="1"/>
  <c r="Z270" i="1"/>
  <c r="X270" i="1"/>
  <c r="Y270" i="1" s="1"/>
  <c r="BC269" i="3"/>
  <c r="BC268" i="3"/>
  <c r="BC267" i="3"/>
  <c r="BC266" i="3"/>
  <c r="BC265" i="3"/>
  <c r="BC264" i="3"/>
  <c r="BC263" i="3"/>
  <c r="BC262" i="3"/>
  <c r="BB269" i="3"/>
  <c r="BB268" i="3"/>
  <c r="BB267" i="3"/>
  <c r="BB266" i="3"/>
  <c r="BB265" i="3"/>
  <c r="BD265" i="3" s="1"/>
  <c r="BE265" i="3" s="1"/>
  <c r="BB264" i="3"/>
  <c r="BB263" i="3"/>
  <c r="BB262" i="3"/>
  <c r="BC270" i="3"/>
  <c r="BB270" i="3"/>
  <c r="BQ323" i="3"/>
  <c r="BP323" i="3"/>
  <c r="BM323" i="3"/>
  <c r="BL323" i="3"/>
  <c r="BQ322" i="3"/>
  <c r="BP322" i="3"/>
  <c r="BM322" i="3"/>
  <c r="BL322" i="3"/>
  <c r="BQ321" i="3"/>
  <c r="BP321" i="3"/>
  <c r="BM321" i="3"/>
  <c r="BL321" i="3"/>
  <c r="BQ320" i="3"/>
  <c r="BP320" i="3"/>
  <c r="BM320" i="3"/>
  <c r="BL320" i="3"/>
  <c r="BQ319" i="3"/>
  <c r="BP319" i="3"/>
  <c r="BM319" i="3"/>
  <c r="BL319" i="3"/>
  <c r="BQ318" i="3"/>
  <c r="BP318" i="3"/>
  <c r="BM318" i="3"/>
  <c r="BL318" i="3"/>
  <c r="BQ317" i="3"/>
  <c r="BP317" i="3"/>
  <c r="BM317" i="3"/>
  <c r="BL317" i="3"/>
  <c r="BQ316" i="3"/>
  <c r="BP316" i="3"/>
  <c r="BM316" i="3"/>
  <c r="BL316" i="3"/>
  <c r="BQ315" i="3"/>
  <c r="BP315" i="3"/>
  <c r="BM315" i="3"/>
  <c r="BL315" i="3"/>
  <c r="BQ314" i="3"/>
  <c r="BP314" i="3"/>
  <c r="BM314" i="3"/>
  <c r="BL314" i="3"/>
  <c r="BQ313" i="3"/>
  <c r="BP313" i="3"/>
  <c r="BM313" i="3"/>
  <c r="BL313" i="3"/>
  <c r="BQ312" i="3"/>
  <c r="BP312" i="3"/>
  <c r="BM312" i="3"/>
  <c r="BL312" i="3"/>
  <c r="BQ311" i="3"/>
  <c r="BP311" i="3"/>
  <c r="BM311" i="3"/>
  <c r="BL311" i="3"/>
  <c r="BQ310" i="3"/>
  <c r="BP310" i="3"/>
  <c r="BM310" i="3"/>
  <c r="BL310" i="3"/>
  <c r="BQ309" i="3"/>
  <c r="BP309" i="3"/>
  <c r="BM309" i="3"/>
  <c r="BL309" i="3"/>
  <c r="BQ308" i="3"/>
  <c r="BP308" i="3"/>
  <c r="BM308" i="3"/>
  <c r="BL308" i="3"/>
  <c r="BQ307" i="3"/>
  <c r="BP307" i="3"/>
  <c r="BM307" i="3"/>
  <c r="BL307" i="3"/>
  <c r="BQ306" i="3"/>
  <c r="BP306" i="3"/>
  <c r="BM306" i="3"/>
  <c r="BL306" i="3"/>
  <c r="BQ305" i="3"/>
  <c r="BP305" i="3"/>
  <c r="BM305" i="3"/>
  <c r="BL305" i="3"/>
  <c r="BQ304" i="3"/>
  <c r="BP304" i="3"/>
  <c r="BM304" i="3"/>
  <c r="BL304" i="3"/>
  <c r="BQ303" i="3"/>
  <c r="BP303" i="3"/>
  <c r="BM303" i="3"/>
  <c r="BL303" i="3"/>
  <c r="BQ302" i="3"/>
  <c r="BP302" i="3"/>
  <c r="BM302" i="3"/>
  <c r="BL302" i="3"/>
  <c r="BQ301" i="3"/>
  <c r="BP301" i="3"/>
  <c r="BM301" i="3"/>
  <c r="BL301" i="3"/>
  <c r="BQ300" i="3"/>
  <c r="BP300" i="3"/>
  <c r="BM300" i="3"/>
  <c r="BL300" i="3"/>
  <c r="BQ299" i="3"/>
  <c r="BP299" i="3"/>
  <c r="BM299" i="3"/>
  <c r="BL299" i="3"/>
  <c r="BQ298" i="3"/>
  <c r="BP298" i="3"/>
  <c r="BM298" i="3"/>
  <c r="BL298" i="3"/>
  <c r="BQ297" i="3"/>
  <c r="BP297" i="3"/>
  <c r="BM297" i="3"/>
  <c r="BL297" i="3"/>
  <c r="BQ296" i="3"/>
  <c r="BP296" i="3"/>
  <c r="BM296" i="3"/>
  <c r="BL296" i="3"/>
  <c r="BQ295" i="3"/>
  <c r="BP295" i="3"/>
  <c r="BM295" i="3"/>
  <c r="BL295" i="3"/>
  <c r="BQ294" i="3"/>
  <c r="BP294" i="3"/>
  <c r="BM294" i="3"/>
  <c r="BL294" i="3"/>
  <c r="BQ293" i="3"/>
  <c r="BP293" i="3"/>
  <c r="BM293" i="3"/>
  <c r="BL293" i="3"/>
  <c r="BQ292" i="3"/>
  <c r="BP292" i="3"/>
  <c r="BM292" i="3"/>
  <c r="BL292" i="3"/>
  <c r="BQ291" i="3"/>
  <c r="BP291" i="3"/>
  <c r="BM291" i="3"/>
  <c r="BL291" i="3"/>
  <c r="BQ290" i="3"/>
  <c r="BP290" i="3"/>
  <c r="BM290" i="3"/>
  <c r="BL290" i="3"/>
  <c r="BQ289" i="3"/>
  <c r="BP289" i="3"/>
  <c r="BM289" i="3"/>
  <c r="BL289" i="3"/>
  <c r="BQ288" i="3"/>
  <c r="BP288" i="3"/>
  <c r="BM288" i="3"/>
  <c r="BL288" i="3"/>
  <c r="BQ287" i="3"/>
  <c r="BP287" i="3"/>
  <c r="BM287" i="3"/>
  <c r="BL287" i="3"/>
  <c r="BQ286" i="3"/>
  <c r="BP286" i="3"/>
  <c r="BM286" i="3"/>
  <c r="BL286" i="3"/>
  <c r="BQ285" i="3"/>
  <c r="BP285" i="3"/>
  <c r="BM285" i="3"/>
  <c r="BL285" i="3"/>
  <c r="BQ284" i="3"/>
  <c r="BP284" i="3"/>
  <c r="BM284" i="3"/>
  <c r="BL284" i="3"/>
  <c r="BQ283" i="3"/>
  <c r="BP283" i="3"/>
  <c r="BM283" i="3"/>
  <c r="BL283" i="3"/>
  <c r="BQ282" i="3"/>
  <c r="BP282" i="3"/>
  <c r="BM282" i="3"/>
  <c r="BL282" i="3"/>
  <c r="BQ281" i="3"/>
  <c r="BP281" i="3"/>
  <c r="BM281" i="3"/>
  <c r="BL281" i="3"/>
  <c r="BQ280" i="3"/>
  <c r="BP280" i="3"/>
  <c r="BM280" i="3"/>
  <c r="BL280" i="3"/>
  <c r="BQ279" i="3"/>
  <c r="BP279" i="3"/>
  <c r="BM279" i="3"/>
  <c r="BL279" i="3"/>
  <c r="BQ278" i="3"/>
  <c r="BP278" i="3"/>
  <c r="BM278" i="3"/>
  <c r="BL278" i="3"/>
  <c r="BQ277" i="3"/>
  <c r="BP277" i="3"/>
  <c r="BM277" i="3"/>
  <c r="BL277" i="3"/>
  <c r="BQ276" i="3"/>
  <c r="BP276" i="3"/>
  <c r="BM276" i="3"/>
  <c r="BL276" i="3"/>
  <c r="BQ275" i="3"/>
  <c r="BP275" i="3"/>
  <c r="BM275" i="3"/>
  <c r="BL275" i="3"/>
  <c r="BQ274" i="3"/>
  <c r="BP274" i="3"/>
  <c r="BM274" i="3"/>
  <c r="BL274" i="3"/>
  <c r="BQ273" i="3"/>
  <c r="BP273" i="3"/>
  <c r="BM273" i="3"/>
  <c r="BL273" i="3"/>
  <c r="BQ272" i="3"/>
  <c r="BP272" i="3"/>
  <c r="BM272" i="3"/>
  <c r="BL272" i="3"/>
  <c r="BQ271" i="3"/>
  <c r="BP271" i="3"/>
  <c r="BM271" i="3"/>
  <c r="BL271" i="3"/>
  <c r="BC271" i="4"/>
  <c r="BC270" i="4"/>
  <c r="BC269" i="4"/>
  <c r="BC268" i="4"/>
  <c r="BC267" i="4"/>
  <c r="BC266" i="4"/>
  <c r="BC265" i="4"/>
  <c r="BC264" i="4"/>
  <c r="BC263" i="4"/>
  <c r="BB271" i="4"/>
  <c r="BB270" i="4"/>
  <c r="BB269" i="4"/>
  <c r="BB268" i="4"/>
  <c r="BB267" i="4"/>
  <c r="BB266" i="4"/>
  <c r="BB265" i="4"/>
  <c r="BB264" i="4"/>
  <c r="BB263" i="4"/>
  <c r="BK270" i="3"/>
  <c r="BQ270" i="3" s="1"/>
  <c r="BJ270" i="3"/>
  <c r="BP270" i="3" s="1"/>
  <c r="BG270" i="3"/>
  <c r="BF270" i="3"/>
  <c r="BQ272" i="4"/>
  <c r="BP272" i="4"/>
  <c r="BM272" i="4"/>
  <c r="BL272" i="4"/>
  <c r="BQ324" i="4"/>
  <c r="BP324" i="4"/>
  <c r="BM324" i="4"/>
  <c r="BL324" i="4"/>
  <c r="BQ323" i="4"/>
  <c r="BP323" i="4"/>
  <c r="BM323" i="4"/>
  <c r="BL323" i="4"/>
  <c r="BQ322" i="4"/>
  <c r="BP322" i="4"/>
  <c r="BM322" i="4"/>
  <c r="BL322" i="4"/>
  <c r="BQ321" i="4"/>
  <c r="BP321" i="4"/>
  <c r="BM321" i="4"/>
  <c r="BL321" i="4"/>
  <c r="BQ320" i="4"/>
  <c r="BP320" i="4"/>
  <c r="BM320" i="4"/>
  <c r="BL320" i="4"/>
  <c r="BQ319" i="4"/>
  <c r="BP319" i="4"/>
  <c r="BM319" i="4"/>
  <c r="BL319" i="4"/>
  <c r="BQ318" i="4"/>
  <c r="BP318" i="4"/>
  <c r="BM318" i="4"/>
  <c r="BL318" i="4"/>
  <c r="BQ317" i="4"/>
  <c r="BP317" i="4"/>
  <c r="BM317" i="4"/>
  <c r="BL317" i="4"/>
  <c r="BQ316" i="4"/>
  <c r="BP316" i="4"/>
  <c r="BM316" i="4"/>
  <c r="BL316" i="4"/>
  <c r="BQ315" i="4"/>
  <c r="BP315" i="4"/>
  <c r="BM315" i="4"/>
  <c r="BL315" i="4"/>
  <c r="BQ314" i="4"/>
  <c r="BP314" i="4"/>
  <c r="BM314" i="4"/>
  <c r="BL314" i="4"/>
  <c r="BQ313" i="4"/>
  <c r="BP313" i="4"/>
  <c r="BM313" i="4"/>
  <c r="BL313" i="4"/>
  <c r="BQ312" i="4"/>
  <c r="BP312" i="4"/>
  <c r="BM312" i="4"/>
  <c r="BL312" i="4"/>
  <c r="BQ311" i="4"/>
  <c r="BP311" i="4"/>
  <c r="BM311" i="4"/>
  <c r="BL311" i="4"/>
  <c r="BQ310" i="4"/>
  <c r="BP310" i="4"/>
  <c r="BM310" i="4"/>
  <c r="BL310" i="4"/>
  <c r="BQ309" i="4"/>
  <c r="BP309" i="4"/>
  <c r="BM309" i="4"/>
  <c r="BL309" i="4"/>
  <c r="BQ308" i="4"/>
  <c r="BP308" i="4"/>
  <c r="BM308" i="4"/>
  <c r="BL308" i="4"/>
  <c r="BQ307" i="4"/>
  <c r="BP307" i="4"/>
  <c r="BM307" i="4"/>
  <c r="BL307" i="4"/>
  <c r="BQ306" i="4"/>
  <c r="BP306" i="4"/>
  <c r="BM306" i="4"/>
  <c r="BL306" i="4"/>
  <c r="BQ305" i="4"/>
  <c r="BP305" i="4"/>
  <c r="BM305" i="4"/>
  <c r="BL305" i="4"/>
  <c r="BQ304" i="4"/>
  <c r="BP304" i="4"/>
  <c r="BM304" i="4"/>
  <c r="BL304" i="4"/>
  <c r="BQ303" i="4"/>
  <c r="BP303" i="4"/>
  <c r="BM303" i="4"/>
  <c r="BL303" i="4"/>
  <c r="BQ302" i="4"/>
  <c r="BP302" i="4"/>
  <c r="BM302" i="4"/>
  <c r="BL302" i="4"/>
  <c r="BQ301" i="4"/>
  <c r="BP301" i="4"/>
  <c r="BM301" i="4"/>
  <c r="BL301" i="4"/>
  <c r="BQ300" i="4"/>
  <c r="BP300" i="4"/>
  <c r="BM300" i="4"/>
  <c r="BL300" i="4"/>
  <c r="BQ299" i="4"/>
  <c r="BP299" i="4"/>
  <c r="BM299" i="4"/>
  <c r="BL299" i="4"/>
  <c r="BQ298" i="4"/>
  <c r="BP298" i="4"/>
  <c r="BM298" i="4"/>
  <c r="BL298" i="4"/>
  <c r="BQ297" i="4"/>
  <c r="BP297" i="4"/>
  <c r="BM297" i="4"/>
  <c r="BL297" i="4"/>
  <c r="BQ296" i="4"/>
  <c r="BP296" i="4"/>
  <c r="BM296" i="4"/>
  <c r="BL296" i="4"/>
  <c r="BQ295" i="4"/>
  <c r="BP295" i="4"/>
  <c r="BM295" i="4"/>
  <c r="BL295" i="4"/>
  <c r="BQ294" i="4"/>
  <c r="BP294" i="4"/>
  <c r="BM294" i="4"/>
  <c r="BL294" i="4"/>
  <c r="BQ293" i="4"/>
  <c r="BP293" i="4"/>
  <c r="BM293" i="4"/>
  <c r="BL293" i="4"/>
  <c r="BQ292" i="4"/>
  <c r="BP292" i="4"/>
  <c r="BM292" i="4"/>
  <c r="BL292" i="4"/>
  <c r="BQ291" i="4"/>
  <c r="BP291" i="4"/>
  <c r="BM291" i="4"/>
  <c r="BL291" i="4"/>
  <c r="BQ290" i="4"/>
  <c r="BP290" i="4"/>
  <c r="BM290" i="4"/>
  <c r="BL290" i="4"/>
  <c r="BQ289" i="4"/>
  <c r="BP289" i="4"/>
  <c r="BM289" i="4"/>
  <c r="BL289" i="4"/>
  <c r="BQ288" i="4"/>
  <c r="BP288" i="4"/>
  <c r="BM288" i="4"/>
  <c r="BL288" i="4"/>
  <c r="BQ287" i="4"/>
  <c r="BP287" i="4"/>
  <c r="BM287" i="4"/>
  <c r="BL287" i="4"/>
  <c r="BQ286" i="4"/>
  <c r="BP286" i="4"/>
  <c r="BM286" i="4"/>
  <c r="BL286" i="4"/>
  <c r="BQ285" i="4"/>
  <c r="BP285" i="4"/>
  <c r="BM285" i="4"/>
  <c r="BL285" i="4"/>
  <c r="BQ284" i="4"/>
  <c r="BP284" i="4"/>
  <c r="BM284" i="4"/>
  <c r="BL284" i="4"/>
  <c r="BQ283" i="4"/>
  <c r="BP283" i="4"/>
  <c r="BM283" i="4"/>
  <c r="BL283" i="4"/>
  <c r="BQ282" i="4"/>
  <c r="BP282" i="4"/>
  <c r="BM282" i="4"/>
  <c r="BL282" i="4"/>
  <c r="BQ281" i="4"/>
  <c r="BP281" i="4"/>
  <c r="BM281" i="4"/>
  <c r="BL281" i="4"/>
  <c r="BQ280" i="4"/>
  <c r="BP280" i="4"/>
  <c r="BM280" i="4"/>
  <c r="BL280" i="4"/>
  <c r="BQ279" i="4"/>
  <c r="BP279" i="4"/>
  <c r="BM279" i="4"/>
  <c r="BL279" i="4"/>
  <c r="BQ278" i="4"/>
  <c r="BP278" i="4"/>
  <c r="BM278" i="4"/>
  <c r="BL278" i="4"/>
  <c r="BQ277" i="4"/>
  <c r="BP277" i="4"/>
  <c r="BM277" i="4"/>
  <c r="BL277" i="4"/>
  <c r="BQ276" i="4"/>
  <c r="BP276" i="4"/>
  <c r="BM276" i="4"/>
  <c r="BL276" i="4"/>
  <c r="BQ275" i="4"/>
  <c r="BP275" i="4"/>
  <c r="BM275" i="4"/>
  <c r="BL275" i="4"/>
  <c r="BQ274" i="4"/>
  <c r="BP274" i="4"/>
  <c r="BM274" i="4"/>
  <c r="BL274" i="4"/>
  <c r="BQ273" i="4"/>
  <c r="BP273" i="4"/>
  <c r="BM273" i="4"/>
  <c r="BL273" i="4"/>
  <c r="AA262" i="2"/>
  <c r="Z262" i="2"/>
  <c r="X262" i="2"/>
  <c r="Y262" i="2" s="1"/>
  <c r="AA262" i="1"/>
  <c r="Z262" i="1"/>
  <c r="X262" i="1"/>
  <c r="Y262" i="1" s="1"/>
  <c r="BK262" i="3"/>
  <c r="BQ262" i="3" s="1"/>
  <c r="BJ262" i="3"/>
  <c r="BP262" i="3" s="1"/>
  <c r="BG262" i="3"/>
  <c r="BF262" i="3"/>
  <c r="BK263" i="4"/>
  <c r="BQ263" i="4" s="1"/>
  <c r="BJ263" i="4"/>
  <c r="BG263" i="4"/>
  <c r="BF263" i="4"/>
  <c r="AA263" i="2"/>
  <c r="Z263" i="2"/>
  <c r="X263" i="2"/>
  <c r="Y263" i="2" s="1"/>
  <c r="AA263" i="1"/>
  <c r="Z263" i="1"/>
  <c r="X263" i="1"/>
  <c r="Y263" i="1" s="1"/>
  <c r="BK263" i="3"/>
  <c r="BQ263" i="3" s="1"/>
  <c r="BJ263" i="3"/>
  <c r="BP263" i="3" s="1"/>
  <c r="BG263" i="3"/>
  <c r="BF263" i="3"/>
  <c r="BK264" i="4"/>
  <c r="BQ264" i="4" s="1"/>
  <c r="BJ264" i="4"/>
  <c r="BP264" i="4" s="1"/>
  <c r="BG264" i="4"/>
  <c r="BF264" i="4"/>
  <c r="AA264" i="2"/>
  <c r="Z264" i="2"/>
  <c r="X264" i="2"/>
  <c r="Y264" i="2" s="1"/>
  <c r="AA264" i="1"/>
  <c r="Z264" i="1"/>
  <c r="X264" i="1"/>
  <c r="Y264" i="1" s="1"/>
  <c r="BK264" i="3"/>
  <c r="BM264" i="3" s="1"/>
  <c r="BJ264" i="3"/>
  <c r="BP264" i="3" s="1"/>
  <c r="BG264" i="3"/>
  <c r="BF264" i="3"/>
  <c r="BK265" i="4"/>
  <c r="BQ265" i="4" s="1"/>
  <c r="BJ265" i="4"/>
  <c r="BL265" i="4" s="1"/>
  <c r="BG265" i="4"/>
  <c r="BF265" i="4"/>
  <c r="AA265" i="2"/>
  <c r="Z265" i="2"/>
  <c r="X265" i="2"/>
  <c r="Y265" i="2" s="1"/>
  <c r="AA265" i="1"/>
  <c r="Z265" i="1"/>
  <c r="X265" i="1"/>
  <c r="Y265" i="1" s="1"/>
  <c r="BK265" i="3"/>
  <c r="BM265" i="3" s="1"/>
  <c r="BJ265" i="3"/>
  <c r="BP265" i="3" s="1"/>
  <c r="BG265" i="3"/>
  <c r="BF265" i="3"/>
  <c r="BK266" i="4"/>
  <c r="BQ266" i="4" s="1"/>
  <c r="BJ266" i="4"/>
  <c r="BG266" i="4"/>
  <c r="BF266" i="4"/>
  <c r="AA266" i="2"/>
  <c r="Z266" i="2"/>
  <c r="X266" i="2"/>
  <c r="Y266" i="2" s="1"/>
  <c r="AA266" i="1"/>
  <c r="Z266" i="1"/>
  <c r="X266" i="1"/>
  <c r="Y266" i="1" s="1"/>
  <c r="BK266" i="3"/>
  <c r="BM266" i="3" s="1"/>
  <c r="BJ266" i="3"/>
  <c r="BL266" i="3" s="1"/>
  <c r="BG266" i="3"/>
  <c r="BF266" i="3"/>
  <c r="BK267" i="4"/>
  <c r="BQ267" i="4" s="1"/>
  <c r="BJ267" i="4"/>
  <c r="BL267" i="4" s="1"/>
  <c r="BG267" i="4"/>
  <c r="BF267" i="4"/>
  <c r="AA267" i="2"/>
  <c r="Z267" i="2"/>
  <c r="X267" i="2"/>
  <c r="Y267" i="2" s="1"/>
  <c r="AA267" i="1"/>
  <c r="Z267" i="1"/>
  <c r="X267" i="1"/>
  <c r="Y267" i="1" s="1"/>
  <c r="BK267" i="3"/>
  <c r="BQ267" i="3" s="1"/>
  <c r="BJ267" i="3"/>
  <c r="BP267" i="3" s="1"/>
  <c r="BG267" i="3"/>
  <c r="BF267" i="3"/>
  <c r="BK268" i="4"/>
  <c r="BQ268" i="4" s="1"/>
  <c r="BJ268" i="4"/>
  <c r="BP268" i="4" s="1"/>
  <c r="BG268" i="4"/>
  <c r="BF268" i="4"/>
  <c r="AA268" i="2"/>
  <c r="Z268" i="2"/>
  <c r="X268" i="2"/>
  <c r="Y268" i="2" s="1"/>
  <c r="AA268" i="1"/>
  <c r="Z268" i="1"/>
  <c r="X268" i="1"/>
  <c r="Y268" i="1" s="1"/>
  <c r="BK268" i="3"/>
  <c r="BM268" i="3" s="1"/>
  <c r="BJ268" i="3"/>
  <c r="BL268" i="3" s="1"/>
  <c r="BG268" i="3"/>
  <c r="BF268" i="3"/>
  <c r="BK269" i="4"/>
  <c r="BQ269" i="4" s="1"/>
  <c r="BJ269" i="4"/>
  <c r="BP269" i="4" s="1"/>
  <c r="BG269" i="4"/>
  <c r="BF269" i="4"/>
  <c r="AA269" i="2"/>
  <c r="Z269" i="2"/>
  <c r="X269" i="2"/>
  <c r="Y269" i="2" s="1"/>
  <c r="AA269" i="1"/>
  <c r="Z269" i="1"/>
  <c r="X269" i="1"/>
  <c r="Y269" i="1" s="1"/>
  <c r="BK269" i="3"/>
  <c r="BM269" i="3" s="1"/>
  <c r="BJ269" i="3"/>
  <c r="BL269" i="3" s="1"/>
  <c r="BG269" i="3"/>
  <c r="BF269" i="3"/>
  <c r="BK270" i="4"/>
  <c r="BQ270" i="4" s="1"/>
  <c r="BJ270" i="4"/>
  <c r="BL270" i="4" s="1"/>
  <c r="BG270" i="4"/>
  <c r="BF270" i="4"/>
  <c r="BK271" i="4"/>
  <c r="BM271" i="4" s="1"/>
  <c r="BJ271" i="4"/>
  <c r="BL271" i="4" s="1"/>
  <c r="BG271" i="4"/>
  <c r="BF271" i="4"/>
  <c r="A322" i="2"/>
  <c r="A321" i="2" s="1"/>
  <c r="A320" i="2" s="1"/>
  <c r="A319" i="2" s="1"/>
  <c r="A318" i="2" s="1"/>
  <c r="A317" i="2" s="1"/>
  <c r="A316" i="2" s="1"/>
  <c r="A315" i="2" s="1"/>
  <c r="A314" i="2" s="1"/>
  <c r="A313" i="2" s="1"/>
  <c r="A312" i="2" s="1"/>
  <c r="A311" i="2" s="1"/>
  <c r="A310" i="2" s="1"/>
  <c r="A309" i="2" s="1"/>
  <c r="A308" i="2" s="1"/>
  <c r="A307" i="2" s="1"/>
  <c r="A306" i="2" s="1"/>
  <c r="A305" i="2" s="1"/>
  <c r="A304" i="2" s="1"/>
  <c r="A303" i="2" s="1"/>
  <c r="A302" i="2" s="1"/>
  <c r="A301" i="2" s="1"/>
  <c r="A300" i="2" s="1"/>
  <c r="A299" i="2" s="1"/>
  <c r="A298" i="2" s="1"/>
  <c r="A297" i="2" s="1"/>
  <c r="A296" i="2" s="1"/>
  <c r="A295" i="2" s="1"/>
  <c r="A294" i="2" s="1"/>
  <c r="A293" i="2" s="1"/>
  <c r="A292" i="2" s="1"/>
  <c r="A291" i="2" s="1"/>
  <c r="A290" i="2" s="1"/>
  <c r="A289" i="2" s="1"/>
  <c r="A288" i="2" s="1"/>
  <c r="A287" i="2" s="1"/>
  <c r="A286" i="2" s="1"/>
  <c r="A285" i="2" s="1"/>
  <c r="A284" i="2" s="1"/>
  <c r="A283" i="2" s="1"/>
  <c r="A282" i="2" s="1"/>
  <c r="A281" i="2" s="1"/>
  <c r="A280" i="2" s="1"/>
  <c r="A279" i="2" s="1"/>
  <c r="A278" i="2" s="1"/>
  <c r="A277" i="2" s="1"/>
  <c r="A276" i="2" s="1"/>
  <c r="A275" i="2" s="1"/>
  <c r="A274" i="2" s="1"/>
  <c r="A273" i="2" s="1"/>
  <c r="A272" i="2" s="1"/>
  <c r="A271" i="2" s="1"/>
  <c r="A268" i="2"/>
  <c r="A267" i="2" s="1"/>
  <c r="A266" i="2" s="1"/>
  <c r="A265" i="2" s="1"/>
  <c r="A264" i="2" s="1"/>
  <c r="A263" i="2" s="1"/>
  <c r="A262" i="2" s="1"/>
  <c r="A261" i="2" s="1"/>
  <c r="A260" i="2" s="1"/>
  <c r="A259" i="2" s="1"/>
  <c r="A258" i="2" s="1"/>
  <c r="A257" i="2" s="1"/>
  <c r="A256" i="2" s="1"/>
  <c r="A255" i="2" s="1"/>
  <c r="A254" i="2" s="1"/>
  <c r="A253" i="2" s="1"/>
  <c r="A252" i="2" s="1"/>
  <c r="A251" i="2" s="1"/>
  <c r="A250" i="2" s="1"/>
  <c r="A249" i="2" s="1"/>
  <c r="A248" i="2" s="1"/>
  <c r="A247" i="2" s="1"/>
  <c r="A246" i="2" s="1"/>
  <c r="A245" i="2" s="1"/>
  <c r="A244" i="2" s="1"/>
  <c r="A243" i="2" s="1"/>
  <c r="A242" i="2" s="1"/>
  <c r="A241" i="2" s="1"/>
  <c r="A240" i="2" s="1"/>
  <c r="A239" i="2" s="1"/>
  <c r="A238" i="2" s="1"/>
  <c r="A237" i="2" s="1"/>
  <c r="A236" i="2" s="1"/>
  <c r="A235" i="2" s="1"/>
  <c r="A234" i="2" s="1"/>
  <c r="A233" i="2" s="1"/>
  <c r="A232" i="2" s="1"/>
  <c r="A231" i="2" s="1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322" i="1"/>
  <c r="A321" i="1" s="1"/>
  <c r="A320" i="1" s="1"/>
  <c r="A319" i="1" s="1"/>
  <c r="A318" i="1" s="1"/>
  <c r="A317" i="1" s="1"/>
  <c r="A316" i="1" s="1"/>
  <c r="A315" i="1" s="1"/>
  <c r="A314" i="1" s="1"/>
  <c r="A313" i="1" s="1"/>
  <c r="A312" i="1" s="1"/>
  <c r="A311" i="1" s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A283" i="1" s="1"/>
  <c r="A282" i="1" s="1"/>
  <c r="A281" i="1" s="1"/>
  <c r="A280" i="1" s="1"/>
  <c r="A279" i="1" s="1"/>
  <c r="A278" i="1" s="1"/>
  <c r="A277" i="1" s="1"/>
  <c r="A276" i="1" s="1"/>
  <c r="A275" i="1" s="1"/>
  <c r="A274" i="1" s="1"/>
  <c r="A273" i="1" s="1"/>
  <c r="A272" i="1" s="1"/>
  <c r="A271" i="1" s="1"/>
  <c r="A268" i="1"/>
  <c r="A267" i="1" s="1"/>
  <c r="A266" i="1" s="1"/>
  <c r="A265" i="1" s="1"/>
  <c r="A264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s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321" i="4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s="1"/>
  <c r="A295" i="4" s="1"/>
  <c r="A294" i="4" s="1"/>
  <c r="A293" i="4" s="1"/>
  <c r="A292" i="4" s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68" i="4"/>
  <c r="A267" i="4" s="1"/>
  <c r="A266" i="4" s="1"/>
  <c r="A265" i="4" s="1"/>
  <c r="A264" i="4" s="1"/>
  <c r="A263" i="4" s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322" i="3"/>
  <c r="A321" i="3" s="1"/>
  <c r="A320" i="3" s="1"/>
  <c r="A319" i="3" s="1"/>
  <c r="A318" i="3" s="1"/>
  <c r="A317" i="3" s="1"/>
  <c r="A316" i="3" s="1"/>
  <c r="A315" i="3" s="1"/>
  <c r="A314" i="3" s="1"/>
  <c r="A313" i="3" s="1"/>
  <c r="A312" i="3" s="1"/>
  <c r="A311" i="3" s="1"/>
  <c r="A310" i="3" s="1"/>
  <c r="A309" i="3" s="1"/>
  <c r="A308" i="3" s="1"/>
  <c r="A307" i="3" s="1"/>
  <c r="A306" i="3" s="1"/>
  <c r="A305" i="3" s="1"/>
  <c r="A304" i="3" s="1"/>
  <c r="A303" i="3" s="1"/>
  <c r="A302" i="3" s="1"/>
  <c r="A301" i="3" s="1"/>
  <c r="A300" i="3" s="1"/>
  <c r="A299" i="3" s="1"/>
  <c r="A298" i="3" s="1"/>
  <c r="A297" i="3" s="1"/>
  <c r="A296" i="3" s="1"/>
  <c r="A295" i="3" s="1"/>
  <c r="A294" i="3" s="1"/>
  <c r="A293" i="3" s="1"/>
  <c r="A292" i="3" s="1"/>
  <c r="A291" i="3" s="1"/>
  <c r="A290" i="3" s="1"/>
  <c r="A289" i="3" s="1"/>
  <c r="A288" i="3" s="1"/>
  <c r="A287" i="3" s="1"/>
  <c r="A286" i="3" s="1"/>
  <c r="A285" i="3" s="1"/>
  <c r="A284" i="3" s="1"/>
  <c r="A283" i="3" s="1"/>
  <c r="A282" i="3" s="1"/>
  <c r="A281" i="3" s="1"/>
  <c r="A280" i="3" s="1"/>
  <c r="A279" i="3" s="1"/>
  <c r="A278" i="3" s="1"/>
  <c r="A277" i="3" s="1"/>
  <c r="A276" i="3" s="1"/>
  <c r="A275" i="3" s="1"/>
  <c r="A274" i="3" s="1"/>
  <c r="A273" i="3" s="1"/>
  <c r="A272" i="3" s="1"/>
  <c r="A268" i="3"/>
  <c r="A267" i="3" s="1"/>
  <c r="A266" i="3" s="1"/>
  <c r="A265" i="3" s="1"/>
  <c r="A264" i="3" s="1"/>
  <c r="A263" i="3" s="1"/>
  <c r="A262" i="3" s="1"/>
  <c r="A261" i="3" s="1"/>
  <c r="A260" i="3" s="1"/>
  <c r="A259" i="3" s="1"/>
  <c r="A258" i="3" s="1"/>
  <c r="A257" i="3" s="1"/>
  <c r="A256" i="3" s="1"/>
  <c r="A255" i="3" s="1"/>
  <c r="A254" i="3" s="1"/>
  <c r="A253" i="3" s="1"/>
  <c r="A252" i="3" s="1"/>
  <c r="A251" i="3" s="1"/>
  <c r="A250" i="3" s="1"/>
  <c r="A249" i="3" s="1"/>
  <c r="A248" i="3" s="1"/>
  <c r="A247" i="3" s="1"/>
  <c r="A246" i="3" s="1"/>
  <c r="A245" i="3" s="1"/>
  <c r="A244" i="3" s="1"/>
  <c r="A243" i="3" s="1"/>
  <c r="A242" i="3" s="1"/>
  <c r="A241" i="3" s="1"/>
  <c r="A240" i="3" s="1"/>
  <c r="A239" i="3" s="1"/>
  <c r="A238" i="3" s="1"/>
  <c r="A237" i="3" s="1"/>
  <c r="A236" i="3" s="1"/>
  <c r="A235" i="3" s="1"/>
  <c r="A234" i="3" s="1"/>
  <c r="A233" i="3" s="1"/>
  <c r="A232" i="3" s="1"/>
  <c r="A231" i="3" s="1"/>
  <c r="A230" i="3" s="1"/>
  <c r="A229" i="3" s="1"/>
  <c r="A228" i="3" s="1"/>
  <c r="A227" i="3" s="1"/>
  <c r="A226" i="3" s="1"/>
  <c r="A225" i="3" s="1"/>
  <c r="A224" i="3" s="1"/>
  <c r="A223" i="3" s="1"/>
  <c r="A222" i="3" s="1"/>
  <c r="A221" i="3" s="1"/>
  <c r="A220" i="3" s="1"/>
  <c r="A219" i="3" s="1"/>
  <c r="A218" i="3" s="1"/>
  <c r="BD269" i="3" l="1"/>
  <c r="BE269" i="3" s="1"/>
  <c r="BL256" i="4"/>
  <c r="BM269" i="4"/>
  <c r="BD262" i="3"/>
  <c r="BE262" i="3" s="1"/>
  <c r="BM257" i="3"/>
  <c r="BL267" i="3"/>
  <c r="BM255" i="3"/>
  <c r="BM270" i="3"/>
  <c r="BQ257" i="4"/>
  <c r="BR257" i="4" s="1"/>
  <c r="BS256" i="4" s="1"/>
  <c r="BM261" i="4"/>
  <c r="BD267" i="3"/>
  <c r="BE267" i="3" s="1"/>
  <c r="BM259" i="3"/>
  <c r="BN259" i="3" s="1"/>
  <c r="BO259" i="3" s="1"/>
  <c r="BM261" i="3"/>
  <c r="BN261" i="3" s="1"/>
  <c r="BO261" i="3" s="1"/>
  <c r="A215" i="2"/>
  <c r="A214" i="2" s="1"/>
  <c r="A213" i="2" s="1"/>
  <c r="A212" i="2" s="1"/>
  <c r="A211" i="2" s="1"/>
  <c r="A210" i="2" s="1"/>
  <c r="A209" i="2" s="1"/>
  <c r="A208" i="2" s="1"/>
  <c r="A207" i="2" s="1"/>
  <c r="A206" i="2" s="1"/>
  <c r="A205" i="2" s="1"/>
  <c r="A204" i="2" s="1"/>
  <c r="A203" i="2" s="1"/>
  <c r="A202" i="2" s="1"/>
  <c r="A201" i="2" s="1"/>
  <c r="A200" i="2" s="1"/>
  <c r="A199" i="2" s="1"/>
  <c r="A198" i="2" s="1"/>
  <c r="A197" i="2" s="1"/>
  <c r="A196" i="2" s="1"/>
  <c r="A195" i="2" s="1"/>
  <c r="A194" i="2" s="1"/>
  <c r="A193" i="2" s="1"/>
  <c r="A192" i="2" s="1"/>
  <c r="A191" i="2" s="1"/>
  <c r="A190" i="2" s="1"/>
  <c r="A189" i="2" s="1"/>
  <c r="A188" i="2" s="1"/>
  <c r="A187" i="2" s="1"/>
  <c r="A186" i="2" s="1"/>
  <c r="A185" i="2" s="1"/>
  <c r="A184" i="2" s="1"/>
  <c r="A183" i="2" s="1"/>
  <c r="A182" i="2" s="1"/>
  <c r="A181" i="2" s="1"/>
  <c r="A180" i="2" s="1"/>
  <c r="A179" i="2" s="1"/>
  <c r="A178" i="2" s="1"/>
  <c r="A177" i="2" s="1"/>
  <c r="A176" i="2" s="1"/>
  <c r="A175" i="2" s="1"/>
  <c r="A174" i="2" s="1"/>
  <c r="A173" i="2" s="1"/>
  <c r="A172" i="2" s="1"/>
  <c r="A171" i="2" s="1"/>
  <c r="A170" i="2" s="1"/>
  <c r="A169" i="2" s="1"/>
  <c r="A168" i="2" s="1"/>
  <c r="A167" i="2" s="1"/>
  <c r="A166" i="2" s="1"/>
  <c r="A165" i="2" s="1"/>
  <c r="A164" i="2" s="1"/>
  <c r="A163" i="2" s="1"/>
  <c r="A162" i="2" s="1"/>
  <c r="A161" i="2" s="1"/>
  <c r="A160" i="2" s="1"/>
  <c r="A159" i="2" s="1"/>
  <c r="A158" i="2" s="1"/>
  <c r="A157" i="2" s="1"/>
  <c r="A156" i="2" s="1"/>
  <c r="A155" i="2" s="1"/>
  <c r="A154" i="2" s="1"/>
  <c r="A153" i="2" s="1"/>
  <c r="A152" i="2" s="1"/>
  <c r="A151" i="2" s="1"/>
  <c r="A150" i="2" s="1"/>
  <c r="A149" i="2" s="1"/>
  <c r="A148" i="2" s="1"/>
  <c r="A147" i="2" s="1"/>
  <c r="A146" i="2" s="1"/>
  <c r="A145" i="2" s="1"/>
  <c r="A144" i="2" s="1"/>
  <c r="A143" i="2" s="1"/>
  <c r="A142" i="2" s="1"/>
  <c r="A141" i="2" s="1"/>
  <c r="A140" i="2" s="1"/>
  <c r="A139" i="2" s="1"/>
  <c r="A138" i="2" s="1"/>
  <c r="A137" i="2" s="1"/>
  <c r="A136" i="2" s="1"/>
  <c r="A135" i="2" s="1"/>
  <c r="A134" i="2" s="1"/>
  <c r="A133" i="2" s="1"/>
  <c r="A132" i="2" s="1"/>
  <c r="A131" i="2" s="1"/>
  <c r="A130" i="2" s="1"/>
  <c r="A129" i="2" s="1"/>
  <c r="A128" i="2" s="1"/>
  <c r="A127" i="2" s="1"/>
  <c r="A126" i="2" s="1"/>
  <c r="A125" i="2" s="1"/>
  <c r="A124" i="2" s="1"/>
  <c r="A123" i="2" s="1"/>
  <c r="A122" i="2" s="1"/>
  <c r="A121" i="2" s="1"/>
  <c r="A120" i="2" s="1"/>
  <c r="A119" i="2" s="1"/>
  <c r="A118" i="2" s="1"/>
  <c r="A117" i="2" s="1"/>
  <c r="A116" i="2" s="1"/>
  <c r="A115" i="2" s="1"/>
  <c r="A114" i="2" s="1"/>
  <c r="A113" i="2" s="1"/>
  <c r="A112" i="2" s="1"/>
  <c r="A111" i="2" s="1"/>
  <c r="A110" i="2" s="1"/>
  <c r="A109" i="2" s="1"/>
  <c r="A108" i="2" s="1"/>
  <c r="A107" i="2" s="1"/>
  <c r="A106" i="2" s="1"/>
  <c r="A105" i="2" s="1"/>
  <c r="A104" i="2" s="1"/>
  <c r="A103" i="2" s="1"/>
  <c r="A102" i="2" s="1"/>
  <c r="A101" i="2" s="1"/>
  <c r="A100" i="2" s="1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 s="1"/>
  <c r="A84" i="2" s="1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64" i="2" s="1"/>
  <c r="A63" i="2" s="1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43" i="2" s="1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A22" i="2" s="1"/>
  <c r="A21" i="2" s="1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7" i="2" s="1"/>
  <c r="A215" i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215" i="3"/>
  <c r="A214" i="3" s="1"/>
  <c r="A213" i="3" s="1"/>
  <c r="A212" i="3" s="1"/>
  <c r="A211" i="3" s="1"/>
  <c r="A210" i="3" s="1"/>
  <c r="A209" i="3" s="1"/>
  <c r="A208" i="3" s="1"/>
  <c r="A207" i="3" s="1"/>
  <c r="A206" i="3" s="1"/>
  <c r="A205" i="3" s="1"/>
  <c r="A204" i="3" s="1"/>
  <c r="A203" i="3" s="1"/>
  <c r="A202" i="3" s="1"/>
  <c r="A201" i="3" s="1"/>
  <c r="A200" i="3" s="1"/>
  <c r="A199" i="3" s="1"/>
  <c r="A198" i="3" s="1"/>
  <c r="A197" i="3" s="1"/>
  <c r="A196" i="3" s="1"/>
  <c r="A195" i="3" s="1"/>
  <c r="A194" i="3" s="1"/>
  <c r="A193" i="3" s="1"/>
  <c r="A192" i="3" s="1"/>
  <c r="A191" i="3" s="1"/>
  <c r="A190" i="3" s="1"/>
  <c r="A189" i="3" s="1"/>
  <c r="A188" i="3" s="1"/>
  <c r="A187" i="3" s="1"/>
  <c r="A186" i="3" s="1"/>
  <c r="A185" i="3" s="1"/>
  <c r="A184" i="3" s="1"/>
  <c r="A183" i="3" s="1"/>
  <c r="A182" i="3" s="1"/>
  <c r="A181" i="3" s="1"/>
  <c r="A180" i="3" s="1"/>
  <c r="A179" i="3" s="1"/>
  <c r="A178" i="3" s="1"/>
  <c r="A177" i="3" s="1"/>
  <c r="A176" i="3" s="1"/>
  <c r="A175" i="3" s="1"/>
  <c r="A174" i="3" s="1"/>
  <c r="A173" i="3" s="1"/>
  <c r="A172" i="3" s="1"/>
  <c r="A171" i="3" s="1"/>
  <c r="A170" i="3" s="1"/>
  <c r="A169" i="3" s="1"/>
  <c r="A168" i="3" s="1"/>
  <c r="A167" i="3" s="1"/>
  <c r="A166" i="3" s="1"/>
  <c r="A165" i="3" s="1"/>
  <c r="A164" i="3" s="1"/>
  <c r="A163" i="3" s="1"/>
  <c r="A162" i="3" s="1"/>
  <c r="A161" i="3" s="1"/>
  <c r="A160" i="3" s="1"/>
  <c r="A159" i="3" s="1"/>
  <c r="A158" i="3" s="1"/>
  <c r="A157" i="3" s="1"/>
  <c r="A156" i="3" s="1"/>
  <c r="A155" i="3" s="1"/>
  <c r="A154" i="3" s="1"/>
  <c r="A153" i="3" s="1"/>
  <c r="A152" i="3" s="1"/>
  <c r="A151" i="3" s="1"/>
  <c r="A150" i="3" s="1"/>
  <c r="A215" i="4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s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  <c r="A14" i="4" s="1"/>
  <c r="A13" i="4" s="1"/>
  <c r="A12" i="4" s="1"/>
  <c r="A11" i="4" s="1"/>
  <c r="A10" i="4" s="1"/>
  <c r="A9" i="4" s="1"/>
  <c r="A8" i="4" s="1"/>
  <c r="A7" i="4" s="1"/>
  <c r="BD268" i="3"/>
  <c r="BE268" i="3" s="1"/>
  <c r="BN295" i="3"/>
  <c r="BO295" i="3" s="1"/>
  <c r="BN289" i="3"/>
  <c r="BO289" i="3" s="1"/>
  <c r="BL257" i="4"/>
  <c r="BP266" i="3"/>
  <c r="BH258" i="4"/>
  <c r="BI258" i="4" s="1"/>
  <c r="BN301" i="3"/>
  <c r="BO301" i="3" s="1"/>
  <c r="BR275" i="3"/>
  <c r="BS275" i="3" s="1"/>
  <c r="BH259" i="3"/>
  <c r="BI259" i="3" s="1"/>
  <c r="BL262" i="3"/>
  <c r="BM267" i="3"/>
  <c r="BN276" i="3"/>
  <c r="BO276" i="3" s="1"/>
  <c r="BN277" i="3"/>
  <c r="BO277" i="3" s="1"/>
  <c r="BN292" i="3"/>
  <c r="BO292" i="3" s="1"/>
  <c r="BN298" i="3"/>
  <c r="BO298" i="3" s="1"/>
  <c r="BN302" i="3"/>
  <c r="BO302" i="3" s="1"/>
  <c r="BH256" i="3"/>
  <c r="BI256" i="3" s="1"/>
  <c r="BL255" i="3"/>
  <c r="BP261" i="3"/>
  <c r="BR261" i="3" s="1"/>
  <c r="BS261" i="3" s="1"/>
  <c r="BP259" i="3"/>
  <c r="BR259" i="3" s="1"/>
  <c r="BS259" i="3" s="1"/>
  <c r="BN280" i="3"/>
  <c r="BO280" i="3" s="1"/>
  <c r="BN293" i="3"/>
  <c r="BO293" i="3" s="1"/>
  <c r="BN303" i="3"/>
  <c r="BO303" i="3" s="1"/>
  <c r="BR253" i="3"/>
  <c r="BS253" i="3" s="1"/>
  <c r="BM256" i="3"/>
  <c r="BP265" i="4"/>
  <c r="BR265" i="4" s="1"/>
  <c r="BS264" i="4" s="1"/>
  <c r="BM262" i="4"/>
  <c r="BP268" i="3"/>
  <c r="BH268" i="3"/>
  <c r="BI268" i="3" s="1"/>
  <c r="BH264" i="3"/>
  <c r="BI264" i="3" s="1"/>
  <c r="BH262" i="3"/>
  <c r="BI262" i="3" s="1"/>
  <c r="BR278" i="3"/>
  <c r="BS278" i="3" s="1"/>
  <c r="BR295" i="3"/>
  <c r="BS295" i="3" s="1"/>
  <c r="BR296" i="3"/>
  <c r="BS296" i="3" s="1"/>
  <c r="BR301" i="3"/>
  <c r="BS301" i="3" s="1"/>
  <c r="BR305" i="3"/>
  <c r="BS305" i="3" s="1"/>
  <c r="BR306" i="3"/>
  <c r="BS306" i="3" s="1"/>
  <c r="BR307" i="3"/>
  <c r="BS307" i="3" s="1"/>
  <c r="BR308" i="3"/>
  <c r="BS308" i="3" s="1"/>
  <c r="BR309" i="3"/>
  <c r="BS309" i="3" s="1"/>
  <c r="BR310" i="3"/>
  <c r="BS310" i="3" s="1"/>
  <c r="BR311" i="3"/>
  <c r="BS311" i="3" s="1"/>
  <c r="BR312" i="3"/>
  <c r="BS312" i="3" s="1"/>
  <c r="BR313" i="3"/>
  <c r="BS313" i="3" s="1"/>
  <c r="BR314" i="3"/>
  <c r="BS314" i="3" s="1"/>
  <c r="BR315" i="3"/>
  <c r="BS315" i="3" s="1"/>
  <c r="BR321" i="3"/>
  <c r="BS321" i="3" s="1"/>
  <c r="BR322" i="3"/>
  <c r="BS322" i="3" s="1"/>
  <c r="BR323" i="3"/>
  <c r="BS323" i="3" s="1"/>
  <c r="BH263" i="4"/>
  <c r="BI263" i="4" s="1"/>
  <c r="BR286" i="4"/>
  <c r="BS286" i="4" s="1"/>
  <c r="BR293" i="4"/>
  <c r="BS293" i="4" s="1"/>
  <c r="BR316" i="4"/>
  <c r="BS316" i="4" s="1"/>
  <c r="BR322" i="4"/>
  <c r="BS322" i="4" s="1"/>
  <c r="BR324" i="4"/>
  <c r="BS324" i="4" s="1"/>
  <c r="BR272" i="4"/>
  <c r="BS272" i="4" s="1"/>
  <c r="BH262" i="4"/>
  <c r="BI262" i="4" s="1"/>
  <c r="BD261" i="4"/>
  <c r="BE261" i="4" s="1"/>
  <c r="BL270" i="3"/>
  <c r="BR270" i="3"/>
  <c r="BS270" i="3" s="1"/>
  <c r="BN271" i="3"/>
  <c r="BO271" i="3" s="1"/>
  <c r="BN272" i="3"/>
  <c r="BO272" i="3" s="1"/>
  <c r="BH263" i="3"/>
  <c r="BI263" i="3" s="1"/>
  <c r="BP255" i="4"/>
  <c r="BR255" i="4" s="1"/>
  <c r="BS254" i="4" s="1"/>
  <c r="BM256" i="4"/>
  <c r="BN275" i="4"/>
  <c r="BO275" i="4" s="1"/>
  <c r="BN284" i="4"/>
  <c r="BO284" i="4" s="1"/>
  <c r="BN288" i="4"/>
  <c r="BO288" i="4" s="1"/>
  <c r="BD254" i="4"/>
  <c r="BE254" i="4" s="1"/>
  <c r="BR255" i="3"/>
  <c r="BS255" i="3" s="1"/>
  <c r="BH265" i="3"/>
  <c r="BI265" i="3" s="1"/>
  <c r="BH261" i="3"/>
  <c r="BI261" i="3" s="1"/>
  <c r="BE252" i="4"/>
  <c r="AB263" i="2"/>
  <c r="AC263" i="2" s="1"/>
  <c r="AB261" i="2"/>
  <c r="AC261" i="2" s="1"/>
  <c r="AB254" i="2"/>
  <c r="AC254" i="2" s="1"/>
  <c r="AB266" i="2"/>
  <c r="AC266" i="2" s="1"/>
  <c r="AB253" i="2"/>
  <c r="AC253" i="2" s="1"/>
  <c r="AB256" i="1"/>
  <c r="AC256" i="1" s="1"/>
  <c r="AB267" i="1"/>
  <c r="AC267" i="1" s="1"/>
  <c r="AB264" i="1"/>
  <c r="AC264" i="1" s="1"/>
  <c r="AB270" i="1"/>
  <c r="AC270" i="1" s="1"/>
  <c r="BL254" i="3"/>
  <c r="BL263" i="3"/>
  <c r="BL260" i="3"/>
  <c r="BQ265" i="3"/>
  <c r="BR265" i="3" s="1"/>
  <c r="BS265" i="3" s="1"/>
  <c r="BH266" i="3"/>
  <c r="BI266" i="3" s="1"/>
  <c r="BM262" i="3"/>
  <c r="BH269" i="3"/>
  <c r="BI269" i="3" s="1"/>
  <c r="BN290" i="3"/>
  <c r="BO290" i="3" s="1"/>
  <c r="BN291" i="3"/>
  <c r="BO291" i="3" s="1"/>
  <c r="BN294" i="3"/>
  <c r="BO294" i="3" s="1"/>
  <c r="BN296" i="3"/>
  <c r="BO296" i="3" s="1"/>
  <c r="BN297" i="3"/>
  <c r="BO297" i="3" s="1"/>
  <c r="BR274" i="3"/>
  <c r="BS274" i="3" s="1"/>
  <c r="BR276" i="3"/>
  <c r="BS276" i="3" s="1"/>
  <c r="BR277" i="3"/>
  <c r="BS277" i="3" s="1"/>
  <c r="BR279" i="3"/>
  <c r="BS279" i="3" s="1"/>
  <c r="BH257" i="3"/>
  <c r="BI257" i="3" s="1"/>
  <c r="BR254" i="3"/>
  <c r="BS254" i="3" s="1"/>
  <c r="BH253" i="3"/>
  <c r="BI253" i="3" s="1"/>
  <c r="BQ260" i="4"/>
  <c r="BR260" i="4" s="1"/>
  <c r="BS259" i="4" s="1"/>
  <c r="BM258" i="4"/>
  <c r="BL261" i="4"/>
  <c r="BP271" i="4"/>
  <c r="BN280" i="4"/>
  <c r="BO280" i="4" s="1"/>
  <c r="BN283" i="4"/>
  <c r="BO283" i="4" s="1"/>
  <c r="BD271" i="4"/>
  <c r="BE271" i="4" s="1"/>
  <c r="AB268" i="2"/>
  <c r="AC268" i="2" s="1"/>
  <c r="AB262" i="2"/>
  <c r="AC262" i="2" s="1"/>
  <c r="AB263" i="1"/>
  <c r="AC263" i="1" s="1"/>
  <c r="AB262" i="1"/>
  <c r="AC262" i="1" s="1"/>
  <c r="AB269" i="1"/>
  <c r="AC269" i="1" s="1"/>
  <c r="AB266" i="1"/>
  <c r="AC266" i="1" s="1"/>
  <c r="BH270" i="3"/>
  <c r="BI270" i="3" s="1"/>
  <c r="BR271" i="3"/>
  <c r="BS271" i="3" s="1"/>
  <c r="BR272" i="3"/>
  <c r="BS272" i="3" s="1"/>
  <c r="BR273" i="3"/>
  <c r="BS273" i="3" s="1"/>
  <c r="BR288" i="3"/>
  <c r="BS288" i="3" s="1"/>
  <c r="BR289" i="3"/>
  <c r="BS289" i="3" s="1"/>
  <c r="BR297" i="3"/>
  <c r="BS297" i="3" s="1"/>
  <c r="BR298" i="3"/>
  <c r="BS298" i="3" s="1"/>
  <c r="BR258" i="3"/>
  <c r="BS258" i="3" s="1"/>
  <c r="BH254" i="3"/>
  <c r="BI254" i="3" s="1"/>
  <c r="BR267" i="3"/>
  <c r="BS267" i="3" s="1"/>
  <c r="BN273" i="3"/>
  <c r="BO273" i="3" s="1"/>
  <c r="BN275" i="3"/>
  <c r="BO275" i="3" s="1"/>
  <c r="BN278" i="3"/>
  <c r="BO278" i="3" s="1"/>
  <c r="BN279" i="3"/>
  <c r="BO279" i="3" s="1"/>
  <c r="BN281" i="3"/>
  <c r="BO281" i="3" s="1"/>
  <c r="BN282" i="3"/>
  <c r="BO282" i="3" s="1"/>
  <c r="BN283" i="3"/>
  <c r="BO283" i="3" s="1"/>
  <c r="BN284" i="3"/>
  <c r="BO284" i="3" s="1"/>
  <c r="BN285" i="3"/>
  <c r="BO285" i="3" s="1"/>
  <c r="BN286" i="3"/>
  <c r="BO286" i="3" s="1"/>
  <c r="BN287" i="3"/>
  <c r="BO287" i="3" s="1"/>
  <c r="BN288" i="3"/>
  <c r="BO288" i="3" s="1"/>
  <c r="BH255" i="3"/>
  <c r="BI255" i="3" s="1"/>
  <c r="BN311" i="3"/>
  <c r="BO311" i="3" s="1"/>
  <c r="BN321" i="3"/>
  <c r="BO321" i="3" s="1"/>
  <c r="BD259" i="3"/>
  <c r="BE259" i="3" s="1"/>
  <c r="BD257" i="3"/>
  <c r="BE257" i="3" s="1"/>
  <c r="BN297" i="4"/>
  <c r="BO297" i="4" s="1"/>
  <c r="BN298" i="4"/>
  <c r="BO298" i="4" s="1"/>
  <c r="BN304" i="4"/>
  <c r="BO304" i="4" s="1"/>
  <c r="BN307" i="4"/>
  <c r="BO307" i="4" s="1"/>
  <c r="BN310" i="4"/>
  <c r="BO310" i="4" s="1"/>
  <c r="BN313" i="4"/>
  <c r="BO313" i="4" s="1"/>
  <c r="BN321" i="4"/>
  <c r="BO321" i="4" s="1"/>
  <c r="BM263" i="4"/>
  <c r="BH266" i="4"/>
  <c r="BI266" i="4" s="1"/>
  <c r="BR289" i="4"/>
  <c r="BS289" i="4" s="1"/>
  <c r="BR290" i="4"/>
  <c r="BS290" i="4" s="1"/>
  <c r="BR294" i="4"/>
  <c r="BS294" i="4" s="1"/>
  <c r="BR295" i="4"/>
  <c r="BS295" i="4" s="1"/>
  <c r="BR296" i="4"/>
  <c r="BS296" i="4" s="1"/>
  <c r="BR297" i="4"/>
  <c r="BS297" i="4" s="1"/>
  <c r="BR300" i="4"/>
  <c r="BS300" i="4" s="1"/>
  <c r="BR301" i="4"/>
  <c r="BS301" i="4" s="1"/>
  <c r="BR302" i="4"/>
  <c r="BS302" i="4" s="1"/>
  <c r="BR303" i="4"/>
  <c r="BS303" i="4" s="1"/>
  <c r="BR304" i="4"/>
  <c r="BS304" i="4" s="1"/>
  <c r="BR305" i="4"/>
  <c r="BS305" i="4" s="1"/>
  <c r="BR307" i="4"/>
  <c r="BS307" i="4" s="1"/>
  <c r="BR308" i="4"/>
  <c r="BS308" i="4" s="1"/>
  <c r="BR309" i="4"/>
  <c r="BS309" i="4" s="1"/>
  <c r="BR310" i="4"/>
  <c r="BS310" i="4" s="1"/>
  <c r="BR311" i="4"/>
  <c r="BS311" i="4" s="1"/>
  <c r="BR312" i="4"/>
  <c r="BS312" i="4" s="1"/>
  <c r="BR313" i="4"/>
  <c r="BS313" i="4" s="1"/>
  <c r="BR314" i="4"/>
  <c r="BS314" i="4" s="1"/>
  <c r="BR315" i="4"/>
  <c r="BS315" i="4" s="1"/>
  <c r="BR317" i="4"/>
  <c r="BS317" i="4" s="1"/>
  <c r="BR318" i="4"/>
  <c r="BS318" i="4" s="1"/>
  <c r="BR319" i="4"/>
  <c r="BS319" i="4" s="1"/>
  <c r="BD256" i="4"/>
  <c r="BE256" i="4" s="1"/>
  <c r="BH269" i="4"/>
  <c r="BI269" i="4" s="1"/>
  <c r="AB265" i="2"/>
  <c r="AC265" i="2" s="1"/>
  <c r="AB259" i="2"/>
  <c r="AC259" i="2" s="1"/>
  <c r="AB257" i="2"/>
  <c r="AC257" i="2" s="1"/>
  <c r="AB260" i="1"/>
  <c r="AC260" i="1" s="1"/>
  <c r="AB268" i="1"/>
  <c r="AC268" i="1" s="1"/>
  <c r="AB265" i="1"/>
  <c r="AC265" i="1" s="1"/>
  <c r="BM253" i="3"/>
  <c r="BQ268" i="3"/>
  <c r="BL265" i="3"/>
  <c r="BN265" i="3" s="1"/>
  <c r="BO265" i="3" s="1"/>
  <c r="BR263" i="3"/>
  <c r="BS263" i="3" s="1"/>
  <c r="BL264" i="3"/>
  <c r="BN264" i="3" s="1"/>
  <c r="BO264" i="3" s="1"/>
  <c r="BR262" i="3"/>
  <c r="BS262" i="3" s="1"/>
  <c r="BN252" i="3"/>
  <c r="BO252" i="3" s="1"/>
  <c r="BM263" i="3"/>
  <c r="BM254" i="3"/>
  <c r="BQ266" i="3"/>
  <c r="BL258" i="3"/>
  <c r="BM258" i="3"/>
  <c r="BM260" i="3"/>
  <c r="BQ264" i="3"/>
  <c r="BR264" i="3" s="1"/>
  <c r="BS264" i="3" s="1"/>
  <c r="BP269" i="3"/>
  <c r="BN266" i="3"/>
  <c r="BO266" i="3" s="1"/>
  <c r="BR287" i="3"/>
  <c r="BS287" i="3" s="1"/>
  <c r="BN305" i="3"/>
  <c r="BO305" i="3" s="1"/>
  <c r="BD263" i="3"/>
  <c r="BE263" i="3" s="1"/>
  <c r="BD261" i="3"/>
  <c r="BE261" i="3" s="1"/>
  <c r="BD258" i="3"/>
  <c r="BE258" i="3" s="1"/>
  <c r="BN274" i="3"/>
  <c r="BO274" i="3" s="1"/>
  <c r="BN306" i="3"/>
  <c r="BO306" i="3" s="1"/>
  <c r="BN307" i="3"/>
  <c r="BO307" i="3" s="1"/>
  <c r="BN308" i="3"/>
  <c r="BO308" i="3" s="1"/>
  <c r="BN309" i="3"/>
  <c r="BO309" i="3" s="1"/>
  <c r="BN310" i="3"/>
  <c r="BO310" i="3" s="1"/>
  <c r="BN312" i="3"/>
  <c r="BO312" i="3" s="1"/>
  <c r="BN313" i="3"/>
  <c r="BO313" i="3" s="1"/>
  <c r="BN314" i="3"/>
  <c r="BO314" i="3" s="1"/>
  <c r="BN315" i="3"/>
  <c r="BO315" i="3" s="1"/>
  <c r="BN316" i="3"/>
  <c r="BO316" i="3" s="1"/>
  <c r="BN317" i="3"/>
  <c r="BO317" i="3" s="1"/>
  <c r="BN322" i="3"/>
  <c r="BO322" i="3" s="1"/>
  <c r="BN323" i="3"/>
  <c r="BO323" i="3" s="1"/>
  <c r="BD270" i="3"/>
  <c r="BE270" i="3" s="1"/>
  <c r="BD264" i="3"/>
  <c r="BE264" i="3" s="1"/>
  <c r="BM267" i="4"/>
  <c r="BL264" i="4"/>
  <c r="BP259" i="4"/>
  <c r="BR259" i="4" s="1"/>
  <c r="BS258" i="4" s="1"/>
  <c r="BD269" i="4"/>
  <c r="BE269" i="4" s="1"/>
  <c r="BH261" i="4"/>
  <c r="BI261" i="4" s="1"/>
  <c r="BD260" i="4"/>
  <c r="BN260" i="4" s="1"/>
  <c r="BO260" i="4" s="1"/>
  <c r="BH256" i="4"/>
  <c r="BI256" i="4" s="1"/>
  <c r="BH265" i="4"/>
  <c r="BI265" i="4" s="1"/>
  <c r="BR273" i="4"/>
  <c r="BS271" i="4" s="1"/>
  <c r="BR274" i="4"/>
  <c r="BS274" i="4" s="1"/>
  <c r="BR275" i="4"/>
  <c r="BS275" i="4" s="1"/>
  <c r="BR276" i="4"/>
  <c r="BS276" i="4" s="1"/>
  <c r="BR277" i="4"/>
  <c r="BS277" i="4" s="1"/>
  <c r="BR278" i="4"/>
  <c r="BS278" i="4" s="1"/>
  <c r="BR279" i="4"/>
  <c r="BS279" i="4" s="1"/>
  <c r="BR280" i="4"/>
  <c r="BS280" i="4" s="1"/>
  <c r="BR281" i="4"/>
  <c r="BS281" i="4" s="1"/>
  <c r="BR282" i="4"/>
  <c r="BS282" i="4" s="1"/>
  <c r="BR284" i="4"/>
  <c r="BS284" i="4" s="1"/>
  <c r="BR287" i="4"/>
  <c r="BS287" i="4" s="1"/>
  <c r="BR288" i="4"/>
  <c r="BS288" i="4" s="1"/>
  <c r="BN322" i="4"/>
  <c r="BO322" i="4" s="1"/>
  <c r="BN323" i="4"/>
  <c r="BO323" i="4" s="1"/>
  <c r="BN324" i="4"/>
  <c r="BO324" i="4" s="1"/>
  <c r="BN272" i="4"/>
  <c r="BO272" i="4" s="1"/>
  <c r="BD266" i="4"/>
  <c r="BE266" i="4" s="1"/>
  <c r="BD270" i="4"/>
  <c r="BE270" i="4" s="1"/>
  <c r="BD253" i="4"/>
  <c r="BN253" i="4" s="1"/>
  <c r="BO253" i="4" s="1"/>
  <c r="BR253" i="4"/>
  <c r="BS252" i="4" s="1"/>
  <c r="AB264" i="2"/>
  <c r="AC264" i="2" s="1"/>
  <c r="AB269" i="2"/>
  <c r="AC269" i="2" s="1"/>
  <c r="AB267" i="2"/>
  <c r="AC267" i="2" s="1"/>
  <c r="AB270" i="2"/>
  <c r="AC270" i="2" s="1"/>
  <c r="AB256" i="2"/>
  <c r="AC256" i="2" s="1"/>
  <c r="AB255" i="2"/>
  <c r="AC255" i="2" s="1"/>
  <c r="AB255" i="1"/>
  <c r="AC255" i="1" s="1"/>
  <c r="AB258" i="1"/>
  <c r="AC258" i="1" s="1"/>
  <c r="AB257" i="1"/>
  <c r="AC257" i="1" s="1"/>
  <c r="AB253" i="1"/>
  <c r="AC253" i="1" s="1"/>
  <c r="BN318" i="3"/>
  <c r="BO318" i="3" s="1"/>
  <c r="BN319" i="3"/>
  <c r="BO319" i="3" s="1"/>
  <c r="BN320" i="3"/>
  <c r="BO320" i="3" s="1"/>
  <c r="BN269" i="3"/>
  <c r="BO269" i="3" s="1"/>
  <c r="BN299" i="3"/>
  <c r="BO299" i="3" s="1"/>
  <c r="BN300" i="3"/>
  <c r="BO300" i="3" s="1"/>
  <c r="BN304" i="3"/>
  <c r="BO304" i="3" s="1"/>
  <c r="BD255" i="3"/>
  <c r="BE255" i="3" s="1"/>
  <c r="BD254" i="3"/>
  <c r="BE254" i="3" s="1"/>
  <c r="BQ269" i="3"/>
  <c r="BH267" i="3"/>
  <c r="BI267" i="3" s="1"/>
  <c r="BR316" i="3"/>
  <c r="BS316" i="3" s="1"/>
  <c r="BR317" i="3"/>
  <c r="BS317" i="3" s="1"/>
  <c r="BR318" i="3"/>
  <c r="BS318" i="3" s="1"/>
  <c r="BR319" i="3"/>
  <c r="BS319" i="3" s="1"/>
  <c r="BR320" i="3"/>
  <c r="BS320" i="3" s="1"/>
  <c r="BD253" i="3"/>
  <c r="BE253" i="3" s="1"/>
  <c r="BR280" i="3"/>
  <c r="BS280" i="3" s="1"/>
  <c r="BR281" i="3"/>
  <c r="BS281" i="3" s="1"/>
  <c r="BR282" i="3"/>
  <c r="BS282" i="3" s="1"/>
  <c r="BR283" i="3"/>
  <c r="BS283" i="3" s="1"/>
  <c r="BR284" i="3"/>
  <c r="BS284" i="3" s="1"/>
  <c r="BR285" i="3"/>
  <c r="BS285" i="3" s="1"/>
  <c r="BR286" i="3"/>
  <c r="BS286" i="3" s="1"/>
  <c r="BR290" i="3"/>
  <c r="BS290" i="3" s="1"/>
  <c r="BR291" i="3"/>
  <c r="BS291" i="3" s="1"/>
  <c r="BR292" i="3"/>
  <c r="BS292" i="3" s="1"/>
  <c r="BR293" i="3"/>
  <c r="BS293" i="3" s="1"/>
  <c r="BR294" i="3"/>
  <c r="BS294" i="3" s="1"/>
  <c r="BR299" i="3"/>
  <c r="BS299" i="3" s="1"/>
  <c r="BR300" i="3"/>
  <c r="BS300" i="3" s="1"/>
  <c r="BR302" i="3"/>
  <c r="BS302" i="3" s="1"/>
  <c r="BR303" i="3"/>
  <c r="BS303" i="3" s="1"/>
  <c r="BR304" i="3"/>
  <c r="BS304" i="3" s="1"/>
  <c r="BL254" i="4"/>
  <c r="BM265" i="4"/>
  <c r="BN274" i="4"/>
  <c r="BO274" i="4" s="1"/>
  <c r="BN276" i="4"/>
  <c r="BO276" i="4" s="1"/>
  <c r="BN277" i="4"/>
  <c r="BO277" i="4" s="1"/>
  <c r="BN278" i="4"/>
  <c r="BO278" i="4" s="1"/>
  <c r="BN279" i="4"/>
  <c r="BO279" i="4" s="1"/>
  <c r="BN281" i="4"/>
  <c r="BO281" i="4" s="1"/>
  <c r="BN282" i="4"/>
  <c r="BO282" i="4" s="1"/>
  <c r="BN287" i="4"/>
  <c r="BO287" i="4" s="1"/>
  <c r="BN289" i="4"/>
  <c r="BO289" i="4" s="1"/>
  <c r="BR321" i="4"/>
  <c r="BS321" i="4" s="1"/>
  <c r="BR323" i="4"/>
  <c r="BS323" i="4" s="1"/>
  <c r="BD267" i="4"/>
  <c r="BE267" i="4" s="1"/>
  <c r="BH259" i="4"/>
  <c r="BI259" i="4" s="1"/>
  <c r="BM255" i="4"/>
  <c r="BQ271" i="4"/>
  <c r="BM268" i="4"/>
  <c r="BN294" i="4"/>
  <c r="BO294" i="4" s="1"/>
  <c r="BN295" i="4"/>
  <c r="BO295" i="4" s="1"/>
  <c r="BN296" i="4"/>
  <c r="BO296" i="4" s="1"/>
  <c r="BN299" i="4"/>
  <c r="BO299" i="4" s="1"/>
  <c r="BN302" i="4"/>
  <c r="BO302" i="4" s="1"/>
  <c r="BN303" i="4"/>
  <c r="BO303" i="4" s="1"/>
  <c r="BN305" i="4"/>
  <c r="BO305" i="4" s="1"/>
  <c r="BN306" i="4"/>
  <c r="BO306" i="4" s="1"/>
  <c r="BN312" i="4"/>
  <c r="BO312" i="4" s="1"/>
  <c r="BN314" i="4"/>
  <c r="BO314" i="4" s="1"/>
  <c r="BN315" i="4"/>
  <c r="BO315" i="4" s="1"/>
  <c r="BN316" i="4"/>
  <c r="BO316" i="4" s="1"/>
  <c r="BN317" i="4"/>
  <c r="BO317" i="4" s="1"/>
  <c r="BN318" i="4"/>
  <c r="BO318" i="4" s="1"/>
  <c r="BN319" i="4"/>
  <c r="BO319" i="4" s="1"/>
  <c r="BN320" i="4"/>
  <c r="BO320" i="4" s="1"/>
  <c r="BD264" i="4"/>
  <c r="BE264" i="4" s="1"/>
  <c r="BD268" i="4"/>
  <c r="BD262" i="4"/>
  <c r="BN262" i="4" s="1"/>
  <c r="BO262" i="4" s="1"/>
  <c r="BD255" i="4"/>
  <c r="BN268" i="3"/>
  <c r="BO268" i="3" s="1"/>
  <c r="BR269" i="4"/>
  <c r="BS268" i="4" s="1"/>
  <c r="BH271" i="4"/>
  <c r="BI271" i="4" s="1"/>
  <c r="BN273" i="4"/>
  <c r="BO273" i="4" s="1"/>
  <c r="BN285" i="4"/>
  <c r="BO285" i="4" s="1"/>
  <c r="BN286" i="4"/>
  <c r="BO286" i="4" s="1"/>
  <c r="BR291" i="4"/>
  <c r="BS291" i="4" s="1"/>
  <c r="BR292" i="4"/>
  <c r="BS292" i="4" s="1"/>
  <c r="BR299" i="4"/>
  <c r="BS299" i="4" s="1"/>
  <c r="BH268" i="4"/>
  <c r="BI268" i="4" s="1"/>
  <c r="BR283" i="4"/>
  <c r="BS283" i="4" s="1"/>
  <c r="BR285" i="4"/>
  <c r="BS285" i="4" s="1"/>
  <c r="BN290" i="4"/>
  <c r="BO290" i="4" s="1"/>
  <c r="BN291" i="4"/>
  <c r="BO291" i="4" s="1"/>
  <c r="BN292" i="4"/>
  <c r="BO292" i="4" s="1"/>
  <c r="BN293" i="4"/>
  <c r="BO293" i="4" s="1"/>
  <c r="BR298" i="4"/>
  <c r="BS298" i="4" s="1"/>
  <c r="BN300" i="4"/>
  <c r="BO300" i="4" s="1"/>
  <c r="BN301" i="4"/>
  <c r="BO301" i="4" s="1"/>
  <c r="BR306" i="4"/>
  <c r="BS306" i="4" s="1"/>
  <c r="BN308" i="4"/>
  <c r="BO308" i="4" s="1"/>
  <c r="BN309" i="4"/>
  <c r="BO309" i="4" s="1"/>
  <c r="BN311" i="4"/>
  <c r="BO311" i="4" s="1"/>
  <c r="BR320" i="4"/>
  <c r="BS320" i="4" s="1"/>
  <c r="BD266" i="3"/>
  <c r="BE266" i="3" s="1"/>
  <c r="BH260" i="3"/>
  <c r="BI260" i="3" s="1"/>
  <c r="AB260" i="2"/>
  <c r="AC260" i="2" s="1"/>
  <c r="AB259" i="1"/>
  <c r="AC259" i="1" s="1"/>
  <c r="BH255" i="4"/>
  <c r="BI255" i="4" s="1"/>
  <c r="AB254" i="1"/>
  <c r="AC254" i="1" s="1"/>
  <c r="BD265" i="4"/>
  <c r="AB261" i="1"/>
  <c r="AC261" i="1" s="1"/>
  <c r="BD256" i="3"/>
  <c r="BE256" i="3" s="1"/>
  <c r="BP256" i="3"/>
  <c r="BR256" i="3" s="1"/>
  <c r="BS256" i="3" s="1"/>
  <c r="BL256" i="3"/>
  <c r="BH258" i="3"/>
  <c r="BI258" i="3" s="1"/>
  <c r="AB258" i="2"/>
  <c r="AC258" i="2" s="1"/>
  <c r="BL257" i="3"/>
  <c r="BD263" i="4"/>
  <c r="BE263" i="4" s="1"/>
  <c r="BR257" i="3"/>
  <c r="BS257" i="3" s="1"/>
  <c r="BD258" i="4"/>
  <c r="BN258" i="4" s="1"/>
  <c r="BO258" i="4" s="1"/>
  <c r="BR254" i="4"/>
  <c r="BS253" i="4" s="1"/>
  <c r="BL253" i="3"/>
  <c r="BH253" i="4"/>
  <c r="BI253" i="4" s="1"/>
  <c r="BH254" i="4"/>
  <c r="BI254" i="4" s="1"/>
  <c r="BD260" i="3"/>
  <c r="BE260" i="3" s="1"/>
  <c r="BH260" i="4"/>
  <c r="BI260" i="4" s="1"/>
  <c r="BL260" i="4"/>
  <c r="BR260" i="3"/>
  <c r="BS260" i="3" s="1"/>
  <c r="BH270" i="4"/>
  <c r="BI270" i="4" s="1"/>
  <c r="BP270" i="4"/>
  <c r="BR270" i="4" s="1"/>
  <c r="BS269" i="4" s="1"/>
  <c r="BR256" i="4"/>
  <c r="BS255" i="4" s="1"/>
  <c r="BH257" i="4"/>
  <c r="BI257" i="4" s="1"/>
  <c r="BD257" i="4"/>
  <c r="BR258" i="4"/>
  <c r="BS257" i="4" s="1"/>
  <c r="BL258" i="4"/>
  <c r="BM259" i="4"/>
  <c r="BD259" i="4"/>
  <c r="BR261" i="4"/>
  <c r="BS260" i="4" s="1"/>
  <c r="BP262" i="4"/>
  <c r="BR262" i="4" s="1"/>
  <c r="BS261" i="4" s="1"/>
  <c r="BM264" i="4"/>
  <c r="BR264" i="4"/>
  <c r="BS263" i="4" s="1"/>
  <c r="BH264" i="4"/>
  <c r="BI264" i="4" s="1"/>
  <c r="BM266" i="4"/>
  <c r="BH267" i="4"/>
  <c r="BI267" i="4" s="1"/>
  <c r="BP267" i="4"/>
  <c r="BR267" i="4" s="1"/>
  <c r="BS266" i="4" s="1"/>
  <c r="BR268" i="4"/>
  <c r="BS267" i="4" s="1"/>
  <c r="BL269" i="4"/>
  <c r="BM254" i="4"/>
  <c r="BP263" i="4"/>
  <c r="BR263" i="4" s="1"/>
  <c r="BS262" i="4" s="1"/>
  <c r="BL263" i="4"/>
  <c r="BL268" i="4"/>
  <c r="BM270" i="4"/>
  <c r="BP266" i="4"/>
  <c r="BR266" i="4" s="1"/>
  <c r="BS265" i="4" s="1"/>
  <c r="BL266" i="4"/>
  <c r="BL253" i="4"/>
  <c r="BM253" i="4"/>
  <c r="BN255" i="3" l="1"/>
  <c r="BO255" i="3" s="1"/>
  <c r="BN270" i="3"/>
  <c r="BO270" i="3" s="1"/>
  <c r="BN257" i="3"/>
  <c r="BO257" i="3" s="1"/>
  <c r="BN267" i="3"/>
  <c r="BO267" i="3" s="1"/>
  <c r="A149" i="3"/>
  <c r="A148" i="3" s="1"/>
  <c r="A147" i="3" s="1"/>
  <c r="A146" i="3" s="1"/>
  <c r="A145" i="3" s="1"/>
  <c r="A144" i="3" s="1"/>
  <c r="A143" i="3" s="1"/>
  <c r="A142" i="3" s="1"/>
  <c r="BN262" i="3"/>
  <c r="BO262" i="3" s="1"/>
  <c r="BN263" i="3"/>
  <c r="BO263" i="3" s="1"/>
  <c r="BN269" i="4"/>
  <c r="BO269" i="4" s="1"/>
  <c r="BR269" i="3"/>
  <c r="BS269" i="3" s="1"/>
  <c r="BR266" i="3"/>
  <c r="BS266" i="3" s="1"/>
  <c r="BR268" i="3"/>
  <c r="BS268" i="3" s="1"/>
  <c r="BN263" i="4"/>
  <c r="BO263" i="4" s="1"/>
  <c r="BE253" i="4"/>
  <c r="BN261" i="4"/>
  <c r="BO261" i="4" s="1"/>
  <c r="BN264" i="4"/>
  <c r="BO264" i="4" s="1"/>
  <c r="BN256" i="4"/>
  <c r="BO256" i="4" s="1"/>
  <c r="BN270" i="4"/>
  <c r="BO270" i="4" s="1"/>
  <c r="BN254" i="3"/>
  <c r="BO254" i="3" s="1"/>
  <c r="BN256" i="3"/>
  <c r="BO256" i="3" s="1"/>
  <c r="BN260" i="3"/>
  <c r="BO260" i="3" s="1"/>
  <c r="BE262" i="4"/>
  <c r="BR271" i="4"/>
  <c r="BS270" i="4" s="1"/>
  <c r="BN266" i="4"/>
  <c r="BO266" i="4" s="1"/>
  <c r="BS273" i="4"/>
  <c r="BN271" i="4"/>
  <c r="BO271" i="4" s="1"/>
  <c r="BN267" i="4"/>
  <c r="BO267" i="4" s="1"/>
  <c r="BN254" i="4"/>
  <c r="BO254" i="4" s="1"/>
  <c r="BN258" i="3"/>
  <c r="BO258" i="3" s="1"/>
  <c r="BN253" i="3"/>
  <c r="BO253" i="3" s="1"/>
  <c r="BE260" i="4"/>
  <c r="BE268" i="4"/>
  <c r="BN268" i="4"/>
  <c r="BO268" i="4" s="1"/>
  <c r="BN255" i="4"/>
  <c r="BO255" i="4" s="1"/>
  <c r="BE255" i="4"/>
  <c r="BE258" i="4"/>
  <c r="BE265" i="4"/>
  <c r="BN265" i="4"/>
  <c r="BO265" i="4" s="1"/>
  <c r="BN257" i="4"/>
  <c r="BO257" i="4" s="1"/>
  <c r="BE257" i="4"/>
  <c r="BE259" i="4"/>
  <c r="BN259" i="4"/>
  <c r="BO259" i="4" s="1"/>
  <c r="A141" i="3" l="1"/>
  <c r="A140" i="3" s="1"/>
  <c r="A139" i="3" s="1"/>
  <c r="A138" i="3" s="1"/>
  <c r="A137" i="3" s="1"/>
  <c r="A136" i="3" s="1"/>
  <c r="A135" i="3" s="1"/>
  <c r="A134" i="3" s="1"/>
  <c r="A133" i="3" s="1"/>
  <c r="A132" i="3" s="1"/>
  <c r="A131" i="3" s="1"/>
  <c r="A130" i="3" s="1"/>
  <c r="A129" i="3" s="1"/>
  <c r="A128" i="3" s="1"/>
  <c r="A127" i="3" s="1"/>
  <c r="A126" i="3" s="1"/>
  <c r="A125" i="3" s="1"/>
  <c r="A124" i="3" s="1"/>
  <c r="A123" i="3" s="1"/>
  <c r="A122" i="3" s="1"/>
  <c r="A121" i="3" s="1"/>
  <c r="A120" i="3" s="1"/>
  <c r="A119" i="3" s="1"/>
  <c r="A118" i="3" s="1"/>
  <c r="A117" i="3" s="1"/>
  <c r="A116" i="3" s="1"/>
  <c r="A115" i="3" s="1"/>
  <c r="A114" i="3" s="1"/>
  <c r="A113" i="3" s="1"/>
  <c r="A112" i="3" s="1"/>
  <c r="A111" i="3" s="1"/>
  <c r="A110" i="3" s="1"/>
  <c r="A109" i="3" s="1"/>
  <c r="A108" i="3" s="1"/>
  <c r="A107" i="3" s="1"/>
  <c r="A106" i="3" s="1"/>
  <c r="A105" i="3" s="1"/>
  <c r="A104" i="3" s="1"/>
  <c r="A103" i="3" s="1"/>
  <c r="A102" i="3" s="1"/>
  <c r="A101" i="3" s="1"/>
  <c r="A100" i="3" s="1"/>
  <c r="A99" i="3" s="1"/>
  <c r="A98" i="3" s="1"/>
  <c r="A97" i="3" s="1"/>
  <c r="A96" i="3" s="1"/>
  <c r="A95" i="3" s="1"/>
  <c r="A94" i="3" s="1"/>
  <c r="A93" i="3" s="1"/>
  <c r="A92" i="3" s="1"/>
  <c r="A91" i="3" s="1"/>
  <c r="A90" i="3" s="1"/>
  <c r="A89" i="3" s="1"/>
  <c r="A88" i="3" s="1"/>
  <c r="A87" i="3" s="1"/>
  <c r="A86" i="3" s="1"/>
  <c r="A85" i="3" s="1"/>
  <c r="A84" i="3" s="1"/>
  <c r="A83" i="3" s="1"/>
  <c r="A82" i="3" s="1"/>
  <c r="A81" i="3" s="1"/>
  <c r="A80" i="3" s="1"/>
  <c r="A79" i="3" s="1"/>
  <c r="A78" i="3" s="1"/>
  <c r="A77" i="3" s="1"/>
  <c r="A76" i="3" s="1"/>
  <c r="A75" i="3" s="1"/>
  <c r="A74" i="3" s="1"/>
  <c r="A73" i="3" s="1"/>
  <c r="A72" i="3" s="1"/>
  <c r="A71" i="3" s="1"/>
  <c r="A70" i="3" s="1"/>
  <c r="A69" i="3" s="1"/>
  <c r="A68" i="3" s="1"/>
  <c r="A67" i="3" s="1"/>
  <c r="A66" i="3" s="1"/>
  <c r="A65" i="3" s="1"/>
  <c r="A64" i="3" s="1"/>
  <c r="A63" i="3" s="1"/>
  <c r="A62" i="3" s="1"/>
  <c r="A61" i="3" s="1"/>
  <c r="A60" i="3" s="1"/>
  <c r="A59" i="3" s="1"/>
  <c r="A58" i="3" s="1"/>
  <c r="A57" i="3" s="1"/>
  <c r="A56" i="3" s="1"/>
  <c r="A55" i="3" s="1"/>
  <c r="A54" i="3" s="1"/>
  <c r="A53" i="3" s="1"/>
  <c r="A52" i="3" s="1"/>
  <c r="A51" i="3" s="1"/>
  <c r="A50" i="3" s="1"/>
  <c r="A49" i="3" s="1"/>
  <c r="A48" i="3" s="1"/>
  <c r="A47" i="3" s="1"/>
  <c r="A46" i="3" s="1"/>
  <c r="A45" i="3" s="1"/>
  <c r="A44" i="3" s="1"/>
  <c r="A43" i="3" s="1"/>
  <c r="A42" i="3" s="1"/>
  <c r="A41" i="3" s="1"/>
  <c r="A40" i="3" s="1"/>
  <c r="A39" i="3" s="1"/>
  <c r="A38" i="3" s="1"/>
  <c r="A37" i="3" s="1"/>
  <c r="A36" i="3" s="1"/>
  <c r="A35" i="3" s="1"/>
  <c r="A34" i="3" s="1"/>
  <c r="A33" i="3" s="1"/>
  <c r="A32" i="3" s="1"/>
  <c r="A31" i="3" s="1"/>
  <c r="A30" i="3" s="1"/>
  <c r="A29" i="3" s="1"/>
  <c r="A28" i="3" s="1"/>
  <c r="A27" i="3" s="1"/>
  <c r="A26" i="3" s="1"/>
  <c r="A25" i="3" s="1"/>
  <c r="A24" i="3" s="1"/>
  <c r="A23" i="3" s="1"/>
  <c r="A22" i="3" s="1"/>
  <c r="A21" i="3" s="1"/>
  <c r="A20" i="3" s="1"/>
  <c r="A19" i="3" s="1"/>
  <c r="A18" i="3" s="1"/>
  <c r="A17" i="3" s="1"/>
  <c r="A16" i="3" s="1"/>
  <c r="A15" i="3" s="1"/>
  <c r="A14" i="3" s="1"/>
  <c r="A13" i="3" s="1"/>
  <c r="A12" i="3" s="1"/>
  <c r="A11" i="3" s="1"/>
  <c r="A10" i="3" s="1"/>
  <c r="A9" i="3" s="1"/>
  <c r="A8" i="3" s="1"/>
  <c r="A7" i="3" s="1"/>
</calcChain>
</file>

<file path=xl/sharedStrings.xml><?xml version="1.0" encoding="utf-8"?>
<sst xmlns="http://schemas.openxmlformats.org/spreadsheetml/2006/main" count="324" uniqueCount="24">
  <si>
    <t>Small Chickpeas</t>
  </si>
  <si>
    <t>Lentils</t>
  </si>
  <si>
    <t>Dry Peas</t>
  </si>
  <si>
    <t>East</t>
  </si>
  <si>
    <t>West</t>
  </si>
  <si>
    <t>Loan Rates</t>
  </si>
  <si>
    <t>LDP</t>
  </si>
  <si>
    <t>U.S.</t>
  </si>
  <si>
    <t>Large Chickpeas</t>
  </si>
  <si>
    <t>Loan Repayment Rate</t>
  </si>
  <si>
    <t>Alternative RR</t>
  </si>
  <si>
    <t>30 Day RR</t>
  </si>
  <si>
    <t>Posted Regional Price</t>
  </si>
  <si>
    <t>Posted National Price</t>
  </si>
  <si>
    <t>Effective
 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</si>
  <si>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</si>
  <si>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 Crop</t>
  </si>
  <si>
    <t>2020 Crop</t>
  </si>
  <si>
    <t>2021 Crop</t>
  </si>
  <si>
    <t>2022 Crop</t>
  </si>
  <si>
    <t>Effective Date</t>
  </si>
  <si>
    <t>2023 Crop</t>
  </si>
  <si>
    <t>2024 Crop</t>
  </si>
  <si>
    <t>2025 Crop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</si>
</sst>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7" x14ac:knownFonts="1"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4" fillId="0" borderId="1" xfId="0" applyNumberFormat="1" applyFont="1" applyBorder="1" applyAlignment="1">
      <alignment horizontal="left"/>
    </xf>
    <xf numFmtId="0" fontId="5" fillId="0" borderId="0" xfId="0" applyFont="1"/>
    <xf numFmtId="2" fontId="4" fillId="2" borderId="0" xfId="0" applyNumberFormat="1" applyFont="1" applyFill="1" applyAlignment="1">
      <alignment horizontal="left" indent="1"/>
    </xf>
    <xf numFmtId="0" fontId="5" fillId="2" borderId="0" xfId="0" applyFont="1" applyFill="1"/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4" fontId="4" fillId="0" borderId="4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" fontId="4" fillId="10" borderId="4" xfId="0" applyNumberFormat="1" applyFont="1" applyFill="1" applyBorder="1" applyAlignment="1">
      <alignment horizontal="center"/>
    </xf>
    <xf numFmtId="4" fontId="4" fillId="10" borderId="1" xfId="0" applyNumberFormat="1" applyFont="1" applyFill="1" applyBorder="1" applyAlignment="1">
      <alignment horizontal="center"/>
    </xf>
    <xf numFmtId="4" fontId="2" fillId="10" borderId="1" xfId="0" applyNumberFormat="1" applyFont="1" applyFill="1" applyBorder="1" applyAlignment="1">
      <alignment horizontal="center"/>
    </xf>
    <xf numFmtId="4" fontId="2" fillId="11" borderId="1" xfId="0" applyNumberFormat="1" applyFont="1" applyFill="1" applyBorder="1" applyAlignment="1">
      <alignment horizontal="center"/>
    </xf>
    <xf numFmtId="4" fontId="4" fillId="11" borderId="4" xfId="0" applyNumberFormat="1" applyFont="1" applyFill="1" applyBorder="1" applyAlignment="1">
      <alignment horizontal="center"/>
    </xf>
    <xf numFmtId="4" fontId="4" fillId="11" borderId="1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13" borderId="5" xfId="0" applyNumberFormat="1" applyFont="1" applyFill="1" applyBorder="1" applyAlignment="1">
      <alignment horizontal="center"/>
    </xf>
    <xf numFmtId="164" fontId="2" fillId="13" borderId="5" xfId="0" applyNumberFormat="1" applyFont="1" applyFill="1" applyBorder="1" applyAlignment="1">
      <alignment horizontal="center"/>
    </xf>
    <xf numFmtId="164" fontId="2" fillId="16" borderId="5" xfId="0" applyNumberFormat="1" applyFont="1" applyFill="1" applyBorder="1" applyAlignment="1">
      <alignment horizontal="center"/>
    </xf>
    <xf numFmtId="164" fontId="2" fillId="15" borderId="5" xfId="0" applyNumberFormat="1" applyFont="1" applyFill="1" applyBorder="1" applyAlignment="1">
      <alignment horizontal="center"/>
    </xf>
    <xf numFmtId="164" fontId="2" fillId="14" borderId="5" xfId="0" applyNumberFormat="1" applyFont="1" applyFill="1" applyBorder="1" applyAlignment="1">
      <alignment horizontal="center"/>
    </xf>
    <xf numFmtId="2" fontId="2" fillId="16" borderId="5" xfId="0" applyNumberFormat="1" applyFont="1" applyFill="1" applyBorder="1" applyAlignment="1">
      <alignment horizontal="center"/>
    </xf>
    <xf numFmtId="2" fontId="2" fillId="15" borderId="5" xfId="0" applyNumberFormat="1" applyFont="1" applyFill="1" applyBorder="1" applyAlignment="1">
      <alignment horizontal="center"/>
    </xf>
    <xf numFmtId="2" fontId="2" fillId="14" borderId="5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2" fontId="3" fillId="9" borderId="8" xfId="0" applyNumberFormat="1" applyFont="1" applyFill="1" applyBorder="1" applyAlignment="1">
      <alignment horizontal="center"/>
    </xf>
    <xf numFmtId="2" fontId="3" fillId="9" borderId="10" xfId="0" applyNumberFormat="1" applyFont="1" applyFill="1" applyBorder="1" applyAlignment="1">
      <alignment horizontal="center"/>
    </xf>
    <xf numFmtId="2" fontId="2" fillId="16" borderId="8" xfId="0" applyNumberFormat="1" applyFont="1" applyFill="1" applyBorder="1" applyAlignment="1">
      <alignment horizontal="center"/>
    </xf>
    <xf numFmtId="2" fontId="2" fillId="16" borderId="9" xfId="0" applyNumberFormat="1" applyFont="1" applyFill="1" applyBorder="1" applyAlignment="1">
      <alignment horizontal="center"/>
    </xf>
    <xf numFmtId="2" fontId="2" fillId="15" borderId="8" xfId="0" applyNumberFormat="1" applyFont="1" applyFill="1" applyBorder="1" applyAlignment="1">
      <alignment horizontal="center"/>
    </xf>
    <xf numFmtId="2" fontId="2" fillId="15" borderId="10" xfId="0" applyNumberFormat="1" applyFont="1" applyFill="1" applyBorder="1" applyAlignment="1">
      <alignment horizontal="center"/>
    </xf>
    <xf numFmtId="2" fontId="2" fillId="15" borderId="9" xfId="0" applyNumberFormat="1" applyFont="1" applyFill="1" applyBorder="1" applyAlignment="1">
      <alignment horizontal="center"/>
    </xf>
    <xf numFmtId="2" fontId="2" fillId="8" borderId="8" xfId="0" applyNumberFormat="1" applyFont="1" applyFill="1" applyBorder="1" applyAlignment="1">
      <alignment horizontal="center"/>
    </xf>
    <xf numFmtId="2" fontId="2" fillId="8" borderId="10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2" fontId="2" fillId="7" borderId="8" xfId="0" applyNumberFormat="1" applyFont="1" applyFill="1" applyBorder="1" applyAlignment="1">
      <alignment horizontal="center"/>
    </xf>
    <xf numFmtId="2" fontId="2" fillId="7" borderId="10" xfId="0" applyNumberFormat="1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164" fontId="3" fillId="12" borderId="5" xfId="0" applyNumberFormat="1" applyFont="1" applyFill="1" applyBorder="1" applyAlignment="1">
      <alignment horizontal="center"/>
    </xf>
    <xf numFmtId="164" fontId="2" fillId="12" borderId="5" xfId="0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3" fillId="13" borderId="8" xfId="0" applyNumberFormat="1" applyFont="1" applyFill="1" applyBorder="1" applyAlignment="1">
      <alignment horizontal="center"/>
    </xf>
    <xf numFmtId="164" fontId="2" fillId="13" borderId="10" xfId="0" applyNumberFormat="1" applyFont="1" applyFill="1" applyBorder="1" applyAlignment="1">
      <alignment horizontal="center"/>
    </xf>
    <xf numFmtId="164" fontId="2" fillId="13" borderId="9" xfId="0" applyNumberFormat="1" applyFont="1" applyFill="1" applyBorder="1" applyAlignment="1">
      <alignment horizontal="center"/>
    </xf>
    <xf numFmtId="164" fontId="2" fillId="16" borderId="8" xfId="0" applyNumberFormat="1" applyFont="1" applyFill="1" applyBorder="1" applyAlignment="1">
      <alignment horizontal="center"/>
    </xf>
    <xf numFmtId="164" fontId="2" fillId="16" borderId="10" xfId="0" applyNumberFormat="1" applyFont="1" applyFill="1" applyBorder="1" applyAlignment="1">
      <alignment horizontal="center"/>
    </xf>
    <xf numFmtId="164" fontId="2" fillId="16" borderId="9" xfId="0" applyNumberFormat="1" applyFont="1" applyFill="1" applyBorder="1" applyAlignment="1">
      <alignment horizontal="center"/>
    </xf>
    <xf numFmtId="2" fontId="2" fillId="16" borderId="10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2" fontId="3" fillId="9" borderId="9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 wrapText="1"/>
    </xf>
    <xf numFmtId="2" fontId="2" fillId="6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2" fontId="2" fillId="6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FFCC99"/>
      <color rgb="FFFF99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BS332"/>
  <sheetViews>
    <sheetView showGridLines="0" tabSelected="1" zoomScaleNormal="100" workbookViewId="0">
      <selection activeCell="A7" sqref="A7"/>
    </sheetView>
  </sheetViews>
  <sheetFormatPr defaultRowHeight="13.2" x14ac:dyDescent="0.25"/>
  <cols>
    <col min="1" max="1" width="10.33203125" customWidth="1"/>
    <col min="2" max="2" width="9.88671875" customWidth="1"/>
    <col min="3" max="3" width="6.88671875" customWidth="1"/>
    <col min="4" max="4" width="9.5546875" customWidth="1"/>
    <col min="5" max="5" width="6.88671875" customWidth="1"/>
    <col min="6" max="6" width="8.33203125" customWidth="1"/>
    <col min="7" max="7" width="4.109375" bestFit="1" customWidth="1"/>
    <col min="8" max="8" width="9.6640625" customWidth="1"/>
    <col min="9" max="9" width="6.44140625" customWidth="1"/>
    <col min="10" max="10" width="8.33203125" customWidth="1"/>
    <col min="11" max="11" width="5.33203125" customWidth="1"/>
    <col min="12" max="12" width="9.88671875" customWidth="1"/>
    <col min="13" max="13" width="6.88671875" customWidth="1"/>
    <col min="14" max="14" width="9.5546875" customWidth="1"/>
    <col min="15" max="15" width="6.88671875" customWidth="1"/>
    <col min="16" max="16" width="8.33203125" customWidth="1"/>
    <col min="17" max="17" width="5.33203125" customWidth="1"/>
    <col min="18" max="18" width="9.6640625" customWidth="1"/>
    <col min="19" max="19" width="6.44140625" customWidth="1"/>
    <col min="20" max="20" width="8.33203125" customWidth="1"/>
    <col min="21" max="21" width="5.33203125" customWidth="1"/>
    <col min="22" max="22" width="9.5546875" customWidth="1"/>
    <col min="23" max="23" width="7.33203125" customWidth="1"/>
    <col min="24" max="24" width="9.6640625" customWidth="1"/>
    <col min="25" max="25" width="6.44140625" customWidth="1"/>
    <col min="26" max="26" width="7.6640625" customWidth="1"/>
    <col min="27" max="27" width="5.44140625" customWidth="1"/>
    <col min="28" max="28" width="10" customWidth="1"/>
    <col min="29" max="29" width="6.33203125" customWidth="1"/>
    <col min="30" max="30" width="7.6640625" customWidth="1"/>
    <col min="31" max="31" width="5.5546875" customWidth="1"/>
    <col min="32" max="32" width="9.5546875" customWidth="1"/>
    <col min="33" max="33" width="7.33203125" customWidth="1"/>
    <col min="34" max="34" width="9.6640625" customWidth="1"/>
    <col min="35" max="35" width="6.44140625" customWidth="1"/>
    <col min="36" max="36" width="7.6640625" customWidth="1"/>
    <col min="37" max="37" width="5.44140625" customWidth="1"/>
    <col min="38" max="38" width="10" customWidth="1"/>
    <col min="39" max="39" width="6.33203125" customWidth="1"/>
    <col min="40" max="40" width="7.6640625" customWidth="1"/>
    <col min="41" max="41" width="5.5546875" customWidth="1"/>
    <col min="42" max="42" width="9.5546875" customWidth="1"/>
    <col min="43" max="43" width="7.33203125" customWidth="1"/>
    <col min="44" max="44" width="9.6640625" customWidth="1"/>
    <col min="45" max="45" width="6.44140625" customWidth="1"/>
    <col min="46" max="46" width="7.6640625" customWidth="1"/>
    <col min="47" max="47" width="5.44140625" customWidth="1"/>
    <col min="48" max="48" width="10" customWidth="1"/>
    <col min="49" max="49" width="6.33203125" customWidth="1"/>
    <col min="50" max="50" width="7.6640625" customWidth="1"/>
    <col min="51" max="51" width="5.5546875" customWidth="1"/>
    <col min="52" max="52" width="9.5546875" customWidth="1"/>
    <col min="53" max="53" width="7.33203125" customWidth="1"/>
    <col min="54" max="54" width="9.6640625" customWidth="1"/>
    <col min="55" max="55" width="6.44140625" customWidth="1"/>
    <col min="56" max="56" width="7.6640625" customWidth="1"/>
    <col min="57" max="57" width="5.44140625" customWidth="1"/>
    <col min="58" max="58" width="10" customWidth="1"/>
    <col min="59" max="59" width="6.33203125" customWidth="1"/>
    <col min="60" max="60" width="7.6640625" customWidth="1"/>
    <col min="61" max="61" width="5.5546875" customWidth="1"/>
    <col min="62" max="62" width="9.5546875" customWidth="1"/>
    <col min="63" max="63" width="7.33203125" customWidth="1"/>
    <col min="64" max="64" width="9.6640625" customWidth="1"/>
    <col min="65" max="65" width="6.44140625" customWidth="1"/>
    <col min="66" max="66" width="7.6640625" customWidth="1"/>
    <col min="67" max="67" width="5.44140625" customWidth="1"/>
    <col min="68" max="68" width="10" customWidth="1"/>
    <col min="69" max="69" width="6.33203125" customWidth="1"/>
    <col min="70" max="70" width="7.6640625" customWidth="1"/>
    <col min="71" max="71" width="5.5546875" customWidth="1"/>
  </cols>
  <sheetData>
    <row r="1" spans="1:71" ht="18" customHeight="1" x14ac:dyDescent="0.3">
      <c r="A1" s="9"/>
      <c r="B1" s="20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0" t="s">
        <v>22</v>
      </c>
      <c r="M1" s="21"/>
      <c r="N1" s="21"/>
      <c r="O1" s="21"/>
      <c r="P1" s="21"/>
      <c r="Q1" s="21"/>
      <c r="R1" s="21"/>
      <c r="S1" s="21"/>
      <c r="T1" s="21"/>
      <c r="U1" s="21"/>
      <c r="V1" s="20" t="s">
        <v>21</v>
      </c>
      <c r="W1" s="21"/>
      <c r="X1" s="21"/>
      <c r="Y1" s="21"/>
      <c r="Z1" s="21"/>
      <c r="AA1" s="21"/>
      <c r="AB1" s="21"/>
      <c r="AC1" s="21"/>
      <c r="AD1" s="21"/>
      <c r="AE1" s="21"/>
      <c r="AF1" s="36" t="s">
        <v>19</v>
      </c>
      <c r="AG1" s="37"/>
      <c r="AH1" s="37"/>
      <c r="AI1" s="37"/>
      <c r="AJ1" s="37"/>
      <c r="AK1" s="37"/>
      <c r="AL1" s="37"/>
      <c r="AM1" s="37"/>
      <c r="AN1" s="37"/>
      <c r="AO1" s="37"/>
      <c r="AP1" s="36" t="s">
        <v>18</v>
      </c>
      <c r="AQ1" s="37"/>
      <c r="AR1" s="37"/>
      <c r="AS1" s="37"/>
      <c r="AT1" s="37"/>
      <c r="AU1" s="37"/>
      <c r="AV1" s="37"/>
      <c r="AW1" s="37"/>
      <c r="AX1" s="37"/>
      <c r="AY1" s="37"/>
      <c r="AZ1" s="36" t="s">
        <v>17</v>
      </c>
      <c r="BA1" s="37"/>
      <c r="BB1" s="37"/>
      <c r="BC1" s="37"/>
      <c r="BD1" s="37"/>
      <c r="BE1" s="37"/>
      <c r="BF1" s="37"/>
      <c r="BG1" s="37"/>
      <c r="BH1" s="37"/>
      <c r="BI1" s="37"/>
      <c r="BJ1" s="36" t="s">
        <v>16</v>
      </c>
      <c r="BK1" s="37"/>
      <c r="BL1" s="37"/>
      <c r="BM1" s="37"/>
      <c r="BN1" s="37"/>
      <c r="BO1" s="37"/>
      <c r="BP1" s="37"/>
      <c r="BQ1" s="37"/>
      <c r="BR1" s="37"/>
      <c r="BS1" s="37"/>
    </row>
    <row r="2" spans="1:71" ht="18" customHeight="1" x14ac:dyDescent="0.25">
      <c r="A2" s="5"/>
      <c r="B2" s="22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2" t="s">
        <v>2</v>
      </c>
      <c r="M2" s="23"/>
      <c r="N2" s="23"/>
      <c r="O2" s="23"/>
      <c r="P2" s="23"/>
      <c r="Q2" s="23"/>
      <c r="R2" s="23"/>
      <c r="S2" s="23"/>
      <c r="T2" s="23"/>
      <c r="U2" s="23"/>
      <c r="V2" s="22" t="s">
        <v>2</v>
      </c>
      <c r="W2" s="23"/>
      <c r="X2" s="23"/>
      <c r="Y2" s="23"/>
      <c r="Z2" s="23"/>
      <c r="AA2" s="23"/>
      <c r="AB2" s="23"/>
      <c r="AC2" s="23"/>
      <c r="AD2" s="23"/>
      <c r="AE2" s="23"/>
      <c r="AF2" s="38" t="s">
        <v>2</v>
      </c>
      <c r="AG2" s="39"/>
      <c r="AH2" s="39"/>
      <c r="AI2" s="39"/>
      <c r="AJ2" s="39"/>
      <c r="AK2" s="39"/>
      <c r="AL2" s="39"/>
      <c r="AM2" s="39"/>
      <c r="AN2" s="39"/>
      <c r="AO2" s="39"/>
      <c r="AP2" s="38" t="s">
        <v>2</v>
      </c>
      <c r="AQ2" s="39"/>
      <c r="AR2" s="39"/>
      <c r="AS2" s="39"/>
      <c r="AT2" s="39"/>
      <c r="AU2" s="39"/>
      <c r="AV2" s="39"/>
      <c r="AW2" s="39"/>
      <c r="AX2" s="39"/>
      <c r="AY2" s="39"/>
      <c r="AZ2" s="38" t="s">
        <v>2</v>
      </c>
      <c r="BA2" s="39"/>
      <c r="BB2" s="39"/>
      <c r="BC2" s="39"/>
      <c r="BD2" s="39"/>
      <c r="BE2" s="39"/>
      <c r="BF2" s="39"/>
      <c r="BG2" s="39"/>
      <c r="BH2" s="39"/>
      <c r="BI2" s="39"/>
      <c r="BJ2" s="38" t="s">
        <v>2</v>
      </c>
      <c r="BK2" s="39"/>
      <c r="BL2" s="39"/>
      <c r="BM2" s="39"/>
      <c r="BN2" s="39"/>
      <c r="BO2" s="39"/>
      <c r="BP2" s="39"/>
      <c r="BQ2" s="39"/>
      <c r="BR2" s="39"/>
      <c r="BS2" s="39"/>
    </row>
    <row r="3" spans="1:71" ht="18" customHeight="1" x14ac:dyDescent="0.25">
      <c r="A3" s="6"/>
      <c r="B3" s="24" t="s">
        <v>7</v>
      </c>
      <c r="C3" s="24"/>
      <c r="D3" s="25" t="s">
        <v>3</v>
      </c>
      <c r="E3" s="25"/>
      <c r="F3" s="25"/>
      <c r="G3" s="25"/>
      <c r="H3" s="26" t="s">
        <v>4</v>
      </c>
      <c r="I3" s="26"/>
      <c r="J3" s="26"/>
      <c r="K3" s="26"/>
      <c r="L3" s="24" t="s">
        <v>7</v>
      </c>
      <c r="M3" s="24"/>
      <c r="N3" s="25" t="s">
        <v>3</v>
      </c>
      <c r="O3" s="25"/>
      <c r="P3" s="25"/>
      <c r="Q3" s="25"/>
      <c r="R3" s="26" t="s">
        <v>4</v>
      </c>
      <c r="S3" s="26"/>
      <c r="T3" s="26"/>
      <c r="U3" s="26"/>
      <c r="V3" s="24" t="s">
        <v>7</v>
      </c>
      <c r="W3" s="24"/>
      <c r="X3" s="25" t="s">
        <v>3</v>
      </c>
      <c r="Y3" s="25"/>
      <c r="Z3" s="25"/>
      <c r="AA3" s="25"/>
      <c r="AB3" s="26" t="s">
        <v>4</v>
      </c>
      <c r="AC3" s="26"/>
      <c r="AD3" s="26"/>
      <c r="AE3" s="26"/>
      <c r="AF3" s="40" t="s">
        <v>7</v>
      </c>
      <c r="AG3" s="41"/>
      <c r="AH3" s="42" t="s">
        <v>3</v>
      </c>
      <c r="AI3" s="43"/>
      <c r="AJ3" s="43"/>
      <c r="AK3" s="44"/>
      <c r="AL3" s="45" t="s">
        <v>4</v>
      </c>
      <c r="AM3" s="46"/>
      <c r="AN3" s="46"/>
      <c r="AO3" s="46"/>
      <c r="AP3" s="47" t="s">
        <v>7</v>
      </c>
      <c r="AQ3" s="48"/>
      <c r="AR3" s="49" t="s">
        <v>3</v>
      </c>
      <c r="AS3" s="50"/>
      <c r="AT3" s="50"/>
      <c r="AU3" s="51"/>
      <c r="AV3" s="45" t="s">
        <v>4</v>
      </c>
      <c r="AW3" s="46"/>
      <c r="AX3" s="46"/>
      <c r="AY3" s="46"/>
      <c r="AZ3" s="47" t="s">
        <v>7</v>
      </c>
      <c r="BA3" s="48"/>
      <c r="BB3" s="49" t="s">
        <v>3</v>
      </c>
      <c r="BC3" s="50"/>
      <c r="BD3" s="50"/>
      <c r="BE3" s="51"/>
      <c r="BF3" s="45" t="s">
        <v>4</v>
      </c>
      <c r="BG3" s="46"/>
      <c r="BH3" s="46"/>
      <c r="BI3" s="46"/>
      <c r="BJ3" s="47" t="s">
        <v>7</v>
      </c>
      <c r="BK3" s="48"/>
      <c r="BL3" s="49" t="s">
        <v>3</v>
      </c>
      <c r="BM3" s="50"/>
      <c r="BN3" s="50"/>
      <c r="BO3" s="51"/>
      <c r="BP3" s="45" t="s">
        <v>4</v>
      </c>
      <c r="BQ3" s="46"/>
      <c r="BR3" s="46"/>
      <c r="BS3" s="46"/>
    </row>
    <row r="4" spans="1:71" ht="18" customHeight="1" x14ac:dyDescent="0.25">
      <c r="A4" s="6" t="s">
        <v>5</v>
      </c>
      <c r="B4" s="27">
        <v>6.15</v>
      </c>
      <c r="C4" s="27"/>
      <c r="D4" s="28">
        <v>6.15</v>
      </c>
      <c r="E4" s="28"/>
      <c r="F4" s="28"/>
      <c r="G4" s="28"/>
      <c r="H4" s="29">
        <v>6.1</v>
      </c>
      <c r="I4" s="29"/>
      <c r="J4" s="29"/>
      <c r="K4" s="29"/>
      <c r="L4" s="27">
        <v>6.15</v>
      </c>
      <c r="M4" s="27"/>
      <c r="N4" s="28">
        <v>6.15</v>
      </c>
      <c r="O4" s="28"/>
      <c r="P4" s="28"/>
      <c r="Q4" s="28"/>
      <c r="R4" s="29">
        <v>6.11</v>
      </c>
      <c r="S4" s="29"/>
      <c r="T4" s="29"/>
      <c r="U4" s="29"/>
      <c r="V4" s="27">
        <v>6.15</v>
      </c>
      <c r="W4" s="27"/>
      <c r="X4" s="28">
        <v>6.16</v>
      </c>
      <c r="Y4" s="28"/>
      <c r="Z4" s="28"/>
      <c r="AA4" s="28"/>
      <c r="AB4" s="29">
        <v>6.06</v>
      </c>
      <c r="AC4" s="29"/>
      <c r="AD4" s="29"/>
      <c r="AE4" s="29"/>
      <c r="AF4" s="47">
        <v>6.15</v>
      </c>
      <c r="AG4" s="48"/>
      <c r="AH4" s="49">
        <v>6.16</v>
      </c>
      <c r="AI4" s="50"/>
      <c r="AJ4" s="50"/>
      <c r="AK4" s="51"/>
      <c r="AL4" s="52">
        <v>6.05</v>
      </c>
      <c r="AM4" s="53"/>
      <c r="AN4" s="53"/>
      <c r="AO4" s="53"/>
      <c r="AP4" s="47">
        <v>6.15</v>
      </c>
      <c r="AQ4" s="48"/>
      <c r="AR4" s="49">
        <v>6.09</v>
      </c>
      <c r="AS4" s="50"/>
      <c r="AT4" s="50"/>
      <c r="AU4" s="51"/>
      <c r="AV4" s="52">
        <v>6.66</v>
      </c>
      <c r="AW4" s="53"/>
      <c r="AX4" s="53"/>
      <c r="AY4" s="53"/>
      <c r="AZ4" s="47">
        <v>6.15</v>
      </c>
      <c r="BA4" s="48"/>
      <c r="BB4" s="49">
        <v>6.08</v>
      </c>
      <c r="BC4" s="50"/>
      <c r="BD4" s="50"/>
      <c r="BE4" s="51"/>
      <c r="BF4" s="52">
        <v>6.71</v>
      </c>
      <c r="BG4" s="53"/>
      <c r="BH4" s="53"/>
      <c r="BI4" s="53"/>
      <c r="BJ4" s="47">
        <v>6.15</v>
      </c>
      <c r="BK4" s="48"/>
      <c r="BL4" s="49">
        <v>6.1</v>
      </c>
      <c r="BM4" s="50"/>
      <c r="BN4" s="50"/>
      <c r="BO4" s="51"/>
      <c r="BP4" s="52">
        <v>6.48</v>
      </c>
      <c r="BQ4" s="53"/>
      <c r="BR4" s="53"/>
      <c r="BS4" s="53"/>
    </row>
    <row r="5" spans="1:71" ht="36" x14ac:dyDescent="0.25">
      <c r="A5" s="8" t="s">
        <v>9</v>
      </c>
      <c r="B5" s="30" t="s">
        <v>10</v>
      </c>
      <c r="C5" s="32" t="s">
        <v>11</v>
      </c>
      <c r="D5" s="30" t="s">
        <v>10</v>
      </c>
      <c r="E5" s="32" t="s">
        <v>11</v>
      </c>
      <c r="F5" s="32" t="s">
        <v>12</v>
      </c>
      <c r="G5" s="30" t="s">
        <v>6</v>
      </c>
      <c r="H5" s="30" t="s">
        <v>10</v>
      </c>
      <c r="I5" s="32" t="s">
        <v>11</v>
      </c>
      <c r="J5" s="32" t="s">
        <v>12</v>
      </c>
      <c r="K5" s="34" t="s">
        <v>6</v>
      </c>
      <c r="L5" s="30" t="s">
        <v>10</v>
      </c>
      <c r="M5" s="32" t="s">
        <v>11</v>
      </c>
      <c r="N5" s="30" t="s">
        <v>10</v>
      </c>
      <c r="O5" s="32" t="s">
        <v>11</v>
      </c>
      <c r="P5" s="32" t="s">
        <v>12</v>
      </c>
      <c r="Q5" s="30" t="s">
        <v>6</v>
      </c>
      <c r="R5" s="30" t="s">
        <v>10</v>
      </c>
      <c r="S5" s="32" t="s">
        <v>11</v>
      </c>
      <c r="T5" s="32" t="s">
        <v>12</v>
      </c>
      <c r="U5" s="34" t="s">
        <v>6</v>
      </c>
      <c r="V5" s="30" t="s">
        <v>10</v>
      </c>
      <c r="W5" s="32" t="s">
        <v>11</v>
      </c>
      <c r="X5" s="30" t="s">
        <v>10</v>
      </c>
      <c r="Y5" s="32" t="s">
        <v>11</v>
      </c>
      <c r="Z5" s="32" t="s">
        <v>12</v>
      </c>
      <c r="AA5" s="30" t="s">
        <v>6</v>
      </c>
      <c r="AB5" s="30" t="s">
        <v>10</v>
      </c>
      <c r="AC5" s="32" t="s">
        <v>11</v>
      </c>
      <c r="AD5" s="32" t="s">
        <v>12</v>
      </c>
      <c r="AE5" s="34" t="s">
        <v>6</v>
      </c>
      <c r="AF5" s="30" t="s">
        <v>10</v>
      </c>
      <c r="AG5" s="32" t="s">
        <v>11</v>
      </c>
      <c r="AH5" s="30" t="s">
        <v>10</v>
      </c>
      <c r="AI5" s="32" t="s">
        <v>11</v>
      </c>
      <c r="AJ5" s="32" t="s">
        <v>12</v>
      </c>
      <c r="AK5" s="30" t="s">
        <v>6</v>
      </c>
      <c r="AL5" s="30" t="s">
        <v>10</v>
      </c>
      <c r="AM5" s="32" t="s">
        <v>11</v>
      </c>
      <c r="AN5" s="32" t="s">
        <v>12</v>
      </c>
      <c r="AO5" s="34" t="s">
        <v>6</v>
      </c>
      <c r="AP5" s="30" t="s">
        <v>10</v>
      </c>
      <c r="AQ5" s="32" t="s">
        <v>11</v>
      </c>
      <c r="AR5" s="30" t="s">
        <v>10</v>
      </c>
      <c r="AS5" s="32" t="s">
        <v>11</v>
      </c>
      <c r="AT5" s="32" t="s">
        <v>12</v>
      </c>
      <c r="AU5" s="30" t="s">
        <v>6</v>
      </c>
      <c r="AV5" s="30" t="s">
        <v>10</v>
      </c>
      <c r="AW5" s="32" t="s">
        <v>11</v>
      </c>
      <c r="AX5" s="32" t="s">
        <v>12</v>
      </c>
      <c r="AY5" s="34" t="s">
        <v>6</v>
      </c>
      <c r="AZ5" s="30" t="s">
        <v>10</v>
      </c>
      <c r="BA5" s="32" t="s">
        <v>11</v>
      </c>
      <c r="BB5" s="30" t="s">
        <v>10</v>
      </c>
      <c r="BC5" s="32" t="s">
        <v>11</v>
      </c>
      <c r="BD5" s="32" t="s">
        <v>12</v>
      </c>
      <c r="BE5" s="30" t="s">
        <v>6</v>
      </c>
      <c r="BF5" s="30" t="s">
        <v>10</v>
      </c>
      <c r="BG5" s="32" t="s">
        <v>11</v>
      </c>
      <c r="BH5" s="32" t="s">
        <v>12</v>
      </c>
      <c r="BI5" s="34" t="s">
        <v>6</v>
      </c>
      <c r="BJ5" s="30" t="s">
        <v>10</v>
      </c>
      <c r="BK5" s="32" t="s">
        <v>11</v>
      </c>
      <c r="BL5" s="30" t="s">
        <v>10</v>
      </c>
      <c r="BM5" s="32" t="s">
        <v>11</v>
      </c>
      <c r="BN5" s="32" t="s">
        <v>12</v>
      </c>
      <c r="BO5" s="30" t="s">
        <v>6</v>
      </c>
      <c r="BP5" s="30" t="s">
        <v>10</v>
      </c>
      <c r="BQ5" s="32" t="s">
        <v>11</v>
      </c>
      <c r="BR5" s="32" t="s">
        <v>12</v>
      </c>
      <c r="BS5" s="30" t="s">
        <v>6</v>
      </c>
    </row>
    <row r="6" spans="1:71" ht="24" x14ac:dyDescent="0.25">
      <c r="A6" s="12" t="s">
        <v>14</v>
      </c>
      <c r="B6" s="31"/>
      <c r="C6" s="33"/>
      <c r="D6" s="31"/>
      <c r="E6" s="33"/>
      <c r="F6" s="33"/>
      <c r="G6" s="31"/>
      <c r="H6" s="31"/>
      <c r="I6" s="33"/>
      <c r="J6" s="33"/>
      <c r="K6" s="35"/>
      <c r="L6" s="31"/>
      <c r="M6" s="33"/>
      <c r="N6" s="31"/>
      <c r="O6" s="33"/>
      <c r="P6" s="33"/>
      <c r="Q6" s="31"/>
      <c r="R6" s="31"/>
      <c r="S6" s="33"/>
      <c r="T6" s="33"/>
      <c r="U6" s="35"/>
      <c r="V6" s="31"/>
      <c r="W6" s="33"/>
      <c r="X6" s="31"/>
      <c r="Y6" s="33"/>
      <c r="Z6" s="33"/>
      <c r="AA6" s="31"/>
      <c r="AB6" s="31"/>
      <c r="AC6" s="33"/>
      <c r="AD6" s="33"/>
      <c r="AE6" s="35"/>
      <c r="AF6" s="31"/>
      <c r="AG6" s="33"/>
      <c r="AH6" s="31"/>
      <c r="AI6" s="33"/>
      <c r="AJ6" s="33"/>
      <c r="AK6" s="31"/>
      <c r="AL6" s="31"/>
      <c r="AM6" s="33"/>
      <c r="AN6" s="33"/>
      <c r="AO6" s="35"/>
      <c r="AP6" s="31"/>
      <c r="AQ6" s="33"/>
      <c r="AR6" s="31"/>
      <c r="AS6" s="33"/>
      <c r="AT6" s="33"/>
      <c r="AU6" s="31"/>
      <c r="AV6" s="31"/>
      <c r="AW6" s="33"/>
      <c r="AX6" s="33"/>
      <c r="AY6" s="35"/>
      <c r="AZ6" s="31"/>
      <c r="BA6" s="33"/>
      <c r="BB6" s="31"/>
      <c r="BC6" s="33"/>
      <c r="BD6" s="33"/>
      <c r="BE6" s="31"/>
      <c r="BF6" s="31"/>
      <c r="BG6" s="33"/>
      <c r="BH6" s="33"/>
      <c r="BI6" s="35"/>
      <c r="BJ6" s="56"/>
      <c r="BK6" s="54"/>
      <c r="BL6" s="56"/>
      <c r="BM6" s="54"/>
      <c r="BN6" s="54"/>
      <c r="BO6" s="55"/>
      <c r="BP6" s="56"/>
      <c r="BQ6" s="54"/>
      <c r="BR6" s="54"/>
      <c r="BS6" s="55"/>
    </row>
    <row r="7" spans="1:71" ht="19.2" customHeight="1" x14ac:dyDescent="0.25">
      <c r="A7" s="1">
        <f t="shared" ref="A7:A109" si="0">A8+7</f>
        <v>45814</v>
      </c>
      <c r="B7" s="7">
        <v>14.32</v>
      </c>
      <c r="C7" s="7">
        <v>14.17</v>
      </c>
      <c r="D7" s="7">
        <f t="shared" ref="D7" si="1">SUM(B7+0.05)</f>
        <v>14.370000000000001</v>
      </c>
      <c r="E7" s="7">
        <f t="shared" ref="E7" si="2">SUM(C7+0.05)</f>
        <v>14.22</v>
      </c>
      <c r="F7" s="10">
        <f t="shared" ref="F7" si="3">MIN(D7,E7)</f>
        <v>14.22</v>
      </c>
      <c r="G7" s="11">
        <f t="shared" ref="G7" si="4">MAX(0,D$4-F7)</f>
        <v>0</v>
      </c>
      <c r="H7" s="7">
        <f t="shared" ref="H7" si="5">SUM(B7)</f>
        <v>14.32</v>
      </c>
      <c r="I7" s="7">
        <f t="shared" ref="I7" si="6">SUM(C7)</f>
        <v>14.17</v>
      </c>
      <c r="J7" s="10">
        <f t="shared" ref="J7" si="7">MIN(H7,I7)</f>
        <v>14.17</v>
      </c>
      <c r="K7" s="11">
        <f t="shared" ref="K7" si="8">MAX(0,H$4-J7)</f>
        <v>0</v>
      </c>
      <c r="L7" s="7">
        <v>14.32</v>
      </c>
      <c r="M7" s="7">
        <v>14.17</v>
      </c>
      <c r="N7" s="7">
        <f t="shared" ref="N7" si="9">SUM(L7+0.04)</f>
        <v>14.36</v>
      </c>
      <c r="O7" s="7">
        <f t="shared" ref="O7" si="10">SUM(M7+0.04)</f>
        <v>14.209999999999999</v>
      </c>
      <c r="P7" s="10">
        <f t="shared" ref="P7" si="11">MIN(N7,O7)</f>
        <v>14.209999999999999</v>
      </c>
      <c r="Q7" s="11">
        <f t="shared" ref="Q7" si="12">MAX(0,N$4-P7)</f>
        <v>0</v>
      </c>
      <c r="R7" s="7">
        <f t="shared" ref="R7" si="13">SUM(L7)</f>
        <v>14.32</v>
      </c>
      <c r="S7" s="7">
        <f t="shared" ref="S7" si="14">SUM(M7)</f>
        <v>14.17</v>
      </c>
      <c r="T7" s="10">
        <f t="shared" ref="T7" si="15">MIN(R7,S7)</f>
        <v>14.17</v>
      </c>
      <c r="U7" s="11">
        <f t="shared" ref="U7" si="16">MAX(0,R$4-T7)</f>
        <v>0</v>
      </c>
      <c r="V7" s="7">
        <v>14.35</v>
      </c>
      <c r="W7" s="7">
        <v>14.87</v>
      </c>
      <c r="X7" s="7">
        <f t="shared" ref="X7" si="17">SUM(V7+0.1)</f>
        <v>14.45</v>
      </c>
      <c r="Y7" s="7">
        <f t="shared" ref="Y7" si="18">SUM(W7+0.1)</f>
        <v>14.969999999999999</v>
      </c>
      <c r="Z7" s="10">
        <f t="shared" ref="Z7" si="19">MIN(X7,Y7)</f>
        <v>14.45</v>
      </c>
      <c r="AA7" s="11">
        <f t="shared" ref="AA7" si="20">MAX(0,X$4-Z7)</f>
        <v>0</v>
      </c>
      <c r="AB7" s="7">
        <f t="shared" ref="AB7" si="21">SUM(V7)</f>
        <v>14.35</v>
      </c>
      <c r="AC7" s="7">
        <f t="shared" ref="AC7" si="22">SUM(W7)</f>
        <v>14.87</v>
      </c>
      <c r="AD7" s="10">
        <f t="shared" ref="AD7" si="23">MIN(AB7,AC7)</f>
        <v>14.35</v>
      </c>
      <c r="AE7" s="11">
        <f t="shared" ref="AE7" si="24">MAX(0,AB$4-AD7)</f>
        <v>0</v>
      </c>
      <c r="AF7" s="7">
        <v>13.96</v>
      </c>
      <c r="AG7" s="7">
        <v>13.89</v>
      </c>
      <c r="AH7" s="7">
        <f t="shared" ref="AH7" si="25">SUM(AF7+0.11)</f>
        <v>14.07</v>
      </c>
      <c r="AI7" s="7">
        <f t="shared" ref="AI7" si="26">SUM(AG7+0.11)</f>
        <v>14</v>
      </c>
      <c r="AJ7" s="10">
        <f t="shared" ref="AJ7" si="27">MIN(AH7,AI7)</f>
        <v>14</v>
      </c>
      <c r="AK7" s="11">
        <f t="shared" ref="AK7" si="28">MAX(0,AH$4-AJ7)</f>
        <v>0</v>
      </c>
      <c r="AL7" s="7">
        <f t="shared" ref="AL7" si="29">SUM(AF7)</f>
        <v>13.96</v>
      </c>
      <c r="AM7" s="7">
        <f t="shared" ref="AM7" si="30">SUM(AG7)</f>
        <v>13.89</v>
      </c>
      <c r="AN7" s="10">
        <f t="shared" ref="AN7" si="31">MIN(AL7,AM7)</f>
        <v>13.89</v>
      </c>
      <c r="AO7" s="11">
        <f t="shared" ref="AO7" si="32">MAX(0,AL$4-AN7)</f>
        <v>0</v>
      </c>
      <c r="AP7" s="7">
        <v>14.31</v>
      </c>
      <c r="AQ7" s="7">
        <v>14.45</v>
      </c>
      <c r="AR7" s="7">
        <f t="shared" ref="AR7" si="33">SUM(AP7-0.57)</f>
        <v>13.74</v>
      </c>
      <c r="AS7" s="7">
        <f t="shared" ref="AS7" si="34">SUM(AQ7-0.57)</f>
        <v>13.879999999999999</v>
      </c>
      <c r="AT7" s="10">
        <f t="shared" ref="AT7" si="35">MIN(AR7,AS7)</f>
        <v>13.74</v>
      </c>
      <c r="AU7" s="11">
        <f t="shared" ref="AU7" si="36">MAX(0,AR$4-AT7)</f>
        <v>0</v>
      </c>
      <c r="AV7" s="7">
        <f t="shared" ref="AV7" si="37">SUM(AP7)</f>
        <v>14.31</v>
      </c>
      <c r="AW7" s="7">
        <f t="shared" ref="AW7" si="38">SUM(AQ7)</f>
        <v>14.45</v>
      </c>
      <c r="AX7" s="10">
        <f t="shared" ref="AX7" si="39">MIN(AV7,AW7)</f>
        <v>14.31</v>
      </c>
      <c r="AY7" s="11">
        <f t="shared" ref="AY7" si="40">MAX(0,AV$4-AX7)</f>
        <v>0</v>
      </c>
      <c r="AZ7" s="7">
        <v>17.39</v>
      </c>
      <c r="BA7" s="7">
        <v>19.16</v>
      </c>
      <c r="BB7" s="7">
        <f t="shared" ref="BB7" si="41">SUM(AZ7-0.63)</f>
        <v>16.760000000000002</v>
      </c>
      <c r="BC7" s="7">
        <f t="shared" ref="BC7" si="42">SUM(BA7-0.63)</f>
        <v>18.53</v>
      </c>
      <c r="BD7" s="10">
        <f t="shared" ref="BD7" si="43">MIN(BB7,BC7)</f>
        <v>16.760000000000002</v>
      </c>
      <c r="BE7" s="11">
        <f t="shared" ref="BE7" si="44">MAX(0,BB$4-BD7)</f>
        <v>0</v>
      </c>
      <c r="BF7" s="7">
        <f t="shared" ref="BF7" si="45">SUM(AZ7)</f>
        <v>17.39</v>
      </c>
      <c r="BG7" s="7">
        <f t="shared" ref="BG7" si="46">SUM(BA7)</f>
        <v>19.16</v>
      </c>
      <c r="BH7" s="10">
        <f t="shared" ref="BH7" si="47">MIN(BF7,BG7)</f>
        <v>17.39</v>
      </c>
      <c r="BI7" s="11">
        <f t="shared" ref="BI7" si="48">MAX(0,BF$4-BH7)</f>
        <v>0</v>
      </c>
      <c r="BJ7" s="7">
        <f t="shared" ref="BJ7" si="49">AZ7</f>
        <v>17.39</v>
      </c>
      <c r="BK7" s="7">
        <f t="shared" ref="BK7" si="50">BA7</f>
        <v>19.16</v>
      </c>
      <c r="BL7" s="7">
        <f t="shared" ref="BL7" si="51">SUM(BJ7-0.38)</f>
        <v>17.010000000000002</v>
      </c>
      <c r="BM7" s="7">
        <f t="shared" ref="BM7" si="52">SUM(BK7-0.38)</f>
        <v>18.78</v>
      </c>
      <c r="BN7" s="10">
        <f t="shared" ref="BN7" si="53">SUM(BD7)</f>
        <v>16.760000000000002</v>
      </c>
      <c r="BO7" s="11">
        <f t="shared" ref="BO7" si="54">MAX(0,BL$4-BN7)</f>
        <v>0</v>
      </c>
      <c r="BP7" s="7">
        <f t="shared" ref="BP7" si="55">SUM(BJ7)</f>
        <v>17.39</v>
      </c>
      <c r="BQ7" s="7">
        <f t="shared" ref="BQ7" si="56">SUM(BK7)</f>
        <v>19.16</v>
      </c>
      <c r="BR7" s="10">
        <f t="shared" ref="BR7" si="57">MIN(BP7,BQ7)</f>
        <v>17.39</v>
      </c>
      <c r="BS7" s="11">
        <f t="shared" ref="BS7" si="58">MAX(0,BP$4-BR8)</f>
        <v>0</v>
      </c>
    </row>
    <row r="8" spans="1:71" ht="19.2" customHeight="1" x14ac:dyDescent="0.25">
      <c r="A8" s="1">
        <f t="shared" si="0"/>
        <v>45807</v>
      </c>
      <c r="B8" s="7"/>
      <c r="C8" s="7"/>
      <c r="D8" s="7"/>
      <c r="E8" s="7"/>
      <c r="F8" s="10"/>
      <c r="G8" s="11">
        <v>0</v>
      </c>
      <c r="H8" s="7"/>
      <c r="I8" s="7"/>
      <c r="J8" s="10"/>
      <c r="K8" s="11">
        <v>0</v>
      </c>
      <c r="L8" s="7">
        <v>14.32</v>
      </c>
      <c r="M8" s="7">
        <v>14.17</v>
      </c>
      <c r="N8" s="7">
        <f t="shared" ref="N8" si="59">SUM(L8+0.04)</f>
        <v>14.36</v>
      </c>
      <c r="O8" s="7">
        <f t="shared" ref="O8" si="60">SUM(M8+0.04)</f>
        <v>14.209999999999999</v>
      </c>
      <c r="P8" s="10">
        <f t="shared" ref="P8" si="61">MIN(N8,O8)</f>
        <v>14.209999999999999</v>
      </c>
      <c r="Q8" s="11">
        <f t="shared" ref="Q8" si="62">MAX(0,N$4-P8)</f>
        <v>0</v>
      </c>
      <c r="R8" s="7">
        <f t="shared" ref="R8" si="63">SUM(L8)</f>
        <v>14.32</v>
      </c>
      <c r="S8" s="7">
        <f t="shared" ref="S8" si="64">SUM(M8)</f>
        <v>14.17</v>
      </c>
      <c r="T8" s="10">
        <f t="shared" ref="T8" si="65">MIN(R8,S8)</f>
        <v>14.17</v>
      </c>
      <c r="U8" s="11">
        <f t="shared" ref="U8" si="66">MAX(0,R$4-T8)</f>
        <v>0</v>
      </c>
      <c r="V8" s="7">
        <v>14.35</v>
      </c>
      <c r="W8" s="7">
        <v>14.87</v>
      </c>
      <c r="X8" s="7">
        <f t="shared" ref="X8" si="67">SUM(V8+0.1)</f>
        <v>14.45</v>
      </c>
      <c r="Y8" s="7">
        <f t="shared" ref="Y8" si="68">SUM(W8+0.1)</f>
        <v>14.969999999999999</v>
      </c>
      <c r="Z8" s="10">
        <f t="shared" ref="Z8" si="69">MIN(X8,Y8)</f>
        <v>14.45</v>
      </c>
      <c r="AA8" s="11">
        <f t="shared" ref="AA8" si="70">MAX(0,X$4-Z8)</f>
        <v>0</v>
      </c>
      <c r="AB8" s="7">
        <f t="shared" ref="AB8" si="71">SUM(V8)</f>
        <v>14.35</v>
      </c>
      <c r="AC8" s="7">
        <f t="shared" ref="AC8" si="72">SUM(W8)</f>
        <v>14.87</v>
      </c>
      <c r="AD8" s="10">
        <f t="shared" ref="AD8" si="73">MIN(AB8,AC8)</f>
        <v>14.35</v>
      </c>
      <c r="AE8" s="11">
        <f t="shared" ref="AE8" si="74">MAX(0,AB$4-AD8)</f>
        <v>0</v>
      </c>
      <c r="AF8" s="7">
        <v>13.96</v>
      </c>
      <c r="AG8" s="7">
        <v>13.89</v>
      </c>
      <c r="AH8" s="7">
        <f t="shared" ref="AH8" si="75">SUM(AF8+0.11)</f>
        <v>14.07</v>
      </c>
      <c r="AI8" s="7">
        <f t="shared" ref="AI8" si="76">SUM(AG8+0.11)</f>
        <v>14</v>
      </c>
      <c r="AJ8" s="10">
        <f t="shared" ref="AJ8" si="77">MIN(AH8,AI8)</f>
        <v>14</v>
      </c>
      <c r="AK8" s="11">
        <f t="shared" ref="AK8" si="78">MAX(0,AH$4-AJ8)</f>
        <v>0</v>
      </c>
      <c r="AL8" s="7">
        <f t="shared" ref="AL8" si="79">SUM(AF8)</f>
        <v>13.96</v>
      </c>
      <c r="AM8" s="7">
        <f t="shared" ref="AM8" si="80">SUM(AG8)</f>
        <v>13.89</v>
      </c>
      <c r="AN8" s="10">
        <f t="shared" ref="AN8" si="81">MIN(AL8,AM8)</f>
        <v>13.89</v>
      </c>
      <c r="AO8" s="11">
        <f t="shared" ref="AO8" si="82">MAX(0,AL$4-AN8)</f>
        <v>0</v>
      </c>
      <c r="AP8" s="7">
        <v>14.31</v>
      </c>
      <c r="AQ8" s="7">
        <v>14.45</v>
      </c>
      <c r="AR8" s="7">
        <f t="shared" ref="AR8" si="83">SUM(AP8-0.57)</f>
        <v>13.74</v>
      </c>
      <c r="AS8" s="7">
        <f t="shared" ref="AS8" si="84">SUM(AQ8-0.57)</f>
        <v>13.879999999999999</v>
      </c>
      <c r="AT8" s="10">
        <f t="shared" ref="AT8" si="85">MIN(AR8,AS8)</f>
        <v>13.74</v>
      </c>
      <c r="AU8" s="11">
        <f t="shared" ref="AU8" si="86">MAX(0,AR$4-AT8)</f>
        <v>0</v>
      </c>
      <c r="AV8" s="7">
        <f t="shared" ref="AV8" si="87">SUM(AP8)</f>
        <v>14.31</v>
      </c>
      <c r="AW8" s="7">
        <f t="shared" ref="AW8" si="88">SUM(AQ8)</f>
        <v>14.45</v>
      </c>
      <c r="AX8" s="10">
        <f t="shared" ref="AX8" si="89">MIN(AV8,AW8)</f>
        <v>14.31</v>
      </c>
      <c r="AY8" s="11">
        <f t="shared" ref="AY8" si="90">MAX(0,AV$4-AX8)</f>
        <v>0</v>
      </c>
      <c r="AZ8" s="7">
        <v>17.39</v>
      </c>
      <c r="BA8" s="7">
        <v>19.16</v>
      </c>
      <c r="BB8" s="7">
        <f t="shared" ref="BB8" si="91">SUM(AZ8-0.63)</f>
        <v>16.760000000000002</v>
      </c>
      <c r="BC8" s="7">
        <f t="shared" ref="BC8" si="92">SUM(BA8-0.63)</f>
        <v>18.53</v>
      </c>
      <c r="BD8" s="10">
        <f t="shared" ref="BD8" si="93">MIN(BB8,BC8)</f>
        <v>16.760000000000002</v>
      </c>
      <c r="BE8" s="11">
        <f t="shared" ref="BE8" si="94">MAX(0,BB$4-BD8)</f>
        <v>0</v>
      </c>
      <c r="BF8" s="7">
        <f t="shared" ref="BF8" si="95">SUM(AZ8)</f>
        <v>17.39</v>
      </c>
      <c r="BG8" s="7">
        <f t="shared" ref="BG8" si="96">SUM(BA8)</f>
        <v>19.16</v>
      </c>
      <c r="BH8" s="10">
        <f t="shared" ref="BH8" si="97">MIN(BF8,BG8)</f>
        <v>17.39</v>
      </c>
      <c r="BI8" s="11">
        <f t="shared" ref="BI8" si="98">MAX(0,BF$4-BH8)</f>
        <v>0</v>
      </c>
      <c r="BJ8" s="7">
        <f t="shared" ref="BJ8" si="99">AZ8</f>
        <v>17.39</v>
      </c>
      <c r="BK8" s="7">
        <f t="shared" ref="BK8" si="100">BA8</f>
        <v>19.16</v>
      </c>
      <c r="BL8" s="7">
        <f t="shared" ref="BL8" si="101">SUM(BJ8-0.38)</f>
        <v>17.010000000000002</v>
      </c>
      <c r="BM8" s="7">
        <f t="shared" ref="BM8" si="102">SUM(BK8-0.38)</f>
        <v>18.78</v>
      </c>
      <c r="BN8" s="10">
        <f t="shared" ref="BN8" si="103">SUM(BD8)</f>
        <v>16.760000000000002</v>
      </c>
      <c r="BO8" s="11">
        <f t="shared" ref="BO8" si="104">MAX(0,BL$4-BN8)</f>
        <v>0</v>
      </c>
      <c r="BP8" s="7">
        <f t="shared" ref="BP8" si="105">SUM(BJ8)</f>
        <v>17.39</v>
      </c>
      <c r="BQ8" s="7">
        <f t="shared" ref="BQ8" si="106">SUM(BK8)</f>
        <v>19.16</v>
      </c>
      <c r="BR8" s="10">
        <f t="shared" ref="BR8" si="107">MIN(BP8,BQ8)</f>
        <v>17.39</v>
      </c>
      <c r="BS8" s="11">
        <f t="shared" ref="BS8" si="108">MAX(0,BP$4-BR9)</f>
        <v>0</v>
      </c>
    </row>
    <row r="9" spans="1:71" ht="19.2" customHeight="1" x14ac:dyDescent="0.25">
      <c r="A9" s="1">
        <f t="shared" si="0"/>
        <v>45800</v>
      </c>
      <c r="B9" s="7"/>
      <c r="C9" s="7"/>
      <c r="D9" s="7"/>
      <c r="E9" s="7"/>
      <c r="F9" s="10"/>
      <c r="G9" s="11">
        <v>0</v>
      </c>
      <c r="H9" s="7"/>
      <c r="I9" s="7"/>
      <c r="J9" s="10"/>
      <c r="K9" s="11">
        <v>0</v>
      </c>
      <c r="L9" s="7">
        <v>14.14</v>
      </c>
      <c r="M9" s="7">
        <v>14.22</v>
      </c>
      <c r="N9" s="7">
        <f t="shared" ref="N9" si="109">SUM(L9+0.04)</f>
        <v>14.18</v>
      </c>
      <c r="O9" s="7">
        <f t="shared" ref="O9" si="110">SUM(M9+0.04)</f>
        <v>14.26</v>
      </c>
      <c r="P9" s="10">
        <f t="shared" ref="P9" si="111">MIN(N9,O9)</f>
        <v>14.18</v>
      </c>
      <c r="Q9" s="11">
        <f t="shared" ref="Q9" si="112">MAX(0,N$4-P9)</f>
        <v>0</v>
      </c>
      <c r="R9" s="7">
        <f t="shared" ref="R9" si="113">SUM(L9)</f>
        <v>14.14</v>
      </c>
      <c r="S9" s="7">
        <f t="shared" ref="S9" si="114">SUM(M9)</f>
        <v>14.22</v>
      </c>
      <c r="T9" s="10">
        <f t="shared" ref="T9" si="115">MIN(R9,S9)</f>
        <v>14.14</v>
      </c>
      <c r="U9" s="11">
        <f t="shared" ref="U9" si="116">MAX(0,R$4-T9)</f>
        <v>0</v>
      </c>
      <c r="V9" s="7">
        <v>14.35</v>
      </c>
      <c r="W9" s="7">
        <v>14.87</v>
      </c>
      <c r="X9" s="7">
        <f t="shared" ref="X9" si="117">SUM(V9+0.1)</f>
        <v>14.45</v>
      </c>
      <c r="Y9" s="7">
        <f t="shared" ref="Y9" si="118">SUM(W9+0.1)</f>
        <v>14.969999999999999</v>
      </c>
      <c r="Z9" s="10">
        <f t="shared" ref="Z9" si="119">MIN(X9,Y9)</f>
        <v>14.45</v>
      </c>
      <c r="AA9" s="11">
        <f t="shared" ref="AA9" si="120">MAX(0,X$4-Z9)</f>
        <v>0</v>
      </c>
      <c r="AB9" s="7">
        <f t="shared" ref="AB9" si="121">SUM(V9)</f>
        <v>14.35</v>
      </c>
      <c r="AC9" s="7">
        <f t="shared" ref="AC9" si="122">SUM(W9)</f>
        <v>14.87</v>
      </c>
      <c r="AD9" s="10">
        <f t="shared" ref="AD9" si="123">MIN(AB9,AC9)</f>
        <v>14.35</v>
      </c>
      <c r="AE9" s="11">
        <f t="shared" ref="AE9" si="124">MAX(0,AB$4-AD9)</f>
        <v>0</v>
      </c>
      <c r="AF9" s="7">
        <v>13.96</v>
      </c>
      <c r="AG9" s="7">
        <v>13.89</v>
      </c>
      <c r="AH9" s="7">
        <f t="shared" ref="AH9" si="125">SUM(AF9+0.11)</f>
        <v>14.07</v>
      </c>
      <c r="AI9" s="7">
        <f t="shared" ref="AI9" si="126">SUM(AG9+0.11)</f>
        <v>14</v>
      </c>
      <c r="AJ9" s="10">
        <f t="shared" ref="AJ9" si="127">MIN(AH9,AI9)</f>
        <v>14</v>
      </c>
      <c r="AK9" s="11">
        <f t="shared" ref="AK9" si="128">MAX(0,AH$4-AJ9)</f>
        <v>0</v>
      </c>
      <c r="AL9" s="7">
        <f t="shared" ref="AL9" si="129">SUM(AF9)</f>
        <v>13.96</v>
      </c>
      <c r="AM9" s="7">
        <f t="shared" ref="AM9" si="130">SUM(AG9)</f>
        <v>13.89</v>
      </c>
      <c r="AN9" s="10">
        <f t="shared" ref="AN9" si="131">MIN(AL9,AM9)</f>
        <v>13.89</v>
      </c>
      <c r="AO9" s="11">
        <f t="shared" ref="AO9" si="132">MAX(0,AL$4-AN9)</f>
        <v>0</v>
      </c>
      <c r="AP9" s="7">
        <v>14.31</v>
      </c>
      <c r="AQ9" s="7">
        <v>14.45</v>
      </c>
      <c r="AR9" s="7">
        <f t="shared" ref="AR9" si="133">SUM(AP9-0.57)</f>
        <v>13.74</v>
      </c>
      <c r="AS9" s="7">
        <f t="shared" ref="AS9" si="134">SUM(AQ9-0.57)</f>
        <v>13.879999999999999</v>
      </c>
      <c r="AT9" s="10">
        <f t="shared" ref="AT9" si="135">MIN(AR9,AS9)</f>
        <v>13.74</v>
      </c>
      <c r="AU9" s="11">
        <f t="shared" ref="AU9" si="136">MAX(0,AR$4-AT9)</f>
        <v>0</v>
      </c>
      <c r="AV9" s="7">
        <f t="shared" ref="AV9" si="137">SUM(AP9)</f>
        <v>14.31</v>
      </c>
      <c r="AW9" s="7">
        <f t="shared" ref="AW9" si="138">SUM(AQ9)</f>
        <v>14.45</v>
      </c>
      <c r="AX9" s="10">
        <f t="shared" ref="AX9" si="139">MIN(AV9,AW9)</f>
        <v>14.31</v>
      </c>
      <c r="AY9" s="11">
        <f t="shared" ref="AY9" si="140">MAX(0,AV$4-AX9)</f>
        <v>0</v>
      </c>
      <c r="AZ9" s="7">
        <v>17.39</v>
      </c>
      <c r="BA9" s="7">
        <v>19.16</v>
      </c>
      <c r="BB9" s="7">
        <f t="shared" ref="BB9" si="141">SUM(AZ9-0.63)</f>
        <v>16.760000000000002</v>
      </c>
      <c r="BC9" s="7">
        <f t="shared" ref="BC9" si="142">SUM(BA9-0.63)</f>
        <v>18.53</v>
      </c>
      <c r="BD9" s="10">
        <f t="shared" ref="BD9" si="143">MIN(BB9,BC9)</f>
        <v>16.760000000000002</v>
      </c>
      <c r="BE9" s="11">
        <f t="shared" ref="BE9" si="144">MAX(0,BB$4-BD9)</f>
        <v>0</v>
      </c>
      <c r="BF9" s="7">
        <f t="shared" ref="BF9" si="145">SUM(AZ9)</f>
        <v>17.39</v>
      </c>
      <c r="BG9" s="7">
        <f t="shared" ref="BG9" si="146">SUM(BA9)</f>
        <v>19.16</v>
      </c>
      <c r="BH9" s="10">
        <f t="shared" ref="BH9" si="147">MIN(BF9,BG9)</f>
        <v>17.39</v>
      </c>
      <c r="BI9" s="11">
        <f t="shared" ref="BI9" si="148">MAX(0,BF$4-BH9)</f>
        <v>0</v>
      </c>
      <c r="BJ9" s="7">
        <f t="shared" ref="BJ9" si="149">AZ9</f>
        <v>17.39</v>
      </c>
      <c r="BK9" s="7">
        <f t="shared" ref="BK9" si="150">BA9</f>
        <v>19.16</v>
      </c>
      <c r="BL9" s="7">
        <f t="shared" ref="BL9" si="151">SUM(BJ9-0.38)</f>
        <v>17.010000000000002</v>
      </c>
      <c r="BM9" s="7">
        <f t="shared" ref="BM9" si="152">SUM(BK9-0.38)</f>
        <v>18.78</v>
      </c>
      <c r="BN9" s="10">
        <f t="shared" ref="BN9" si="153">SUM(BD9)</f>
        <v>16.760000000000002</v>
      </c>
      <c r="BO9" s="11">
        <f t="shared" ref="BO9" si="154">MAX(0,BL$4-BN9)</f>
        <v>0</v>
      </c>
      <c r="BP9" s="7">
        <f t="shared" ref="BP9" si="155">SUM(BJ9)</f>
        <v>17.39</v>
      </c>
      <c r="BQ9" s="7">
        <f t="shared" ref="BQ9" si="156">SUM(BK9)</f>
        <v>19.16</v>
      </c>
      <c r="BR9" s="10">
        <f t="shared" ref="BR9" si="157">MIN(BP9,BQ9)</f>
        <v>17.39</v>
      </c>
      <c r="BS9" s="11">
        <f t="shared" ref="BS9" si="158">MAX(0,BP$4-BR10)</f>
        <v>0</v>
      </c>
    </row>
    <row r="10" spans="1:71" ht="19.2" customHeight="1" x14ac:dyDescent="0.25">
      <c r="A10" s="1">
        <f t="shared" si="0"/>
        <v>45793</v>
      </c>
      <c r="B10" s="7"/>
      <c r="C10" s="7"/>
      <c r="D10" s="7"/>
      <c r="E10" s="7"/>
      <c r="F10" s="10"/>
      <c r="G10" s="11">
        <v>0</v>
      </c>
      <c r="H10" s="7"/>
      <c r="I10" s="7"/>
      <c r="J10" s="10"/>
      <c r="K10" s="11">
        <v>0</v>
      </c>
      <c r="L10" s="7">
        <v>14.02</v>
      </c>
      <c r="M10" s="7">
        <v>14.37</v>
      </c>
      <c r="N10" s="7">
        <f t="shared" ref="N10" si="159">SUM(L10+0.04)</f>
        <v>14.059999999999999</v>
      </c>
      <c r="O10" s="7">
        <f t="shared" ref="O10" si="160">SUM(M10+0.04)</f>
        <v>14.409999999999998</v>
      </c>
      <c r="P10" s="10">
        <f t="shared" ref="P10" si="161">MIN(N10,O10)</f>
        <v>14.059999999999999</v>
      </c>
      <c r="Q10" s="11">
        <f t="shared" ref="Q10" si="162">MAX(0,N$4-P10)</f>
        <v>0</v>
      </c>
      <c r="R10" s="7">
        <f t="shared" ref="R10" si="163">SUM(L10)</f>
        <v>14.02</v>
      </c>
      <c r="S10" s="7">
        <f t="shared" ref="S10" si="164">SUM(M10)</f>
        <v>14.37</v>
      </c>
      <c r="T10" s="10">
        <f t="shared" ref="T10" si="165">MIN(R10,S10)</f>
        <v>14.02</v>
      </c>
      <c r="U10" s="11">
        <f t="shared" ref="U10" si="166">MAX(0,R$4-T10)</f>
        <v>0</v>
      </c>
      <c r="V10" s="7">
        <v>14.35</v>
      </c>
      <c r="W10" s="7">
        <v>14.87</v>
      </c>
      <c r="X10" s="7">
        <f t="shared" ref="X10" si="167">SUM(V10+0.1)</f>
        <v>14.45</v>
      </c>
      <c r="Y10" s="7">
        <f t="shared" ref="Y10" si="168">SUM(W10+0.1)</f>
        <v>14.969999999999999</v>
      </c>
      <c r="Z10" s="10">
        <f t="shared" ref="Z10" si="169">MIN(X10,Y10)</f>
        <v>14.45</v>
      </c>
      <c r="AA10" s="11">
        <f t="shared" ref="AA10" si="170">MAX(0,X$4-Z10)</f>
        <v>0</v>
      </c>
      <c r="AB10" s="7">
        <f t="shared" ref="AB10" si="171">SUM(V10)</f>
        <v>14.35</v>
      </c>
      <c r="AC10" s="7">
        <f t="shared" ref="AC10" si="172">SUM(W10)</f>
        <v>14.87</v>
      </c>
      <c r="AD10" s="10">
        <f t="shared" ref="AD10" si="173">MIN(AB10,AC10)</f>
        <v>14.35</v>
      </c>
      <c r="AE10" s="11">
        <f t="shared" ref="AE10" si="174">MAX(0,AB$4-AD10)</f>
        <v>0</v>
      </c>
      <c r="AF10" s="7">
        <v>13.96</v>
      </c>
      <c r="AG10" s="7">
        <v>13.89</v>
      </c>
      <c r="AH10" s="7">
        <f t="shared" ref="AH10" si="175">SUM(AF10+0.11)</f>
        <v>14.07</v>
      </c>
      <c r="AI10" s="7">
        <f t="shared" ref="AI10" si="176">SUM(AG10+0.11)</f>
        <v>14</v>
      </c>
      <c r="AJ10" s="10">
        <f t="shared" ref="AJ10" si="177">MIN(AH10,AI10)</f>
        <v>14</v>
      </c>
      <c r="AK10" s="11">
        <f t="shared" ref="AK10" si="178">MAX(0,AH$4-AJ10)</f>
        <v>0</v>
      </c>
      <c r="AL10" s="7">
        <f t="shared" ref="AL10" si="179">SUM(AF10)</f>
        <v>13.96</v>
      </c>
      <c r="AM10" s="7">
        <f t="shared" ref="AM10" si="180">SUM(AG10)</f>
        <v>13.89</v>
      </c>
      <c r="AN10" s="10">
        <f t="shared" ref="AN10" si="181">MIN(AL10,AM10)</f>
        <v>13.89</v>
      </c>
      <c r="AO10" s="11">
        <f t="shared" ref="AO10" si="182">MAX(0,AL$4-AN10)</f>
        <v>0</v>
      </c>
      <c r="AP10" s="7">
        <v>14.31</v>
      </c>
      <c r="AQ10" s="7">
        <v>14.45</v>
      </c>
      <c r="AR10" s="7">
        <f t="shared" ref="AR10" si="183">SUM(AP10-0.57)</f>
        <v>13.74</v>
      </c>
      <c r="AS10" s="7">
        <f t="shared" ref="AS10" si="184">SUM(AQ10-0.57)</f>
        <v>13.879999999999999</v>
      </c>
      <c r="AT10" s="10">
        <f t="shared" ref="AT10" si="185">MIN(AR10,AS10)</f>
        <v>13.74</v>
      </c>
      <c r="AU10" s="11">
        <f t="shared" ref="AU10" si="186">MAX(0,AR$4-AT10)</f>
        <v>0</v>
      </c>
      <c r="AV10" s="7">
        <f t="shared" ref="AV10" si="187">SUM(AP10)</f>
        <v>14.31</v>
      </c>
      <c r="AW10" s="7">
        <f t="shared" ref="AW10" si="188">SUM(AQ10)</f>
        <v>14.45</v>
      </c>
      <c r="AX10" s="10">
        <f t="shared" ref="AX10" si="189">MIN(AV10,AW10)</f>
        <v>14.31</v>
      </c>
      <c r="AY10" s="11">
        <f t="shared" ref="AY10" si="190">MAX(0,AV$4-AX10)</f>
        <v>0</v>
      </c>
      <c r="AZ10" s="7">
        <v>17.39</v>
      </c>
      <c r="BA10" s="7">
        <v>19.16</v>
      </c>
      <c r="BB10" s="7">
        <f t="shared" ref="BB10" si="191">SUM(AZ10-0.63)</f>
        <v>16.760000000000002</v>
      </c>
      <c r="BC10" s="7">
        <f t="shared" ref="BC10" si="192">SUM(BA10-0.63)</f>
        <v>18.53</v>
      </c>
      <c r="BD10" s="10">
        <f t="shared" ref="BD10" si="193">MIN(BB10,BC10)</f>
        <v>16.760000000000002</v>
      </c>
      <c r="BE10" s="11">
        <f t="shared" ref="BE10" si="194">MAX(0,BB$4-BD10)</f>
        <v>0</v>
      </c>
      <c r="BF10" s="7">
        <f t="shared" ref="BF10" si="195">SUM(AZ10)</f>
        <v>17.39</v>
      </c>
      <c r="BG10" s="7">
        <f t="shared" ref="BG10" si="196">SUM(BA10)</f>
        <v>19.16</v>
      </c>
      <c r="BH10" s="10">
        <f t="shared" ref="BH10" si="197">MIN(BF10,BG10)</f>
        <v>17.39</v>
      </c>
      <c r="BI10" s="11">
        <f t="shared" ref="BI10" si="198">MAX(0,BF$4-BH10)</f>
        <v>0</v>
      </c>
      <c r="BJ10" s="7">
        <f t="shared" ref="BJ10" si="199">AZ10</f>
        <v>17.39</v>
      </c>
      <c r="BK10" s="7">
        <f t="shared" ref="BK10" si="200">BA10</f>
        <v>19.16</v>
      </c>
      <c r="BL10" s="7">
        <f t="shared" ref="BL10" si="201">SUM(BJ10-0.38)</f>
        <v>17.010000000000002</v>
      </c>
      <c r="BM10" s="7">
        <f t="shared" ref="BM10" si="202">SUM(BK10-0.38)</f>
        <v>18.78</v>
      </c>
      <c r="BN10" s="10">
        <f t="shared" ref="BN10" si="203">SUM(BD10)</f>
        <v>16.760000000000002</v>
      </c>
      <c r="BO10" s="11">
        <f t="shared" ref="BO10" si="204">MAX(0,BL$4-BN10)</f>
        <v>0</v>
      </c>
      <c r="BP10" s="7">
        <f t="shared" ref="BP10" si="205">SUM(BJ10)</f>
        <v>17.39</v>
      </c>
      <c r="BQ10" s="7">
        <f t="shared" ref="BQ10" si="206">SUM(BK10)</f>
        <v>19.16</v>
      </c>
      <c r="BR10" s="10">
        <f t="shared" ref="BR10" si="207">MIN(BP10,BQ10)</f>
        <v>17.39</v>
      </c>
      <c r="BS10" s="11">
        <f t="shared" ref="BS10" si="208">MAX(0,BP$4-BR11)</f>
        <v>0</v>
      </c>
    </row>
    <row r="11" spans="1:71" ht="19.2" customHeight="1" x14ac:dyDescent="0.25">
      <c r="A11" s="1">
        <f t="shared" si="0"/>
        <v>45786</v>
      </c>
      <c r="B11" s="7"/>
      <c r="C11" s="7"/>
      <c r="D11" s="7"/>
      <c r="E11" s="7"/>
      <c r="F11" s="10"/>
      <c r="G11" s="11">
        <v>0</v>
      </c>
      <c r="H11" s="7"/>
      <c r="I11" s="7"/>
      <c r="J11" s="10"/>
      <c r="K11" s="11">
        <v>0</v>
      </c>
      <c r="L11" s="7">
        <v>14.16</v>
      </c>
      <c r="M11" s="7">
        <v>14.55</v>
      </c>
      <c r="N11" s="7">
        <f t="shared" ref="N11" si="209">SUM(L11+0.04)</f>
        <v>14.2</v>
      </c>
      <c r="O11" s="7">
        <f t="shared" ref="O11" si="210">SUM(M11+0.04)</f>
        <v>14.59</v>
      </c>
      <c r="P11" s="10">
        <f t="shared" ref="P11" si="211">MIN(N11,O11)</f>
        <v>14.2</v>
      </c>
      <c r="Q11" s="11">
        <f t="shared" ref="Q11" si="212">MAX(0,N$4-P11)</f>
        <v>0</v>
      </c>
      <c r="R11" s="7">
        <f t="shared" ref="R11" si="213">SUM(L11)</f>
        <v>14.16</v>
      </c>
      <c r="S11" s="7">
        <f t="shared" ref="S11" si="214">SUM(M11)</f>
        <v>14.55</v>
      </c>
      <c r="T11" s="10">
        <f t="shared" ref="T11" si="215">MIN(R11,S11)</f>
        <v>14.16</v>
      </c>
      <c r="U11" s="11">
        <f t="shared" ref="U11" si="216">MAX(0,R$4-T11)</f>
        <v>0</v>
      </c>
      <c r="V11" s="7">
        <v>14.35</v>
      </c>
      <c r="W11" s="7">
        <v>14.87</v>
      </c>
      <c r="X11" s="7">
        <f t="shared" ref="X11" si="217">SUM(V11+0.1)</f>
        <v>14.45</v>
      </c>
      <c r="Y11" s="7">
        <f t="shared" ref="Y11" si="218">SUM(W11+0.1)</f>
        <v>14.969999999999999</v>
      </c>
      <c r="Z11" s="10">
        <f t="shared" ref="Z11" si="219">MIN(X11,Y11)</f>
        <v>14.45</v>
      </c>
      <c r="AA11" s="11">
        <f t="shared" ref="AA11" si="220">MAX(0,X$4-Z11)</f>
        <v>0</v>
      </c>
      <c r="AB11" s="7">
        <f t="shared" ref="AB11" si="221">SUM(V11)</f>
        <v>14.35</v>
      </c>
      <c r="AC11" s="7">
        <f t="shared" ref="AC11" si="222">SUM(W11)</f>
        <v>14.87</v>
      </c>
      <c r="AD11" s="10">
        <f t="shared" ref="AD11" si="223">MIN(AB11,AC11)</f>
        <v>14.35</v>
      </c>
      <c r="AE11" s="11">
        <f t="shared" ref="AE11" si="224">MAX(0,AB$4-AD11)</f>
        <v>0</v>
      </c>
      <c r="AF11" s="7">
        <v>13.96</v>
      </c>
      <c r="AG11" s="7">
        <v>13.89</v>
      </c>
      <c r="AH11" s="7">
        <f t="shared" ref="AH11" si="225">SUM(AF11+0.11)</f>
        <v>14.07</v>
      </c>
      <c r="AI11" s="7">
        <f t="shared" ref="AI11" si="226">SUM(AG11+0.11)</f>
        <v>14</v>
      </c>
      <c r="AJ11" s="10">
        <f t="shared" ref="AJ11" si="227">MIN(AH11,AI11)</f>
        <v>14</v>
      </c>
      <c r="AK11" s="11">
        <f t="shared" ref="AK11" si="228">MAX(0,AH$4-AJ11)</f>
        <v>0</v>
      </c>
      <c r="AL11" s="7">
        <f t="shared" ref="AL11" si="229">SUM(AF11)</f>
        <v>13.96</v>
      </c>
      <c r="AM11" s="7">
        <f t="shared" ref="AM11" si="230">SUM(AG11)</f>
        <v>13.89</v>
      </c>
      <c r="AN11" s="10">
        <f t="shared" ref="AN11" si="231">MIN(AL11,AM11)</f>
        <v>13.89</v>
      </c>
      <c r="AO11" s="11">
        <f t="shared" ref="AO11" si="232">MAX(0,AL$4-AN11)</f>
        <v>0</v>
      </c>
      <c r="AP11" s="7">
        <v>14.31</v>
      </c>
      <c r="AQ11" s="7">
        <v>14.45</v>
      </c>
      <c r="AR11" s="7">
        <f t="shared" ref="AR11" si="233">SUM(AP11-0.57)</f>
        <v>13.74</v>
      </c>
      <c r="AS11" s="7">
        <f t="shared" ref="AS11" si="234">SUM(AQ11-0.57)</f>
        <v>13.879999999999999</v>
      </c>
      <c r="AT11" s="10">
        <f t="shared" ref="AT11" si="235">MIN(AR11,AS11)</f>
        <v>13.74</v>
      </c>
      <c r="AU11" s="11">
        <f t="shared" ref="AU11" si="236">MAX(0,AR$4-AT11)</f>
        <v>0</v>
      </c>
      <c r="AV11" s="7">
        <f t="shared" ref="AV11" si="237">SUM(AP11)</f>
        <v>14.31</v>
      </c>
      <c r="AW11" s="7">
        <f t="shared" ref="AW11" si="238">SUM(AQ11)</f>
        <v>14.45</v>
      </c>
      <c r="AX11" s="10">
        <f t="shared" ref="AX11" si="239">MIN(AV11,AW11)</f>
        <v>14.31</v>
      </c>
      <c r="AY11" s="11">
        <f t="shared" ref="AY11" si="240">MAX(0,AV$4-AX11)</f>
        <v>0</v>
      </c>
      <c r="AZ11" s="7">
        <v>17.39</v>
      </c>
      <c r="BA11" s="7">
        <v>19.16</v>
      </c>
      <c r="BB11" s="7">
        <f t="shared" ref="BB11" si="241">SUM(AZ11-0.63)</f>
        <v>16.760000000000002</v>
      </c>
      <c r="BC11" s="7">
        <f t="shared" ref="BC11" si="242">SUM(BA11-0.63)</f>
        <v>18.53</v>
      </c>
      <c r="BD11" s="10">
        <f t="shared" ref="BD11" si="243">MIN(BB11,BC11)</f>
        <v>16.760000000000002</v>
      </c>
      <c r="BE11" s="11">
        <f t="shared" ref="BE11" si="244">MAX(0,BB$4-BD11)</f>
        <v>0</v>
      </c>
      <c r="BF11" s="7">
        <f t="shared" ref="BF11" si="245">SUM(AZ11)</f>
        <v>17.39</v>
      </c>
      <c r="BG11" s="7">
        <f t="shared" ref="BG11" si="246">SUM(BA11)</f>
        <v>19.16</v>
      </c>
      <c r="BH11" s="10">
        <f t="shared" ref="BH11" si="247">MIN(BF11,BG11)</f>
        <v>17.39</v>
      </c>
      <c r="BI11" s="11">
        <f t="shared" ref="BI11" si="248">MAX(0,BF$4-BH11)</f>
        <v>0</v>
      </c>
      <c r="BJ11" s="7">
        <f t="shared" ref="BJ11" si="249">AZ11</f>
        <v>17.39</v>
      </c>
      <c r="BK11" s="7">
        <f t="shared" ref="BK11" si="250">BA11</f>
        <v>19.16</v>
      </c>
      <c r="BL11" s="7">
        <f t="shared" ref="BL11" si="251">SUM(BJ11-0.38)</f>
        <v>17.010000000000002</v>
      </c>
      <c r="BM11" s="7">
        <f t="shared" ref="BM11" si="252">SUM(BK11-0.38)</f>
        <v>18.78</v>
      </c>
      <c r="BN11" s="10">
        <f t="shared" ref="BN11" si="253">SUM(BD11)</f>
        <v>16.760000000000002</v>
      </c>
      <c r="BO11" s="11">
        <f t="shared" ref="BO11" si="254">MAX(0,BL$4-BN11)</f>
        <v>0</v>
      </c>
      <c r="BP11" s="7">
        <f t="shared" ref="BP11" si="255">SUM(BJ11)</f>
        <v>17.39</v>
      </c>
      <c r="BQ11" s="7">
        <f t="shared" ref="BQ11" si="256">SUM(BK11)</f>
        <v>19.16</v>
      </c>
      <c r="BR11" s="10">
        <f t="shared" ref="BR11" si="257">MIN(BP11,BQ11)</f>
        <v>17.39</v>
      </c>
      <c r="BS11" s="11">
        <f t="shared" ref="BS11" si="258">MAX(0,BP$4-BR12)</f>
        <v>0</v>
      </c>
    </row>
    <row r="12" spans="1:71" ht="19.2" customHeight="1" x14ac:dyDescent="0.25">
      <c r="A12" s="1">
        <f t="shared" si="0"/>
        <v>45779</v>
      </c>
      <c r="B12" s="7"/>
      <c r="C12" s="7"/>
      <c r="D12" s="7"/>
      <c r="E12" s="7"/>
      <c r="F12" s="10"/>
      <c r="G12" s="11">
        <v>0</v>
      </c>
      <c r="H12" s="7"/>
      <c r="I12" s="7"/>
      <c r="J12" s="10"/>
      <c r="K12" s="11">
        <v>0</v>
      </c>
      <c r="L12" s="7">
        <v>14.35</v>
      </c>
      <c r="M12" s="7">
        <v>14.87</v>
      </c>
      <c r="N12" s="7">
        <f t="shared" ref="N12" si="259">SUM(L12+0.04)</f>
        <v>14.389999999999999</v>
      </c>
      <c r="O12" s="7">
        <f t="shared" ref="O12" si="260">SUM(M12+0.04)</f>
        <v>14.909999999999998</v>
      </c>
      <c r="P12" s="10">
        <f t="shared" ref="P12" si="261">MIN(N12,O12)</f>
        <v>14.389999999999999</v>
      </c>
      <c r="Q12" s="11">
        <f t="shared" ref="Q12" si="262">MAX(0,N$4-P12)</f>
        <v>0</v>
      </c>
      <c r="R12" s="7">
        <f t="shared" ref="R12" si="263">SUM(L12)</f>
        <v>14.35</v>
      </c>
      <c r="S12" s="7">
        <f t="shared" ref="S12" si="264">SUM(M12)</f>
        <v>14.87</v>
      </c>
      <c r="T12" s="10">
        <f t="shared" ref="T12" si="265">MIN(R12,S12)</f>
        <v>14.35</v>
      </c>
      <c r="U12" s="11">
        <f t="shared" ref="U12" si="266">MAX(0,R$4-T12)</f>
        <v>0</v>
      </c>
      <c r="V12" s="7">
        <v>14.35</v>
      </c>
      <c r="W12" s="7">
        <v>14.87</v>
      </c>
      <c r="X12" s="7">
        <f t="shared" ref="X12" si="267">SUM(V12+0.1)</f>
        <v>14.45</v>
      </c>
      <c r="Y12" s="7">
        <f t="shared" ref="Y12" si="268">SUM(W12+0.1)</f>
        <v>14.969999999999999</v>
      </c>
      <c r="Z12" s="10">
        <f t="shared" ref="Z12" si="269">MIN(X12,Y12)</f>
        <v>14.45</v>
      </c>
      <c r="AA12" s="11">
        <f t="shared" ref="AA12" si="270">MAX(0,X$4-Z12)</f>
        <v>0</v>
      </c>
      <c r="AB12" s="7">
        <f t="shared" ref="AB12" si="271">SUM(V12)</f>
        <v>14.35</v>
      </c>
      <c r="AC12" s="7">
        <f t="shared" ref="AC12" si="272">SUM(W12)</f>
        <v>14.87</v>
      </c>
      <c r="AD12" s="10">
        <f t="shared" ref="AD12" si="273">MIN(AB12,AC12)</f>
        <v>14.35</v>
      </c>
      <c r="AE12" s="11">
        <f t="shared" ref="AE12" si="274">MAX(0,AB$4-AD12)</f>
        <v>0</v>
      </c>
      <c r="AF12" s="7">
        <v>13.96</v>
      </c>
      <c r="AG12" s="7">
        <v>13.89</v>
      </c>
      <c r="AH12" s="7">
        <f t="shared" ref="AH12" si="275">SUM(AF12+0.11)</f>
        <v>14.07</v>
      </c>
      <c r="AI12" s="7">
        <f t="shared" ref="AI12" si="276">SUM(AG12+0.11)</f>
        <v>14</v>
      </c>
      <c r="AJ12" s="10">
        <f t="shared" ref="AJ12" si="277">MIN(AH12,AI12)</f>
        <v>14</v>
      </c>
      <c r="AK12" s="11">
        <f t="shared" ref="AK12" si="278">MAX(0,AH$4-AJ12)</f>
        <v>0</v>
      </c>
      <c r="AL12" s="7">
        <f t="shared" ref="AL12" si="279">SUM(AF12)</f>
        <v>13.96</v>
      </c>
      <c r="AM12" s="7">
        <f t="shared" ref="AM12" si="280">SUM(AG12)</f>
        <v>13.89</v>
      </c>
      <c r="AN12" s="10">
        <f t="shared" ref="AN12" si="281">MIN(AL12,AM12)</f>
        <v>13.89</v>
      </c>
      <c r="AO12" s="11">
        <f t="shared" ref="AO12" si="282">MAX(0,AL$4-AN12)</f>
        <v>0</v>
      </c>
      <c r="AP12" s="7">
        <v>14.31</v>
      </c>
      <c r="AQ12" s="7">
        <v>14.45</v>
      </c>
      <c r="AR12" s="7">
        <f t="shared" ref="AR12" si="283">SUM(AP12-0.57)</f>
        <v>13.74</v>
      </c>
      <c r="AS12" s="7">
        <f t="shared" ref="AS12" si="284">SUM(AQ12-0.57)</f>
        <v>13.879999999999999</v>
      </c>
      <c r="AT12" s="10">
        <f t="shared" ref="AT12" si="285">MIN(AR12,AS12)</f>
        <v>13.74</v>
      </c>
      <c r="AU12" s="11">
        <f t="shared" ref="AU12" si="286">MAX(0,AR$4-AT12)</f>
        <v>0</v>
      </c>
      <c r="AV12" s="7">
        <f t="shared" ref="AV12" si="287">SUM(AP12)</f>
        <v>14.31</v>
      </c>
      <c r="AW12" s="7">
        <f t="shared" ref="AW12" si="288">SUM(AQ12)</f>
        <v>14.45</v>
      </c>
      <c r="AX12" s="10">
        <f t="shared" ref="AX12" si="289">MIN(AV12,AW12)</f>
        <v>14.31</v>
      </c>
      <c r="AY12" s="11">
        <f t="shared" ref="AY12" si="290">MAX(0,AV$4-AX12)</f>
        <v>0</v>
      </c>
      <c r="AZ12" s="7">
        <v>17.39</v>
      </c>
      <c r="BA12" s="7">
        <v>19.16</v>
      </c>
      <c r="BB12" s="7">
        <f t="shared" ref="BB12" si="291">SUM(AZ12-0.63)</f>
        <v>16.760000000000002</v>
      </c>
      <c r="BC12" s="7">
        <f t="shared" ref="BC12" si="292">SUM(BA12-0.63)</f>
        <v>18.53</v>
      </c>
      <c r="BD12" s="10">
        <f t="shared" ref="BD12" si="293">MIN(BB12,BC12)</f>
        <v>16.760000000000002</v>
      </c>
      <c r="BE12" s="11">
        <f t="shared" ref="BE12" si="294">MAX(0,BB$4-BD12)</f>
        <v>0</v>
      </c>
      <c r="BF12" s="7">
        <f t="shared" ref="BF12" si="295">SUM(AZ12)</f>
        <v>17.39</v>
      </c>
      <c r="BG12" s="7">
        <f t="shared" ref="BG12" si="296">SUM(BA12)</f>
        <v>19.16</v>
      </c>
      <c r="BH12" s="10">
        <f t="shared" ref="BH12" si="297">MIN(BF12,BG12)</f>
        <v>17.39</v>
      </c>
      <c r="BI12" s="11">
        <f t="shared" ref="BI12" si="298">MAX(0,BF$4-BH12)</f>
        <v>0</v>
      </c>
      <c r="BJ12" s="7">
        <f t="shared" ref="BJ12" si="299">AZ12</f>
        <v>17.39</v>
      </c>
      <c r="BK12" s="7">
        <f t="shared" ref="BK12" si="300">BA12</f>
        <v>19.16</v>
      </c>
      <c r="BL12" s="7">
        <f t="shared" ref="BL12" si="301">SUM(BJ12-0.38)</f>
        <v>17.010000000000002</v>
      </c>
      <c r="BM12" s="7">
        <f t="shared" ref="BM12" si="302">SUM(BK12-0.38)</f>
        <v>18.78</v>
      </c>
      <c r="BN12" s="10">
        <f t="shared" ref="BN12" si="303">SUM(BD12)</f>
        <v>16.760000000000002</v>
      </c>
      <c r="BO12" s="11">
        <f t="shared" ref="BO12" si="304">MAX(0,BL$4-BN12)</f>
        <v>0</v>
      </c>
      <c r="BP12" s="7">
        <f t="shared" ref="BP12" si="305">SUM(BJ12)</f>
        <v>17.39</v>
      </c>
      <c r="BQ12" s="7">
        <f t="shared" ref="BQ12" si="306">SUM(BK12)</f>
        <v>19.16</v>
      </c>
      <c r="BR12" s="10">
        <f t="shared" ref="BR12" si="307">MIN(BP12,BQ12)</f>
        <v>17.39</v>
      </c>
      <c r="BS12" s="11">
        <f t="shared" ref="BS12" si="308">MAX(0,BP$4-BR13)</f>
        <v>0</v>
      </c>
    </row>
    <row r="13" spans="1:71" ht="19.2" customHeight="1" x14ac:dyDescent="0.25">
      <c r="A13" s="1">
        <f t="shared" si="0"/>
        <v>45772</v>
      </c>
      <c r="B13" s="7"/>
      <c r="C13" s="7"/>
      <c r="D13" s="7"/>
      <c r="E13" s="7"/>
      <c r="F13" s="10"/>
      <c r="G13" s="11">
        <v>0</v>
      </c>
      <c r="H13" s="7"/>
      <c r="I13" s="7"/>
      <c r="J13" s="10"/>
      <c r="K13" s="11">
        <v>0</v>
      </c>
      <c r="L13" s="7">
        <v>14.35</v>
      </c>
      <c r="M13" s="7">
        <v>14.87</v>
      </c>
      <c r="N13" s="7">
        <f t="shared" ref="N13" si="309">SUM(L13+0.04)</f>
        <v>14.389999999999999</v>
      </c>
      <c r="O13" s="7">
        <f t="shared" ref="O13" si="310">SUM(M13+0.04)</f>
        <v>14.909999999999998</v>
      </c>
      <c r="P13" s="10">
        <f t="shared" ref="P13" si="311">MIN(N13,O13)</f>
        <v>14.389999999999999</v>
      </c>
      <c r="Q13" s="11">
        <f t="shared" ref="Q13" si="312">MAX(0,N$4-P13)</f>
        <v>0</v>
      </c>
      <c r="R13" s="7">
        <f t="shared" ref="R13" si="313">SUM(L13)</f>
        <v>14.35</v>
      </c>
      <c r="S13" s="7">
        <f t="shared" ref="S13" si="314">SUM(M13)</f>
        <v>14.87</v>
      </c>
      <c r="T13" s="10">
        <f t="shared" ref="T13" si="315">MIN(R13,S13)</f>
        <v>14.35</v>
      </c>
      <c r="U13" s="11">
        <f t="shared" ref="U13" si="316">MAX(0,R$4-T13)</f>
        <v>0</v>
      </c>
      <c r="V13" s="7">
        <v>14.35</v>
      </c>
      <c r="W13" s="7">
        <v>14.87</v>
      </c>
      <c r="X13" s="7">
        <f t="shared" ref="X13" si="317">SUM(V13+0.1)</f>
        <v>14.45</v>
      </c>
      <c r="Y13" s="7">
        <f t="shared" ref="Y13" si="318">SUM(W13+0.1)</f>
        <v>14.969999999999999</v>
      </c>
      <c r="Z13" s="10">
        <f t="shared" ref="Z13" si="319">MIN(X13,Y13)</f>
        <v>14.45</v>
      </c>
      <c r="AA13" s="11">
        <f t="shared" ref="AA13" si="320">MAX(0,X$4-Z13)</f>
        <v>0</v>
      </c>
      <c r="AB13" s="7">
        <f t="shared" ref="AB13" si="321">SUM(V13)</f>
        <v>14.35</v>
      </c>
      <c r="AC13" s="7">
        <f t="shared" ref="AC13" si="322">SUM(W13)</f>
        <v>14.87</v>
      </c>
      <c r="AD13" s="10">
        <f t="shared" ref="AD13" si="323">MIN(AB13,AC13)</f>
        <v>14.35</v>
      </c>
      <c r="AE13" s="11">
        <f t="shared" ref="AE13" si="324">MAX(0,AB$4-AD13)</f>
        <v>0</v>
      </c>
      <c r="AF13" s="7">
        <v>13.96</v>
      </c>
      <c r="AG13" s="7">
        <v>13.89</v>
      </c>
      <c r="AH13" s="7">
        <f t="shared" ref="AH13" si="325">SUM(AF13+0.11)</f>
        <v>14.07</v>
      </c>
      <c r="AI13" s="7">
        <f t="shared" ref="AI13" si="326">SUM(AG13+0.11)</f>
        <v>14</v>
      </c>
      <c r="AJ13" s="10">
        <f t="shared" ref="AJ13" si="327">MIN(AH13,AI13)</f>
        <v>14</v>
      </c>
      <c r="AK13" s="11">
        <f t="shared" ref="AK13" si="328">MAX(0,AH$4-AJ13)</f>
        <v>0</v>
      </c>
      <c r="AL13" s="7">
        <f t="shared" ref="AL13" si="329">SUM(AF13)</f>
        <v>13.96</v>
      </c>
      <c r="AM13" s="7">
        <f t="shared" ref="AM13" si="330">SUM(AG13)</f>
        <v>13.89</v>
      </c>
      <c r="AN13" s="10">
        <f t="shared" ref="AN13" si="331">MIN(AL13,AM13)</f>
        <v>13.89</v>
      </c>
      <c r="AO13" s="11">
        <f t="shared" ref="AO13" si="332">MAX(0,AL$4-AN13)</f>
        <v>0</v>
      </c>
      <c r="AP13" s="7">
        <v>14.31</v>
      </c>
      <c r="AQ13" s="7">
        <v>14.45</v>
      </c>
      <c r="AR13" s="7">
        <f t="shared" ref="AR13" si="333">SUM(AP13-0.57)</f>
        <v>13.74</v>
      </c>
      <c r="AS13" s="7">
        <f t="shared" ref="AS13" si="334">SUM(AQ13-0.57)</f>
        <v>13.879999999999999</v>
      </c>
      <c r="AT13" s="10">
        <f t="shared" ref="AT13" si="335">MIN(AR13,AS13)</f>
        <v>13.74</v>
      </c>
      <c r="AU13" s="11">
        <f t="shared" ref="AU13" si="336">MAX(0,AR$4-AT13)</f>
        <v>0</v>
      </c>
      <c r="AV13" s="7">
        <f t="shared" ref="AV13" si="337">SUM(AP13)</f>
        <v>14.31</v>
      </c>
      <c r="AW13" s="7">
        <f t="shared" ref="AW13" si="338">SUM(AQ13)</f>
        <v>14.45</v>
      </c>
      <c r="AX13" s="10">
        <f t="shared" ref="AX13" si="339">MIN(AV13,AW13)</f>
        <v>14.31</v>
      </c>
      <c r="AY13" s="11">
        <f t="shared" ref="AY13" si="340">MAX(0,AV$4-AX13)</f>
        <v>0</v>
      </c>
      <c r="AZ13" s="7">
        <v>17.39</v>
      </c>
      <c r="BA13" s="7">
        <v>19.16</v>
      </c>
      <c r="BB13" s="7">
        <f t="shared" ref="BB13" si="341">SUM(AZ13-0.63)</f>
        <v>16.760000000000002</v>
      </c>
      <c r="BC13" s="7">
        <f t="shared" ref="BC13" si="342">SUM(BA13-0.63)</f>
        <v>18.53</v>
      </c>
      <c r="BD13" s="10">
        <f t="shared" ref="BD13" si="343">MIN(BB13,BC13)</f>
        <v>16.760000000000002</v>
      </c>
      <c r="BE13" s="11">
        <f t="shared" ref="BE13" si="344">MAX(0,BB$4-BD13)</f>
        <v>0</v>
      </c>
      <c r="BF13" s="7">
        <f t="shared" ref="BF13" si="345">SUM(AZ13)</f>
        <v>17.39</v>
      </c>
      <c r="BG13" s="7">
        <f t="shared" ref="BG13" si="346">SUM(BA13)</f>
        <v>19.16</v>
      </c>
      <c r="BH13" s="10">
        <f t="shared" ref="BH13" si="347">MIN(BF13,BG13)</f>
        <v>17.39</v>
      </c>
      <c r="BI13" s="11">
        <f t="shared" ref="BI13" si="348">MAX(0,BF$4-BH13)</f>
        <v>0</v>
      </c>
      <c r="BJ13" s="7">
        <f t="shared" ref="BJ13" si="349">AZ13</f>
        <v>17.39</v>
      </c>
      <c r="BK13" s="7">
        <f t="shared" ref="BK13" si="350">BA13</f>
        <v>19.16</v>
      </c>
      <c r="BL13" s="7">
        <f t="shared" ref="BL13" si="351">SUM(BJ13-0.38)</f>
        <v>17.010000000000002</v>
      </c>
      <c r="BM13" s="7">
        <f t="shared" ref="BM13" si="352">SUM(BK13-0.38)</f>
        <v>18.78</v>
      </c>
      <c r="BN13" s="10">
        <f t="shared" ref="BN13" si="353">SUM(BD13)</f>
        <v>16.760000000000002</v>
      </c>
      <c r="BO13" s="11">
        <f t="shared" ref="BO13" si="354">MAX(0,BL$4-BN13)</f>
        <v>0</v>
      </c>
      <c r="BP13" s="7">
        <f t="shared" ref="BP13" si="355">SUM(BJ13)</f>
        <v>17.39</v>
      </c>
      <c r="BQ13" s="7">
        <f t="shared" ref="BQ13" si="356">SUM(BK13)</f>
        <v>19.16</v>
      </c>
      <c r="BR13" s="10">
        <f t="shared" ref="BR13" si="357">MIN(BP13,BQ13)</f>
        <v>17.39</v>
      </c>
      <c r="BS13" s="11">
        <f t="shared" ref="BS13" si="358">MAX(0,BP$4-BR14)</f>
        <v>0</v>
      </c>
    </row>
    <row r="14" spans="1:71" ht="19.2" customHeight="1" x14ac:dyDescent="0.25">
      <c r="A14" s="1">
        <f t="shared" si="0"/>
        <v>45765</v>
      </c>
      <c r="B14" s="7"/>
      <c r="C14" s="7"/>
      <c r="D14" s="7"/>
      <c r="E14" s="7"/>
      <c r="F14" s="10"/>
      <c r="G14" s="11">
        <v>0</v>
      </c>
      <c r="H14" s="7"/>
      <c r="I14" s="7"/>
      <c r="J14" s="10"/>
      <c r="K14" s="11">
        <v>0</v>
      </c>
      <c r="L14" s="7">
        <v>14.64</v>
      </c>
      <c r="M14" s="7">
        <v>15.05</v>
      </c>
      <c r="N14" s="7">
        <f t="shared" ref="N14" si="359">SUM(L14+0.04)</f>
        <v>14.68</v>
      </c>
      <c r="O14" s="7">
        <f t="shared" ref="O14" si="360">SUM(M14+0.04)</f>
        <v>15.09</v>
      </c>
      <c r="P14" s="10">
        <f t="shared" ref="P14" si="361">MIN(N14,O14)</f>
        <v>14.68</v>
      </c>
      <c r="Q14" s="11">
        <f t="shared" ref="Q14" si="362">MAX(0,N$4-P14)</f>
        <v>0</v>
      </c>
      <c r="R14" s="7">
        <f t="shared" ref="R14" si="363">SUM(L14)</f>
        <v>14.64</v>
      </c>
      <c r="S14" s="7">
        <f t="shared" ref="S14" si="364">SUM(M14)</f>
        <v>15.05</v>
      </c>
      <c r="T14" s="10">
        <f t="shared" ref="T14" si="365">MIN(R14,S14)</f>
        <v>14.64</v>
      </c>
      <c r="U14" s="11">
        <f t="shared" ref="U14" si="366">MAX(0,R$4-T14)</f>
        <v>0</v>
      </c>
      <c r="V14" s="7">
        <v>14.64</v>
      </c>
      <c r="W14" s="7">
        <v>15.05</v>
      </c>
      <c r="X14" s="7">
        <f t="shared" ref="X14" si="367">SUM(V14+0.1)</f>
        <v>14.74</v>
      </c>
      <c r="Y14" s="7">
        <f t="shared" ref="Y14" si="368">SUM(W14+0.1)</f>
        <v>15.15</v>
      </c>
      <c r="Z14" s="10">
        <f t="shared" ref="Z14" si="369">MIN(X14,Y14)</f>
        <v>14.74</v>
      </c>
      <c r="AA14" s="11">
        <f t="shared" ref="AA14" si="370">MAX(0,X$4-Z14)</f>
        <v>0</v>
      </c>
      <c r="AB14" s="7">
        <f t="shared" ref="AB14" si="371">SUM(V14)</f>
        <v>14.64</v>
      </c>
      <c r="AC14" s="7">
        <f t="shared" ref="AC14" si="372">SUM(W14)</f>
        <v>15.05</v>
      </c>
      <c r="AD14" s="10">
        <f t="shared" ref="AD14" si="373">MIN(AB14,AC14)</f>
        <v>14.64</v>
      </c>
      <c r="AE14" s="11">
        <f t="shared" ref="AE14" si="374">MAX(0,AB$4-AD14)</f>
        <v>0</v>
      </c>
      <c r="AF14" s="7">
        <v>13.96</v>
      </c>
      <c r="AG14" s="7">
        <v>13.89</v>
      </c>
      <c r="AH14" s="7">
        <f t="shared" ref="AH14" si="375">SUM(AF14+0.11)</f>
        <v>14.07</v>
      </c>
      <c r="AI14" s="7">
        <f t="shared" ref="AI14" si="376">SUM(AG14+0.11)</f>
        <v>14</v>
      </c>
      <c r="AJ14" s="10">
        <f t="shared" ref="AJ14" si="377">MIN(AH14,AI14)</f>
        <v>14</v>
      </c>
      <c r="AK14" s="11">
        <f t="shared" ref="AK14" si="378">MAX(0,AH$4-AJ14)</f>
        <v>0</v>
      </c>
      <c r="AL14" s="7">
        <f t="shared" ref="AL14" si="379">SUM(AF14)</f>
        <v>13.96</v>
      </c>
      <c r="AM14" s="7">
        <f t="shared" ref="AM14" si="380">SUM(AG14)</f>
        <v>13.89</v>
      </c>
      <c r="AN14" s="10">
        <f t="shared" ref="AN14" si="381">MIN(AL14,AM14)</f>
        <v>13.89</v>
      </c>
      <c r="AO14" s="11">
        <f t="shared" ref="AO14" si="382">MAX(0,AL$4-AN14)</f>
        <v>0</v>
      </c>
      <c r="AP14" s="7">
        <v>14.31</v>
      </c>
      <c r="AQ14" s="7">
        <v>14.45</v>
      </c>
      <c r="AR14" s="7">
        <f t="shared" ref="AR14" si="383">SUM(AP14-0.57)</f>
        <v>13.74</v>
      </c>
      <c r="AS14" s="7">
        <f t="shared" ref="AS14" si="384">SUM(AQ14-0.57)</f>
        <v>13.879999999999999</v>
      </c>
      <c r="AT14" s="10">
        <f t="shared" ref="AT14" si="385">MIN(AR14,AS14)</f>
        <v>13.74</v>
      </c>
      <c r="AU14" s="11">
        <f t="shared" ref="AU14" si="386">MAX(0,AR$4-AT14)</f>
        <v>0</v>
      </c>
      <c r="AV14" s="7">
        <f t="shared" ref="AV14" si="387">SUM(AP14)</f>
        <v>14.31</v>
      </c>
      <c r="AW14" s="7">
        <f t="shared" ref="AW14" si="388">SUM(AQ14)</f>
        <v>14.45</v>
      </c>
      <c r="AX14" s="10">
        <f t="shared" ref="AX14" si="389">MIN(AV14,AW14)</f>
        <v>14.31</v>
      </c>
      <c r="AY14" s="11">
        <f t="shared" ref="AY14" si="390">MAX(0,AV$4-AX14)</f>
        <v>0</v>
      </c>
      <c r="AZ14" s="7">
        <v>17.39</v>
      </c>
      <c r="BA14" s="7">
        <v>19.16</v>
      </c>
      <c r="BB14" s="7">
        <f t="shared" ref="BB14" si="391">SUM(AZ14-0.63)</f>
        <v>16.760000000000002</v>
      </c>
      <c r="BC14" s="7">
        <f t="shared" ref="BC14" si="392">SUM(BA14-0.63)</f>
        <v>18.53</v>
      </c>
      <c r="BD14" s="10">
        <f t="shared" ref="BD14" si="393">MIN(BB14,BC14)</f>
        <v>16.760000000000002</v>
      </c>
      <c r="BE14" s="11">
        <f t="shared" ref="BE14" si="394">MAX(0,BB$4-BD14)</f>
        <v>0</v>
      </c>
      <c r="BF14" s="7">
        <f t="shared" ref="BF14" si="395">SUM(AZ14)</f>
        <v>17.39</v>
      </c>
      <c r="BG14" s="7">
        <f t="shared" ref="BG14" si="396">SUM(BA14)</f>
        <v>19.16</v>
      </c>
      <c r="BH14" s="10">
        <f t="shared" ref="BH14" si="397">MIN(BF14,BG14)</f>
        <v>17.39</v>
      </c>
      <c r="BI14" s="11">
        <f t="shared" ref="BI14" si="398">MAX(0,BF$4-BH14)</f>
        <v>0</v>
      </c>
      <c r="BJ14" s="7">
        <f t="shared" ref="BJ14" si="399">AZ14</f>
        <v>17.39</v>
      </c>
      <c r="BK14" s="7">
        <f t="shared" ref="BK14" si="400">BA14</f>
        <v>19.16</v>
      </c>
      <c r="BL14" s="7">
        <f t="shared" ref="BL14" si="401">SUM(BJ14-0.38)</f>
        <v>17.010000000000002</v>
      </c>
      <c r="BM14" s="7">
        <f t="shared" ref="BM14" si="402">SUM(BK14-0.38)</f>
        <v>18.78</v>
      </c>
      <c r="BN14" s="10">
        <f t="shared" ref="BN14" si="403">SUM(BD14)</f>
        <v>16.760000000000002</v>
      </c>
      <c r="BO14" s="11">
        <f t="shared" ref="BO14" si="404">MAX(0,BL$4-BN14)</f>
        <v>0</v>
      </c>
      <c r="BP14" s="7">
        <f t="shared" ref="BP14" si="405">SUM(BJ14)</f>
        <v>17.39</v>
      </c>
      <c r="BQ14" s="7">
        <f t="shared" ref="BQ14" si="406">SUM(BK14)</f>
        <v>19.16</v>
      </c>
      <c r="BR14" s="10">
        <f t="shared" ref="BR14" si="407">MIN(BP14,BQ14)</f>
        <v>17.39</v>
      </c>
      <c r="BS14" s="11">
        <f t="shared" ref="BS14" si="408">MAX(0,BP$4-BR15)</f>
        <v>0</v>
      </c>
    </row>
    <row r="15" spans="1:71" ht="19.2" customHeight="1" x14ac:dyDescent="0.25">
      <c r="A15" s="1">
        <f t="shared" si="0"/>
        <v>45758</v>
      </c>
      <c r="B15" s="7"/>
      <c r="C15" s="7"/>
      <c r="D15" s="7"/>
      <c r="E15" s="7"/>
      <c r="F15" s="10"/>
      <c r="G15" s="11">
        <v>0</v>
      </c>
      <c r="H15" s="7"/>
      <c r="I15" s="7"/>
      <c r="J15" s="10"/>
      <c r="K15" s="11">
        <v>0</v>
      </c>
      <c r="L15" s="7">
        <v>14.9</v>
      </c>
      <c r="M15" s="7">
        <v>15.22</v>
      </c>
      <c r="N15" s="7">
        <f t="shared" ref="N15" si="409">SUM(L15+0.04)</f>
        <v>14.94</v>
      </c>
      <c r="O15" s="7">
        <f t="shared" ref="O15" si="410">SUM(M15+0.04)</f>
        <v>15.26</v>
      </c>
      <c r="P15" s="10">
        <f t="shared" ref="P15" si="411">MIN(N15,O15)</f>
        <v>14.94</v>
      </c>
      <c r="Q15" s="11">
        <f t="shared" ref="Q15" si="412">MAX(0,N$4-P15)</f>
        <v>0</v>
      </c>
      <c r="R15" s="7">
        <f t="shared" ref="R15" si="413">SUM(L15)</f>
        <v>14.9</v>
      </c>
      <c r="S15" s="7">
        <f t="shared" ref="S15" si="414">SUM(M15)</f>
        <v>15.22</v>
      </c>
      <c r="T15" s="10">
        <f t="shared" ref="T15" si="415">MIN(R15,S15)</f>
        <v>14.9</v>
      </c>
      <c r="U15" s="11">
        <f t="shared" ref="U15" si="416">MAX(0,R$4-T15)</f>
        <v>0</v>
      </c>
      <c r="V15" s="7">
        <v>14.9</v>
      </c>
      <c r="W15" s="7">
        <v>15.22</v>
      </c>
      <c r="X15" s="7">
        <f t="shared" ref="X15" si="417">SUM(V15+0.1)</f>
        <v>15</v>
      </c>
      <c r="Y15" s="7">
        <f t="shared" ref="Y15" si="418">SUM(W15+0.1)</f>
        <v>15.32</v>
      </c>
      <c r="Z15" s="10">
        <f t="shared" ref="Z15" si="419">MIN(X15,Y15)</f>
        <v>15</v>
      </c>
      <c r="AA15" s="11">
        <f t="shared" ref="AA15" si="420">MAX(0,X$4-Z15)</f>
        <v>0</v>
      </c>
      <c r="AB15" s="7">
        <f t="shared" ref="AB15" si="421">SUM(V15)</f>
        <v>14.9</v>
      </c>
      <c r="AC15" s="7">
        <f t="shared" ref="AC15" si="422">SUM(W15)</f>
        <v>15.22</v>
      </c>
      <c r="AD15" s="10">
        <f t="shared" ref="AD15" si="423">MIN(AB15,AC15)</f>
        <v>14.9</v>
      </c>
      <c r="AE15" s="11">
        <f t="shared" ref="AE15" si="424">MAX(0,AB$4-AD15)</f>
        <v>0</v>
      </c>
      <c r="AF15" s="7">
        <v>13.96</v>
      </c>
      <c r="AG15" s="7">
        <v>13.89</v>
      </c>
      <c r="AH15" s="7">
        <f t="shared" ref="AH15" si="425">SUM(AF15+0.11)</f>
        <v>14.07</v>
      </c>
      <c r="AI15" s="7">
        <f t="shared" ref="AI15" si="426">SUM(AG15+0.11)</f>
        <v>14</v>
      </c>
      <c r="AJ15" s="10">
        <f t="shared" ref="AJ15" si="427">MIN(AH15,AI15)</f>
        <v>14</v>
      </c>
      <c r="AK15" s="11">
        <f t="shared" ref="AK15" si="428">MAX(0,AH$4-AJ15)</f>
        <v>0</v>
      </c>
      <c r="AL15" s="7">
        <f t="shared" ref="AL15" si="429">SUM(AF15)</f>
        <v>13.96</v>
      </c>
      <c r="AM15" s="7">
        <f t="shared" ref="AM15" si="430">SUM(AG15)</f>
        <v>13.89</v>
      </c>
      <c r="AN15" s="10">
        <f t="shared" ref="AN15" si="431">MIN(AL15,AM15)</f>
        <v>13.89</v>
      </c>
      <c r="AO15" s="11">
        <f t="shared" ref="AO15" si="432">MAX(0,AL$4-AN15)</f>
        <v>0</v>
      </c>
      <c r="AP15" s="7">
        <v>14.31</v>
      </c>
      <c r="AQ15" s="7">
        <v>14.45</v>
      </c>
      <c r="AR15" s="7">
        <f t="shared" ref="AR15" si="433">SUM(AP15-0.57)</f>
        <v>13.74</v>
      </c>
      <c r="AS15" s="7">
        <f t="shared" ref="AS15" si="434">SUM(AQ15-0.57)</f>
        <v>13.879999999999999</v>
      </c>
      <c r="AT15" s="10">
        <f t="shared" ref="AT15" si="435">MIN(AR15,AS15)</f>
        <v>13.74</v>
      </c>
      <c r="AU15" s="11">
        <f t="shared" ref="AU15" si="436">MAX(0,AR$4-AT15)</f>
        <v>0</v>
      </c>
      <c r="AV15" s="7">
        <f t="shared" ref="AV15" si="437">SUM(AP15)</f>
        <v>14.31</v>
      </c>
      <c r="AW15" s="7">
        <f t="shared" ref="AW15" si="438">SUM(AQ15)</f>
        <v>14.45</v>
      </c>
      <c r="AX15" s="10">
        <f t="shared" ref="AX15" si="439">MIN(AV15,AW15)</f>
        <v>14.31</v>
      </c>
      <c r="AY15" s="11">
        <f t="shared" ref="AY15" si="440">MAX(0,AV$4-AX15)</f>
        <v>0</v>
      </c>
      <c r="AZ15" s="7">
        <v>17.39</v>
      </c>
      <c r="BA15" s="7">
        <v>19.16</v>
      </c>
      <c r="BB15" s="7">
        <f t="shared" ref="BB15" si="441">SUM(AZ15-0.63)</f>
        <v>16.760000000000002</v>
      </c>
      <c r="BC15" s="7">
        <f t="shared" ref="BC15" si="442">SUM(BA15-0.63)</f>
        <v>18.53</v>
      </c>
      <c r="BD15" s="10">
        <f t="shared" ref="BD15" si="443">MIN(BB15,BC15)</f>
        <v>16.760000000000002</v>
      </c>
      <c r="BE15" s="11">
        <f t="shared" ref="BE15" si="444">MAX(0,BB$4-BD15)</f>
        <v>0</v>
      </c>
      <c r="BF15" s="7">
        <f t="shared" ref="BF15" si="445">SUM(AZ15)</f>
        <v>17.39</v>
      </c>
      <c r="BG15" s="7">
        <f t="shared" ref="BG15" si="446">SUM(BA15)</f>
        <v>19.16</v>
      </c>
      <c r="BH15" s="10">
        <f t="shared" ref="BH15" si="447">MIN(BF15,BG15)</f>
        <v>17.39</v>
      </c>
      <c r="BI15" s="11">
        <f t="shared" ref="BI15" si="448">MAX(0,BF$4-BH15)</f>
        <v>0</v>
      </c>
      <c r="BJ15" s="7">
        <f t="shared" ref="BJ15" si="449">AZ15</f>
        <v>17.39</v>
      </c>
      <c r="BK15" s="7">
        <f t="shared" ref="BK15" si="450">BA15</f>
        <v>19.16</v>
      </c>
      <c r="BL15" s="7">
        <f t="shared" ref="BL15" si="451">SUM(BJ15-0.38)</f>
        <v>17.010000000000002</v>
      </c>
      <c r="BM15" s="7">
        <f t="shared" ref="BM15" si="452">SUM(BK15-0.38)</f>
        <v>18.78</v>
      </c>
      <c r="BN15" s="10">
        <f t="shared" ref="BN15" si="453">SUM(BD15)</f>
        <v>16.760000000000002</v>
      </c>
      <c r="BO15" s="11">
        <f t="shared" ref="BO15" si="454">MAX(0,BL$4-BN15)</f>
        <v>0</v>
      </c>
      <c r="BP15" s="7">
        <f t="shared" ref="BP15" si="455">SUM(BJ15)</f>
        <v>17.39</v>
      </c>
      <c r="BQ15" s="7">
        <f t="shared" ref="BQ15" si="456">SUM(BK15)</f>
        <v>19.16</v>
      </c>
      <c r="BR15" s="10">
        <f t="shared" ref="BR15" si="457">MIN(BP15,BQ15)</f>
        <v>17.39</v>
      </c>
      <c r="BS15" s="11">
        <f t="shared" ref="BS15" si="458">MAX(0,BP$4-BR16)</f>
        <v>0</v>
      </c>
    </row>
    <row r="16" spans="1:71" ht="19.2" customHeight="1" x14ac:dyDescent="0.25">
      <c r="A16" s="1">
        <f t="shared" si="0"/>
        <v>45751</v>
      </c>
      <c r="B16" s="7"/>
      <c r="C16" s="7"/>
      <c r="D16" s="7"/>
      <c r="E16" s="7"/>
      <c r="F16" s="10"/>
      <c r="G16" s="11">
        <v>0</v>
      </c>
      <c r="H16" s="7"/>
      <c r="I16" s="7"/>
      <c r="J16" s="10"/>
      <c r="K16" s="11">
        <v>0</v>
      </c>
      <c r="L16" s="7">
        <v>15.03</v>
      </c>
      <c r="M16" s="7">
        <v>15.34</v>
      </c>
      <c r="N16" s="7">
        <f t="shared" ref="N16" si="459">SUM(L16+0.04)</f>
        <v>15.069999999999999</v>
      </c>
      <c r="O16" s="7">
        <f t="shared" ref="O16" si="460">SUM(M16+0.04)</f>
        <v>15.379999999999999</v>
      </c>
      <c r="P16" s="10">
        <f t="shared" ref="P16" si="461">MIN(N16,O16)</f>
        <v>15.069999999999999</v>
      </c>
      <c r="Q16" s="11">
        <f t="shared" ref="Q16" si="462">MAX(0,N$4-P16)</f>
        <v>0</v>
      </c>
      <c r="R16" s="7">
        <f t="shared" ref="R16" si="463">SUM(L16)</f>
        <v>15.03</v>
      </c>
      <c r="S16" s="7">
        <f t="shared" ref="S16" si="464">SUM(M16)</f>
        <v>15.34</v>
      </c>
      <c r="T16" s="10">
        <f t="shared" ref="T16" si="465">MIN(R16,S16)</f>
        <v>15.03</v>
      </c>
      <c r="U16" s="11">
        <f t="shared" ref="U16" si="466">MAX(0,R$4-T16)</f>
        <v>0</v>
      </c>
      <c r="V16" s="7">
        <v>15.03</v>
      </c>
      <c r="W16" s="7">
        <v>15.34</v>
      </c>
      <c r="X16" s="7">
        <f t="shared" ref="X16" si="467">SUM(V16+0.1)</f>
        <v>15.129999999999999</v>
      </c>
      <c r="Y16" s="7">
        <f t="shared" ref="Y16" si="468">SUM(W16+0.1)</f>
        <v>15.44</v>
      </c>
      <c r="Z16" s="10">
        <f t="shared" ref="Z16" si="469">MIN(X16,Y16)</f>
        <v>15.129999999999999</v>
      </c>
      <c r="AA16" s="11">
        <f t="shared" ref="AA16" si="470">MAX(0,X$4-Z16)</f>
        <v>0</v>
      </c>
      <c r="AB16" s="7">
        <f t="shared" ref="AB16" si="471">SUM(V16)</f>
        <v>15.03</v>
      </c>
      <c r="AC16" s="7">
        <f t="shared" ref="AC16" si="472">SUM(W16)</f>
        <v>15.34</v>
      </c>
      <c r="AD16" s="10">
        <f t="shared" ref="AD16" si="473">MIN(AB16,AC16)</f>
        <v>15.03</v>
      </c>
      <c r="AE16" s="11">
        <f t="shared" ref="AE16" si="474">MAX(0,AB$4-AD16)</f>
        <v>0</v>
      </c>
      <c r="AF16" s="7">
        <v>13.96</v>
      </c>
      <c r="AG16" s="7">
        <v>13.89</v>
      </c>
      <c r="AH16" s="7">
        <f t="shared" ref="AH16" si="475">SUM(AF16+0.11)</f>
        <v>14.07</v>
      </c>
      <c r="AI16" s="7">
        <f t="shared" ref="AI16" si="476">SUM(AG16+0.11)</f>
        <v>14</v>
      </c>
      <c r="AJ16" s="10">
        <f t="shared" ref="AJ16" si="477">MIN(AH16,AI16)</f>
        <v>14</v>
      </c>
      <c r="AK16" s="11">
        <f t="shared" ref="AK16" si="478">MAX(0,AH$4-AJ16)</f>
        <v>0</v>
      </c>
      <c r="AL16" s="7">
        <f t="shared" ref="AL16" si="479">SUM(AF16)</f>
        <v>13.96</v>
      </c>
      <c r="AM16" s="7">
        <f t="shared" ref="AM16" si="480">SUM(AG16)</f>
        <v>13.89</v>
      </c>
      <c r="AN16" s="10">
        <f t="shared" ref="AN16" si="481">MIN(AL16,AM16)</f>
        <v>13.89</v>
      </c>
      <c r="AO16" s="11">
        <f t="shared" ref="AO16" si="482">MAX(0,AL$4-AN16)</f>
        <v>0</v>
      </c>
      <c r="AP16" s="7">
        <v>14.31</v>
      </c>
      <c r="AQ16" s="7">
        <v>14.45</v>
      </c>
      <c r="AR16" s="7">
        <f t="shared" ref="AR16" si="483">SUM(AP16-0.57)</f>
        <v>13.74</v>
      </c>
      <c r="AS16" s="7">
        <f t="shared" ref="AS16" si="484">SUM(AQ16-0.57)</f>
        <v>13.879999999999999</v>
      </c>
      <c r="AT16" s="10">
        <f t="shared" ref="AT16" si="485">MIN(AR16,AS16)</f>
        <v>13.74</v>
      </c>
      <c r="AU16" s="11">
        <f t="shared" ref="AU16" si="486">MAX(0,AR$4-AT16)</f>
        <v>0</v>
      </c>
      <c r="AV16" s="7">
        <f t="shared" ref="AV16" si="487">SUM(AP16)</f>
        <v>14.31</v>
      </c>
      <c r="AW16" s="7">
        <f t="shared" ref="AW16" si="488">SUM(AQ16)</f>
        <v>14.45</v>
      </c>
      <c r="AX16" s="10">
        <f t="shared" ref="AX16" si="489">MIN(AV16,AW16)</f>
        <v>14.31</v>
      </c>
      <c r="AY16" s="11">
        <f t="shared" ref="AY16" si="490">MAX(0,AV$4-AX16)</f>
        <v>0</v>
      </c>
      <c r="AZ16" s="7">
        <v>17.39</v>
      </c>
      <c r="BA16" s="7">
        <v>19.16</v>
      </c>
      <c r="BB16" s="7">
        <f t="shared" ref="BB16" si="491">SUM(AZ16-0.63)</f>
        <v>16.760000000000002</v>
      </c>
      <c r="BC16" s="7">
        <f t="shared" ref="BC16" si="492">SUM(BA16-0.63)</f>
        <v>18.53</v>
      </c>
      <c r="BD16" s="10">
        <f t="shared" ref="BD16" si="493">MIN(BB16,BC16)</f>
        <v>16.760000000000002</v>
      </c>
      <c r="BE16" s="11">
        <f t="shared" ref="BE16" si="494">MAX(0,BB$4-BD16)</f>
        <v>0</v>
      </c>
      <c r="BF16" s="7">
        <f t="shared" ref="BF16" si="495">SUM(AZ16)</f>
        <v>17.39</v>
      </c>
      <c r="BG16" s="7">
        <f t="shared" ref="BG16" si="496">SUM(BA16)</f>
        <v>19.16</v>
      </c>
      <c r="BH16" s="10">
        <f t="shared" ref="BH16" si="497">MIN(BF16,BG16)</f>
        <v>17.39</v>
      </c>
      <c r="BI16" s="11">
        <f t="shared" ref="BI16" si="498">MAX(0,BF$4-BH16)</f>
        <v>0</v>
      </c>
      <c r="BJ16" s="7">
        <f t="shared" ref="BJ16" si="499">AZ16</f>
        <v>17.39</v>
      </c>
      <c r="BK16" s="7">
        <f t="shared" ref="BK16" si="500">BA16</f>
        <v>19.16</v>
      </c>
      <c r="BL16" s="7">
        <f t="shared" ref="BL16" si="501">SUM(BJ16-0.38)</f>
        <v>17.010000000000002</v>
      </c>
      <c r="BM16" s="7">
        <f t="shared" ref="BM16" si="502">SUM(BK16-0.38)</f>
        <v>18.78</v>
      </c>
      <c r="BN16" s="10">
        <f t="shared" ref="BN16" si="503">SUM(BD16)</f>
        <v>16.760000000000002</v>
      </c>
      <c r="BO16" s="11">
        <f t="shared" ref="BO16" si="504">MAX(0,BL$4-BN16)</f>
        <v>0</v>
      </c>
      <c r="BP16" s="7">
        <f t="shared" ref="BP16" si="505">SUM(BJ16)</f>
        <v>17.39</v>
      </c>
      <c r="BQ16" s="7">
        <f t="shared" ref="BQ16" si="506">SUM(BK16)</f>
        <v>19.16</v>
      </c>
      <c r="BR16" s="10">
        <f t="shared" ref="BR16" si="507">MIN(BP16,BQ16)</f>
        <v>17.39</v>
      </c>
      <c r="BS16" s="11">
        <f t="shared" ref="BS16" si="508">MAX(0,BP$4-BR17)</f>
        <v>0</v>
      </c>
    </row>
    <row r="17" spans="1:71" ht="19.2" customHeight="1" x14ac:dyDescent="0.25">
      <c r="A17" s="1">
        <f t="shared" si="0"/>
        <v>45744</v>
      </c>
      <c r="B17" s="7"/>
      <c r="C17" s="7"/>
      <c r="D17" s="7"/>
      <c r="E17" s="7"/>
      <c r="F17" s="10"/>
      <c r="G17" s="11">
        <v>0</v>
      </c>
      <c r="H17" s="7"/>
      <c r="I17" s="7"/>
      <c r="J17" s="10"/>
      <c r="K17" s="11">
        <v>0</v>
      </c>
      <c r="L17" s="7">
        <v>14.93</v>
      </c>
      <c r="M17" s="7">
        <v>15.48</v>
      </c>
      <c r="N17" s="7">
        <f t="shared" ref="N17" si="509">SUM(L17+0.04)</f>
        <v>14.969999999999999</v>
      </c>
      <c r="O17" s="7">
        <f t="shared" ref="O17" si="510">SUM(M17+0.04)</f>
        <v>15.52</v>
      </c>
      <c r="P17" s="10">
        <f t="shared" ref="P17" si="511">MIN(N17,O17)</f>
        <v>14.969999999999999</v>
      </c>
      <c r="Q17" s="11">
        <f t="shared" ref="Q17" si="512">MAX(0,N$4-P17)</f>
        <v>0</v>
      </c>
      <c r="R17" s="7">
        <f t="shared" ref="R17" si="513">SUM(L17)</f>
        <v>14.93</v>
      </c>
      <c r="S17" s="7">
        <f t="shared" ref="S17" si="514">SUM(M17)</f>
        <v>15.48</v>
      </c>
      <c r="T17" s="10">
        <f t="shared" ref="T17" si="515">MIN(R17,S17)</f>
        <v>14.93</v>
      </c>
      <c r="U17" s="11">
        <f t="shared" ref="U17" si="516">MAX(0,R$4-T17)</f>
        <v>0</v>
      </c>
      <c r="V17" s="7">
        <v>14.93</v>
      </c>
      <c r="W17" s="7">
        <v>15.48</v>
      </c>
      <c r="X17" s="7">
        <f t="shared" ref="X17" si="517">SUM(V17+0.1)</f>
        <v>15.03</v>
      </c>
      <c r="Y17" s="7">
        <f t="shared" ref="Y17" si="518">SUM(W17+0.1)</f>
        <v>15.58</v>
      </c>
      <c r="Z17" s="10">
        <f t="shared" ref="Z17" si="519">MIN(X17,Y17)</f>
        <v>15.03</v>
      </c>
      <c r="AA17" s="11">
        <f t="shared" ref="AA17" si="520">MAX(0,X$4-Z17)</f>
        <v>0</v>
      </c>
      <c r="AB17" s="7">
        <f t="shared" ref="AB17" si="521">SUM(V17)</f>
        <v>14.93</v>
      </c>
      <c r="AC17" s="7">
        <f t="shared" ref="AC17" si="522">SUM(W17)</f>
        <v>15.48</v>
      </c>
      <c r="AD17" s="10">
        <f t="shared" ref="AD17" si="523">MIN(AB17,AC17)</f>
        <v>14.93</v>
      </c>
      <c r="AE17" s="11">
        <f t="shared" ref="AE17" si="524">MAX(0,AB$4-AD17)</f>
        <v>0</v>
      </c>
      <c r="AF17" s="7">
        <v>13.96</v>
      </c>
      <c r="AG17" s="7">
        <v>13.89</v>
      </c>
      <c r="AH17" s="7">
        <f t="shared" ref="AH17" si="525">SUM(AF17+0.11)</f>
        <v>14.07</v>
      </c>
      <c r="AI17" s="7">
        <f t="shared" ref="AI17" si="526">SUM(AG17+0.11)</f>
        <v>14</v>
      </c>
      <c r="AJ17" s="10">
        <f t="shared" ref="AJ17" si="527">MIN(AH17,AI17)</f>
        <v>14</v>
      </c>
      <c r="AK17" s="11">
        <f t="shared" ref="AK17" si="528">MAX(0,AH$4-AJ17)</f>
        <v>0</v>
      </c>
      <c r="AL17" s="7">
        <f t="shared" ref="AL17" si="529">SUM(AF17)</f>
        <v>13.96</v>
      </c>
      <c r="AM17" s="7">
        <f t="shared" ref="AM17" si="530">SUM(AG17)</f>
        <v>13.89</v>
      </c>
      <c r="AN17" s="10">
        <f t="shared" ref="AN17" si="531">MIN(AL17,AM17)</f>
        <v>13.89</v>
      </c>
      <c r="AO17" s="11">
        <f t="shared" ref="AO17" si="532">MAX(0,AL$4-AN17)</f>
        <v>0</v>
      </c>
      <c r="AP17" s="7">
        <v>14.31</v>
      </c>
      <c r="AQ17" s="7">
        <v>14.45</v>
      </c>
      <c r="AR17" s="7">
        <f t="shared" ref="AR17" si="533">SUM(AP17-0.57)</f>
        <v>13.74</v>
      </c>
      <c r="AS17" s="7">
        <f t="shared" ref="AS17" si="534">SUM(AQ17-0.57)</f>
        <v>13.879999999999999</v>
      </c>
      <c r="AT17" s="10">
        <f t="shared" ref="AT17" si="535">MIN(AR17,AS17)</f>
        <v>13.74</v>
      </c>
      <c r="AU17" s="11">
        <f t="shared" ref="AU17" si="536">MAX(0,AR$4-AT17)</f>
        <v>0</v>
      </c>
      <c r="AV17" s="7">
        <f t="shared" ref="AV17" si="537">SUM(AP17)</f>
        <v>14.31</v>
      </c>
      <c r="AW17" s="7">
        <f t="shared" ref="AW17" si="538">SUM(AQ17)</f>
        <v>14.45</v>
      </c>
      <c r="AX17" s="10">
        <f t="shared" ref="AX17" si="539">MIN(AV17,AW17)</f>
        <v>14.31</v>
      </c>
      <c r="AY17" s="11">
        <f t="shared" ref="AY17" si="540">MAX(0,AV$4-AX17)</f>
        <v>0</v>
      </c>
      <c r="AZ17" s="7">
        <v>17.39</v>
      </c>
      <c r="BA17" s="7">
        <v>19.16</v>
      </c>
      <c r="BB17" s="7">
        <f t="shared" ref="BB17" si="541">SUM(AZ17-0.63)</f>
        <v>16.760000000000002</v>
      </c>
      <c r="BC17" s="7">
        <f t="shared" ref="BC17" si="542">SUM(BA17-0.63)</f>
        <v>18.53</v>
      </c>
      <c r="BD17" s="10">
        <f t="shared" ref="BD17" si="543">MIN(BB17,BC17)</f>
        <v>16.760000000000002</v>
      </c>
      <c r="BE17" s="11">
        <f t="shared" ref="BE17" si="544">MAX(0,BB$4-BD17)</f>
        <v>0</v>
      </c>
      <c r="BF17" s="7">
        <f t="shared" ref="BF17" si="545">SUM(AZ17)</f>
        <v>17.39</v>
      </c>
      <c r="BG17" s="7">
        <f t="shared" ref="BG17" si="546">SUM(BA17)</f>
        <v>19.16</v>
      </c>
      <c r="BH17" s="10">
        <f t="shared" ref="BH17" si="547">MIN(BF17,BG17)</f>
        <v>17.39</v>
      </c>
      <c r="BI17" s="11">
        <f t="shared" ref="BI17" si="548">MAX(0,BF$4-BH17)</f>
        <v>0</v>
      </c>
      <c r="BJ17" s="7">
        <f t="shared" ref="BJ17" si="549">AZ17</f>
        <v>17.39</v>
      </c>
      <c r="BK17" s="7">
        <f t="shared" ref="BK17" si="550">BA17</f>
        <v>19.16</v>
      </c>
      <c r="BL17" s="7">
        <f t="shared" ref="BL17" si="551">SUM(BJ17-0.38)</f>
        <v>17.010000000000002</v>
      </c>
      <c r="BM17" s="7">
        <f t="shared" ref="BM17" si="552">SUM(BK17-0.38)</f>
        <v>18.78</v>
      </c>
      <c r="BN17" s="10">
        <f t="shared" ref="BN17" si="553">SUM(BD17)</f>
        <v>16.760000000000002</v>
      </c>
      <c r="BO17" s="11">
        <f t="shared" ref="BO17" si="554">MAX(0,BL$4-BN17)</f>
        <v>0</v>
      </c>
      <c r="BP17" s="7">
        <f t="shared" ref="BP17" si="555">SUM(BJ17)</f>
        <v>17.39</v>
      </c>
      <c r="BQ17" s="7">
        <f t="shared" ref="BQ17" si="556">SUM(BK17)</f>
        <v>19.16</v>
      </c>
      <c r="BR17" s="10">
        <f t="shared" ref="BR17" si="557">MIN(BP17,BQ17)</f>
        <v>17.39</v>
      </c>
      <c r="BS17" s="11">
        <f t="shared" ref="BS17" si="558">MAX(0,BP$4-BR18)</f>
        <v>0</v>
      </c>
    </row>
    <row r="18" spans="1:71" ht="19.2" customHeight="1" x14ac:dyDescent="0.25">
      <c r="A18" s="1">
        <f t="shared" si="0"/>
        <v>45737</v>
      </c>
      <c r="B18" s="7"/>
      <c r="C18" s="7"/>
      <c r="D18" s="7"/>
      <c r="E18" s="7"/>
      <c r="F18" s="10"/>
      <c r="G18" s="11">
        <v>0</v>
      </c>
      <c r="H18" s="7"/>
      <c r="I18" s="7"/>
      <c r="J18" s="10"/>
      <c r="K18" s="11">
        <v>0</v>
      </c>
      <c r="L18" s="7">
        <v>15.34</v>
      </c>
      <c r="M18" s="7">
        <v>15.5</v>
      </c>
      <c r="N18" s="7">
        <v>15.38</v>
      </c>
      <c r="O18" s="7">
        <f t="shared" ref="O18" si="559">SUM(M18+0.04)</f>
        <v>15.54</v>
      </c>
      <c r="P18" s="10">
        <f t="shared" ref="P18" si="560">MIN(N18,O18)</f>
        <v>15.38</v>
      </c>
      <c r="Q18" s="11">
        <f t="shared" ref="Q18" si="561">MAX(0,N$4-P18)</f>
        <v>0</v>
      </c>
      <c r="R18" s="7">
        <f t="shared" ref="R18" si="562">SUM(L18)</f>
        <v>15.34</v>
      </c>
      <c r="S18" s="7">
        <f t="shared" ref="S18" si="563">SUM(M18)</f>
        <v>15.5</v>
      </c>
      <c r="T18" s="10">
        <f t="shared" ref="T18" si="564">MIN(R18,S18)</f>
        <v>15.34</v>
      </c>
      <c r="U18" s="11">
        <f t="shared" ref="U18" si="565">MAX(0,R$4-T18)</f>
        <v>0</v>
      </c>
      <c r="V18" s="7">
        <v>15.34</v>
      </c>
      <c r="W18" s="7">
        <v>15.5</v>
      </c>
      <c r="X18" s="7">
        <f t="shared" ref="X18" si="566">SUM(V18+0.1)</f>
        <v>15.44</v>
      </c>
      <c r="Y18" s="7">
        <f t="shared" ref="Y18" si="567">SUM(W18+0.1)</f>
        <v>15.6</v>
      </c>
      <c r="Z18" s="10">
        <f t="shared" ref="Z18" si="568">MIN(X18,Y18)</f>
        <v>15.44</v>
      </c>
      <c r="AA18" s="11">
        <f t="shared" ref="AA18" si="569">MAX(0,X$4-Z18)</f>
        <v>0</v>
      </c>
      <c r="AB18" s="7">
        <f t="shared" ref="AB18" si="570">SUM(V18)</f>
        <v>15.34</v>
      </c>
      <c r="AC18" s="7">
        <f t="shared" ref="AC18" si="571">SUM(W18)</f>
        <v>15.5</v>
      </c>
      <c r="AD18" s="10">
        <f t="shared" ref="AD18" si="572">MIN(AB18,AC18)</f>
        <v>15.34</v>
      </c>
      <c r="AE18" s="11">
        <f t="shared" ref="AE18" si="573">MAX(0,AB$4-AD18)</f>
        <v>0</v>
      </c>
      <c r="AF18" s="7">
        <v>13.96</v>
      </c>
      <c r="AG18" s="7">
        <v>13.89</v>
      </c>
      <c r="AH18" s="7">
        <f t="shared" ref="AH18" si="574">SUM(AF18+0.11)</f>
        <v>14.07</v>
      </c>
      <c r="AI18" s="7">
        <f t="shared" ref="AI18" si="575">SUM(AG18+0.11)</f>
        <v>14</v>
      </c>
      <c r="AJ18" s="10">
        <f t="shared" ref="AJ18" si="576">MIN(AH18,AI18)</f>
        <v>14</v>
      </c>
      <c r="AK18" s="11">
        <f t="shared" ref="AK18" si="577">MAX(0,AH$4-AJ18)</f>
        <v>0</v>
      </c>
      <c r="AL18" s="7">
        <f t="shared" ref="AL18" si="578">SUM(AF18)</f>
        <v>13.96</v>
      </c>
      <c r="AM18" s="7">
        <f t="shared" ref="AM18" si="579">SUM(AG18)</f>
        <v>13.89</v>
      </c>
      <c r="AN18" s="10">
        <f t="shared" ref="AN18" si="580">MIN(AL18,AM18)</f>
        <v>13.89</v>
      </c>
      <c r="AO18" s="11">
        <f t="shared" ref="AO18" si="581">MAX(0,AL$4-AN18)</f>
        <v>0</v>
      </c>
      <c r="AP18" s="7">
        <v>14.31</v>
      </c>
      <c r="AQ18" s="7">
        <v>14.45</v>
      </c>
      <c r="AR18" s="7">
        <f t="shared" ref="AR18" si="582">SUM(AP18-0.57)</f>
        <v>13.74</v>
      </c>
      <c r="AS18" s="7">
        <f t="shared" ref="AS18" si="583">SUM(AQ18-0.57)</f>
        <v>13.879999999999999</v>
      </c>
      <c r="AT18" s="10">
        <f t="shared" ref="AT18" si="584">MIN(AR18,AS18)</f>
        <v>13.74</v>
      </c>
      <c r="AU18" s="11">
        <f t="shared" ref="AU18" si="585">MAX(0,AR$4-AT18)</f>
        <v>0</v>
      </c>
      <c r="AV18" s="7">
        <f t="shared" ref="AV18" si="586">SUM(AP18)</f>
        <v>14.31</v>
      </c>
      <c r="AW18" s="7">
        <f t="shared" ref="AW18" si="587">SUM(AQ18)</f>
        <v>14.45</v>
      </c>
      <c r="AX18" s="10">
        <f t="shared" ref="AX18" si="588">MIN(AV18,AW18)</f>
        <v>14.31</v>
      </c>
      <c r="AY18" s="11">
        <f t="shared" ref="AY18" si="589">MAX(0,AV$4-AX18)</f>
        <v>0</v>
      </c>
      <c r="AZ18" s="7">
        <v>17.39</v>
      </c>
      <c r="BA18" s="7">
        <v>19.16</v>
      </c>
      <c r="BB18" s="7">
        <f t="shared" ref="BB18" si="590">SUM(AZ18-0.63)</f>
        <v>16.760000000000002</v>
      </c>
      <c r="BC18" s="7">
        <f t="shared" ref="BC18" si="591">SUM(BA18-0.63)</f>
        <v>18.53</v>
      </c>
      <c r="BD18" s="10">
        <f t="shared" ref="BD18" si="592">MIN(BB18,BC18)</f>
        <v>16.760000000000002</v>
      </c>
      <c r="BE18" s="11">
        <f t="shared" ref="BE18" si="593">MAX(0,BB$4-BD18)</f>
        <v>0</v>
      </c>
      <c r="BF18" s="7">
        <f t="shared" ref="BF18" si="594">SUM(AZ18)</f>
        <v>17.39</v>
      </c>
      <c r="BG18" s="7">
        <f t="shared" ref="BG18" si="595">SUM(BA18)</f>
        <v>19.16</v>
      </c>
      <c r="BH18" s="10">
        <f t="shared" ref="BH18" si="596">MIN(BF18,BG18)</f>
        <v>17.39</v>
      </c>
      <c r="BI18" s="11">
        <f t="shared" ref="BI18" si="597">MAX(0,BF$4-BH18)</f>
        <v>0</v>
      </c>
      <c r="BJ18" s="7">
        <f t="shared" ref="BJ18" si="598">AZ18</f>
        <v>17.39</v>
      </c>
      <c r="BK18" s="7">
        <f t="shared" ref="BK18" si="599">BA18</f>
        <v>19.16</v>
      </c>
      <c r="BL18" s="7">
        <f t="shared" ref="BL18" si="600">SUM(BJ18-0.38)</f>
        <v>17.010000000000002</v>
      </c>
      <c r="BM18" s="7">
        <f t="shared" ref="BM18" si="601">SUM(BK18-0.38)</f>
        <v>18.78</v>
      </c>
      <c r="BN18" s="10">
        <f t="shared" ref="BN18" si="602">SUM(BD18)</f>
        <v>16.760000000000002</v>
      </c>
      <c r="BO18" s="11">
        <f t="shared" ref="BO18" si="603">MAX(0,BL$4-BN18)</f>
        <v>0</v>
      </c>
      <c r="BP18" s="7">
        <f t="shared" ref="BP18" si="604">SUM(BJ18)</f>
        <v>17.39</v>
      </c>
      <c r="BQ18" s="7">
        <f t="shared" ref="BQ18" si="605">SUM(BK18)</f>
        <v>19.16</v>
      </c>
      <c r="BR18" s="10">
        <f t="shared" ref="BR18" si="606">MIN(BP18,BQ18)</f>
        <v>17.39</v>
      </c>
      <c r="BS18" s="11">
        <f t="shared" ref="BS18" si="607">MAX(0,BP$4-BR19)</f>
        <v>0</v>
      </c>
    </row>
    <row r="19" spans="1:71" ht="19.2" customHeight="1" x14ac:dyDescent="0.25">
      <c r="A19" s="1">
        <f t="shared" si="0"/>
        <v>45730</v>
      </c>
      <c r="B19" s="7"/>
      <c r="C19" s="7"/>
      <c r="D19" s="7"/>
      <c r="E19" s="7"/>
      <c r="F19" s="10"/>
      <c r="G19" s="11">
        <v>0</v>
      </c>
      <c r="H19" s="7"/>
      <c r="I19" s="7"/>
      <c r="J19" s="10"/>
      <c r="K19" s="11">
        <v>0</v>
      </c>
      <c r="L19" s="7">
        <v>15.58</v>
      </c>
      <c r="M19" s="7">
        <v>15.46</v>
      </c>
      <c r="N19" s="7">
        <f t="shared" ref="N19" si="608">SUM(L19+0.04)</f>
        <v>15.62</v>
      </c>
      <c r="O19" s="7">
        <f t="shared" ref="O19" si="609">SUM(M19+0.04)</f>
        <v>15.5</v>
      </c>
      <c r="P19" s="10">
        <f t="shared" ref="P19" si="610">MIN(N19,O19)</f>
        <v>15.5</v>
      </c>
      <c r="Q19" s="11">
        <f t="shared" ref="Q19" si="611">MAX(0,N$4-P19)</f>
        <v>0</v>
      </c>
      <c r="R19" s="7">
        <f t="shared" ref="R19" si="612">SUM(L19)</f>
        <v>15.58</v>
      </c>
      <c r="S19" s="7">
        <f t="shared" ref="S19" si="613">SUM(M19)</f>
        <v>15.46</v>
      </c>
      <c r="T19" s="10">
        <f t="shared" ref="T19" si="614">MIN(R19,S19)</f>
        <v>15.46</v>
      </c>
      <c r="U19" s="11">
        <f t="shared" ref="U19" si="615">MAX(0,R$4-T19)</f>
        <v>0</v>
      </c>
      <c r="V19" s="7">
        <v>15.58</v>
      </c>
      <c r="W19" s="7">
        <v>15.46</v>
      </c>
      <c r="X19" s="7">
        <f t="shared" ref="X19" si="616">SUM(V19+0.1)</f>
        <v>15.68</v>
      </c>
      <c r="Y19" s="7">
        <f t="shared" ref="Y19" si="617">SUM(W19+0.1)</f>
        <v>15.56</v>
      </c>
      <c r="Z19" s="10">
        <f t="shared" ref="Z19" si="618">MIN(X19,Y19)</f>
        <v>15.56</v>
      </c>
      <c r="AA19" s="11">
        <f t="shared" ref="AA19" si="619">MAX(0,X$4-Z19)</f>
        <v>0</v>
      </c>
      <c r="AB19" s="7">
        <f t="shared" ref="AB19" si="620">SUM(V19)</f>
        <v>15.58</v>
      </c>
      <c r="AC19" s="7">
        <f t="shared" ref="AC19" si="621">SUM(W19)</f>
        <v>15.46</v>
      </c>
      <c r="AD19" s="10">
        <f t="shared" ref="AD19" si="622">MIN(AB19,AC19)</f>
        <v>15.46</v>
      </c>
      <c r="AE19" s="11">
        <f t="shared" ref="AE19" si="623">MAX(0,AB$4-AD19)</f>
        <v>0</v>
      </c>
      <c r="AF19" s="7">
        <v>13.96</v>
      </c>
      <c r="AG19" s="7">
        <v>13.89</v>
      </c>
      <c r="AH19" s="7">
        <f t="shared" ref="AH19" si="624">SUM(AF19+0.11)</f>
        <v>14.07</v>
      </c>
      <c r="AI19" s="7">
        <f t="shared" ref="AI19" si="625">SUM(AG19+0.11)</f>
        <v>14</v>
      </c>
      <c r="AJ19" s="10">
        <f t="shared" ref="AJ19" si="626">MIN(AH19,AI19)</f>
        <v>14</v>
      </c>
      <c r="AK19" s="11">
        <f t="shared" ref="AK19" si="627">MAX(0,AH$4-AJ19)</f>
        <v>0</v>
      </c>
      <c r="AL19" s="7">
        <f t="shared" ref="AL19" si="628">SUM(AF19)</f>
        <v>13.96</v>
      </c>
      <c r="AM19" s="7">
        <f t="shared" ref="AM19" si="629">SUM(AG19)</f>
        <v>13.89</v>
      </c>
      <c r="AN19" s="10">
        <f t="shared" ref="AN19" si="630">MIN(AL19,AM19)</f>
        <v>13.89</v>
      </c>
      <c r="AO19" s="11">
        <f t="shared" ref="AO19" si="631">MAX(0,AL$4-AN19)</f>
        <v>0</v>
      </c>
      <c r="AP19" s="7">
        <v>14.31</v>
      </c>
      <c r="AQ19" s="7">
        <v>14.45</v>
      </c>
      <c r="AR19" s="7">
        <f t="shared" ref="AR19" si="632">SUM(AP19-0.57)</f>
        <v>13.74</v>
      </c>
      <c r="AS19" s="7">
        <f t="shared" ref="AS19" si="633">SUM(AQ19-0.57)</f>
        <v>13.879999999999999</v>
      </c>
      <c r="AT19" s="10">
        <f t="shared" ref="AT19" si="634">MIN(AR19,AS19)</f>
        <v>13.74</v>
      </c>
      <c r="AU19" s="11">
        <f t="shared" ref="AU19" si="635">MAX(0,AR$4-AT19)</f>
        <v>0</v>
      </c>
      <c r="AV19" s="7">
        <f t="shared" ref="AV19" si="636">SUM(AP19)</f>
        <v>14.31</v>
      </c>
      <c r="AW19" s="7">
        <f t="shared" ref="AW19" si="637">SUM(AQ19)</f>
        <v>14.45</v>
      </c>
      <c r="AX19" s="10">
        <f t="shared" ref="AX19" si="638">MIN(AV19,AW19)</f>
        <v>14.31</v>
      </c>
      <c r="AY19" s="11">
        <f t="shared" ref="AY19" si="639">MAX(0,AV$4-AX19)</f>
        <v>0</v>
      </c>
      <c r="AZ19" s="7">
        <v>17.39</v>
      </c>
      <c r="BA19" s="7">
        <v>19.16</v>
      </c>
      <c r="BB19" s="7">
        <f t="shared" ref="BB19" si="640">SUM(AZ19-0.63)</f>
        <v>16.760000000000002</v>
      </c>
      <c r="BC19" s="7">
        <f t="shared" ref="BC19" si="641">SUM(BA19-0.63)</f>
        <v>18.53</v>
      </c>
      <c r="BD19" s="10">
        <f t="shared" ref="BD19" si="642">MIN(BB19,BC19)</f>
        <v>16.760000000000002</v>
      </c>
      <c r="BE19" s="11">
        <f t="shared" ref="BE19" si="643">MAX(0,BB$4-BD19)</f>
        <v>0</v>
      </c>
      <c r="BF19" s="7">
        <f t="shared" ref="BF19" si="644">SUM(AZ19)</f>
        <v>17.39</v>
      </c>
      <c r="BG19" s="7">
        <f t="shared" ref="BG19" si="645">SUM(BA19)</f>
        <v>19.16</v>
      </c>
      <c r="BH19" s="10">
        <f t="shared" ref="BH19" si="646">MIN(BF19,BG19)</f>
        <v>17.39</v>
      </c>
      <c r="BI19" s="11">
        <f t="shared" ref="BI19" si="647">MAX(0,BF$4-BH19)</f>
        <v>0</v>
      </c>
      <c r="BJ19" s="7">
        <f t="shared" ref="BJ19" si="648">AZ19</f>
        <v>17.39</v>
      </c>
      <c r="BK19" s="7">
        <f t="shared" ref="BK19" si="649">BA19</f>
        <v>19.16</v>
      </c>
      <c r="BL19" s="7">
        <f t="shared" ref="BL19" si="650">SUM(BJ19-0.38)</f>
        <v>17.010000000000002</v>
      </c>
      <c r="BM19" s="7">
        <f t="shared" ref="BM19" si="651">SUM(BK19-0.38)</f>
        <v>18.78</v>
      </c>
      <c r="BN19" s="10">
        <f t="shared" ref="BN19" si="652">SUM(BD19)</f>
        <v>16.760000000000002</v>
      </c>
      <c r="BO19" s="11">
        <f t="shared" ref="BO19" si="653">MAX(0,BL$4-BN19)</f>
        <v>0</v>
      </c>
      <c r="BP19" s="7">
        <f t="shared" ref="BP19" si="654">SUM(BJ19)</f>
        <v>17.39</v>
      </c>
      <c r="BQ19" s="7">
        <f t="shared" ref="BQ19" si="655">SUM(BK19)</f>
        <v>19.16</v>
      </c>
      <c r="BR19" s="10">
        <f t="shared" ref="BR19" si="656">MIN(BP19,BQ19)</f>
        <v>17.39</v>
      </c>
      <c r="BS19" s="11">
        <f t="shared" ref="BS19" si="657">MAX(0,BP$4-BR20)</f>
        <v>0</v>
      </c>
    </row>
    <row r="20" spans="1:71" ht="19.2" customHeight="1" x14ac:dyDescent="0.25">
      <c r="A20" s="1">
        <f t="shared" si="0"/>
        <v>45723</v>
      </c>
      <c r="B20" s="7"/>
      <c r="C20" s="7"/>
      <c r="D20" s="7"/>
      <c r="E20" s="7"/>
      <c r="F20" s="10"/>
      <c r="G20" s="11">
        <v>0</v>
      </c>
      <c r="H20" s="7"/>
      <c r="I20" s="7"/>
      <c r="J20" s="10"/>
      <c r="K20" s="11">
        <v>0</v>
      </c>
      <c r="L20" s="7">
        <v>15.54</v>
      </c>
      <c r="M20" s="7">
        <v>15.43</v>
      </c>
      <c r="N20" s="7">
        <f t="shared" ref="N20" si="658">SUM(L20+0.04)</f>
        <v>15.579999999999998</v>
      </c>
      <c r="O20" s="7">
        <f t="shared" ref="O20" si="659">SUM(M20+0.04)</f>
        <v>15.469999999999999</v>
      </c>
      <c r="P20" s="10">
        <f t="shared" ref="P20" si="660">MIN(N20,O20)</f>
        <v>15.469999999999999</v>
      </c>
      <c r="Q20" s="11">
        <f t="shared" ref="Q20" si="661">MAX(0,N$4-P20)</f>
        <v>0</v>
      </c>
      <c r="R20" s="7">
        <f t="shared" ref="R20" si="662">SUM(L20)</f>
        <v>15.54</v>
      </c>
      <c r="S20" s="7">
        <f t="shared" ref="S20" si="663">SUM(M20)</f>
        <v>15.43</v>
      </c>
      <c r="T20" s="10">
        <f t="shared" ref="T20" si="664">MIN(R20,S20)</f>
        <v>15.43</v>
      </c>
      <c r="U20" s="11">
        <f t="shared" ref="U20" si="665">MAX(0,R$4-T20)</f>
        <v>0</v>
      </c>
      <c r="V20" s="7">
        <v>15.54</v>
      </c>
      <c r="W20" s="7">
        <v>15.43</v>
      </c>
      <c r="X20" s="7">
        <f t="shared" ref="X20" si="666">SUM(V20+0.1)</f>
        <v>15.639999999999999</v>
      </c>
      <c r="Y20" s="7">
        <f t="shared" ref="Y20" si="667">SUM(W20+0.1)</f>
        <v>15.53</v>
      </c>
      <c r="Z20" s="10">
        <f t="shared" ref="Z20" si="668">MIN(X20,Y20)</f>
        <v>15.53</v>
      </c>
      <c r="AA20" s="11">
        <f t="shared" ref="AA20" si="669">MAX(0,X$4-Z20)</f>
        <v>0</v>
      </c>
      <c r="AB20" s="7">
        <f t="shared" ref="AB20" si="670">SUM(V20)</f>
        <v>15.54</v>
      </c>
      <c r="AC20" s="7">
        <f t="shared" ref="AC20" si="671">SUM(W20)</f>
        <v>15.43</v>
      </c>
      <c r="AD20" s="10">
        <f t="shared" ref="AD20" si="672">MIN(AB20,AC20)</f>
        <v>15.43</v>
      </c>
      <c r="AE20" s="11">
        <f t="shared" ref="AE20" si="673">MAX(0,AB$4-AD20)</f>
        <v>0</v>
      </c>
      <c r="AF20" s="7">
        <v>13.96</v>
      </c>
      <c r="AG20" s="7">
        <v>13.89</v>
      </c>
      <c r="AH20" s="7">
        <f t="shared" ref="AH20" si="674">SUM(AF20+0.11)</f>
        <v>14.07</v>
      </c>
      <c r="AI20" s="7">
        <f t="shared" ref="AI20" si="675">SUM(AG20+0.11)</f>
        <v>14</v>
      </c>
      <c r="AJ20" s="10">
        <f t="shared" ref="AJ20" si="676">MIN(AH20,AI20)</f>
        <v>14</v>
      </c>
      <c r="AK20" s="11">
        <f t="shared" ref="AK20" si="677">MAX(0,AH$4-AJ20)</f>
        <v>0</v>
      </c>
      <c r="AL20" s="7">
        <f t="shared" ref="AL20" si="678">SUM(AF20)</f>
        <v>13.96</v>
      </c>
      <c r="AM20" s="7">
        <f t="shared" ref="AM20" si="679">SUM(AG20)</f>
        <v>13.89</v>
      </c>
      <c r="AN20" s="10">
        <f t="shared" ref="AN20" si="680">MIN(AL20,AM20)</f>
        <v>13.89</v>
      </c>
      <c r="AO20" s="11">
        <f t="shared" ref="AO20" si="681">MAX(0,AL$4-AN20)</f>
        <v>0</v>
      </c>
      <c r="AP20" s="7">
        <v>14.31</v>
      </c>
      <c r="AQ20" s="7">
        <v>14.45</v>
      </c>
      <c r="AR20" s="7">
        <f t="shared" ref="AR20" si="682">SUM(AP20-0.57)</f>
        <v>13.74</v>
      </c>
      <c r="AS20" s="7">
        <f t="shared" ref="AS20" si="683">SUM(AQ20-0.57)</f>
        <v>13.879999999999999</v>
      </c>
      <c r="AT20" s="10">
        <f t="shared" ref="AT20" si="684">MIN(AR20,AS20)</f>
        <v>13.74</v>
      </c>
      <c r="AU20" s="11">
        <f t="shared" ref="AU20" si="685">MAX(0,AR$4-AT20)</f>
        <v>0</v>
      </c>
      <c r="AV20" s="7">
        <f t="shared" ref="AV20" si="686">SUM(AP20)</f>
        <v>14.31</v>
      </c>
      <c r="AW20" s="7">
        <f t="shared" ref="AW20" si="687">SUM(AQ20)</f>
        <v>14.45</v>
      </c>
      <c r="AX20" s="10">
        <f t="shared" ref="AX20" si="688">MIN(AV20,AW20)</f>
        <v>14.31</v>
      </c>
      <c r="AY20" s="11">
        <f t="shared" ref="AY20" si="689">MAX(0,AV$4-AX20)</f>
        <v>0</v>
      </c>
      <c r="AZ20" s="7">
        <v>17.39</v>
      </c>
      <c r="BA20" s="7">
        <v>19.16</v>
      </c>
      <c r="BB20" s="7">
        <f t="shared" ref="BB20" si="690">SUM(AZ20-0.63)</f>
        <v>16.760000000000002</v>
      </c>
      <c r="BC20" s="7">
        <f t="shared" ref="BC20" si="691">SUM(BA20-0.63)</f>
        <v>18.53</v>
      </c>
      <c r="BD20" s="10">
        <f t="shared" ref="BD20" si="692">MIN(BB20,BC20)</f>
        <v>16.760000000000002</v>
      </c>
      <c r="BE20" s="11">
        <f t="shared" ref="BE20" si="693">MAX(0,BB$4-BD20)</f>
        <v>0</v>
      </c>
      <c r="BF20" s="7">
        <f t="shared" ref="BF20" si="694">SUM(AZ20)</f>
        <v>17.39</v>
      </c>
      <c r="BG20" s="7">
        <f t="shared" ref="BG20" si="695">SUM(BA20)</f>
        <v>19.16</v>
      </c>
      <c r="BH20" s="10">
        <f t="shared" ref="BH20" si="696">MIN(BF20,BG20)</f>
        <v>17.39</v>
      </c>
      <c r="BI20" s="11">
        <f t="shared" ref="BI20" si="697">MAX(0,BF$4-BH20)</f>
        <v>0</v>
      </c>
      <c r="BJ20" s="7">
        <f t="shared" ref="BJ20" si="698">AZ20</f>
        <v>17.39</v>
      </c>
      <c r="BK20" s="7">
        <f t="shared" ref="BK20" si="699">BA20</f>
        <v>19.16</v>
      </c>
      <c r="BL20" s="7">
        <f t="shared" ref="BL20" si="700">SUM(BJ20-0.38)</f>
        <v>17.010000000000002</v>
      </c>
      <c r="BM20" s="7">
        <f t="shared" ref="BM20" si="701">SUM(BK20-0.38)</f>
        <v>18.78</v>
      </c>
      <c r="BN20" s="10">
        <f t="shared" ref="BN20" si="702">SUM(BD20)</f>
        <v>16.760000000000002</v>
      </c>
      <c r="BO20" s="11">
        <f t="shared" ref="BO20" si="703">MAX(0,BL$4-BN20)</f>
        <v>0</v>
      </c>
      <c r="BP20" s="7">
        <f t="shared" ref="BP20" si="704">SUM(BJ20)</f>
        <v>17.39</v>
      </c>
      <c r="BQ20" s="7">
        <f t="shared" ref="BQ20" si="705">SUM(BK20)</f>
        <v>19.16</v>
      </c>
      <c r="BR20" s="10">
        <f t="shared" ref="BR20" si="706">MIN(BP20,BQ20)</f>
        <v>17.39</v>
      </c>
      <c r="BS20" s="11">
        <f t="shared" ref="BS20" si="707">MAX(0,BP$4-BR21)</f>
        <v>0</v>
      </c>
    </row>
    <row r="21" spans="1:71" ht="19.2" customHeight="1" x14ac:dyDescent="0.25">
      <c r="A21" s="1">
        <f t="shared" si="0"/>
        <v>45716</v>
      </c>
      <c r="B21" s="7"/>
      <c r="C21" s="7"/>
      <c r="D21" s="7"/>
      <c r="E21" s="7"/>
      <c r="F21" s="10"/>
      <c r="G21" s="11">
        <v>0</v>
      </c>
      <c r="H21" s="7"/>
      <c r="I21" s="7"/>
      <c r="J21" s="10"/>
      <c r="K21" s="11">
        <v>0</v>
      </c>
      <c r="L21" s="7">
        <v>15.57</v>
      </c>
      <c r="M21" s="7">
        <v>15.4</v>
      </c>
      <c r="N21" s="7">
        <f t="shared" ref="N21" si="708">SUM(L21+0.04)</f>
        <v>15.61</v>
      </c>
      <c r="O21" s="7">
        <f t="shared" ref="O21" si="709">SUM(M21+0.04)</f>
        <v>15.44</v>
      </c>
      <c r="P21" s="10">
        <f t="shared" ref="P21" si="710">MIN(N21,O21)</f>
        <v>15.44</v>
      </c>
      <c r="Q21" s="11">
        <f t="shared" ref="Q21" si="711">MAX(0,N$4-P21)</f>
        <v>0</v>
      </c>
      <c r="R21" s="7">
        <f t="shared" ref="R21" si="712">SUM(L21)</f>
        <v>15.57</v>
      </c>
      <c r="S21" s="7">
        <f t="shared" ref="S21" si="713">SUM(M21)</f>
        <v>15.4</v>
      </c>
      <c r="T21" s="10">
        <f t="shared" ref="T21" si="714">MIN(R21,S21)</f>
        <v>15.4</v>
      </c>
      <c r="U21" s="11">
        <f t="shared" ref="U21" si="715">MAX(0,R$4-T21)</f>
        <v>0</v>
      </c>
      <c r="V21" s="7">
        <v>15.57</v>
      </c>
      <c r="W21" s="7">
        <v>15.4</v>
      </c>
      <c r="X21" s="7">
        <f t="shared" ref="X21" si="716">SUM(V21+0.1)</f>
        <v>15.67</v>
      </c>
      <c r="Y21" s="7">
        <f t="shared" ref="Y21" si="717">SUM(W21+0.1)</f>
        <v>15.5</v>
      </c>
      <c r="Z21" s="10">
        <f t="shared" ref="Z21" si="718">MIN(X21,Y21)</f>
        <v>15.5</v>
      </c>
      <c r="AA21" s="11">
        <f t="shared" ref="AA21" si="719">MAX(0,X$4-Z21)</f>
        <v>0</v>
      </c>
      <c r="AB21" s="7">
        <f t="shared" ref="AB21" si="720">SUM(V21)</f>
        <v>15.57</v>
      </c>
      <c r="AC21" s="7">
        <f t="shared" ref="AC21" si="721">SUM(W21)</f>
        <v>15.4</v>
      </c>
      <c r="AD21" s="10">
        <f t="shared" ref="AD21" si="722">MIN(AB21,AC21)</f>
        <v>15.4</v>
      </c>
      <c r="AE21" s="11">
        <f t="shared" ref="AE21" si="723">MAX(0,AB$4-AD21)</f>
        <v>0</v>
      </c>
      <c r="AF21" s="7">
        <v>13.96</v>
      </c>
      <c r="AG21" s="7">
        <v>13.89</v>
      </c>
      <c r="AH21" s="7">
        <f t="shared" ref="AH21" si="724">SUM(AF21+0.11)</f>
        <v>14.07</v>
      </c>
      <c r="AI21" s="7">
        <f t="shared" ref="AI21" si="725">SUM(AG21+0.11)</f>
        <v>14</v>
      </c>
      <c r="AJ21" s="10">
        <f t="shared" ref="AJ21" si="726">MIN(AH21,AI21)</f>
        <v>14</v>
      </c>
      <c r="AK21" s="11">
        <f t="shared" ref="AK21" si="727">MAX(0,AH$4-AJ21)</f>
        <v>0</v>
      </c>
      <c r="AL21" s="7">
        <f t="shared" ref="AL21" si="728">SUM(AF21)</f>
        <v>13.96</v>
      </c>
      <c r="AM21" s="7">
        <f t="shared" ref="AM21" si="729">SUM(AG21)</f>
        <v>13.89</v>
      </c>
      <c r="AN21" s="10">
        <f t="shared" ref="AN21" si="730">MIN(AL21,AM21)</f>
        <v>13.89</v>
      </c>
      <c r="AO21" s="11">
        <f t="shared" ref="AO21" si="731">MAX(0,AL$4-AN21)</f>
        <v>0</v>
      </c>
      <c r="AP21" s="7">
        <v>14.31</v>
      </c>
      <c r="AQ21" s="7">
        <v>14.45</v>
      </c>
      <c r="AR21" s="7">
        <f t="shared" ref="AR21" si="732">SUM(AP21-0.57)</f>
        <v>13.74</v>
      </c>
      <c r="AS21" s="7">
        <f t="shared" ref="AS21" si="733">SUM(AQ21-0.57)</f>
        <v>13.879999999999999</v>
      </c>
      <c r="AT21" s="10">
        <f t="shared" ref="AT21" si="734">MIN(AR21,AS21)</f>
        <v>13.74</v>
      </c>
      <c r="AU21" s="11">
        <f t="shared" ref="AU21" si="735">MAX(0,AR$4-AT21)</f>
        <v>0</v>
      </c>
      <c r="AV21" s="7">
        <f t="shared" ref="AV21" si="736">SUM(AP21)</f>
        <v>14.31</v>
      </c>
      <c r="AW21" s="7">
        <f t="shared" ref="AW21" si="737">SUM(AQ21)</f>
        <v>14.45</v>
      </c>
      <c r="AX21" s="10">
        <f t="shared" ref="AX21" si="738">MIN(AV21,AW21)</f>
        <v>14.31</v>
      </c>
      <c r="AY21" s="11">
        <f t="shared" ref="AY21" si="739">MAX(0,AV$4-AX21)</f>
        <v>0</v>
      </c>
      <c r="AZ21" s="7">
        <v>17.39</v>
      </c>
      <c r="BA21" s="7">
        <v>19.16</v>
      </c>
      <c r="BB21" s="7">
        <f t="shared" ref="BB21" si="740">SUM(AZ21-0.63)</f>
        <v>16.760000000000002</v>
      </c>
      <c r="BC21" s="7">
        <f t="shared" ref="BC21" si="741">SUM(BA21-0.63)</f>
        <v>18.53</v>
      </c>
      <c r="BD21" s="10">
        <f t="shared" ref="BD21" si="742">MIN(BB21,BC21)</f>
        <v>16.760000000000002</v>
      </c>
      <c r="BE21" s="11">
        <f t="shared" ref="BE21" si="743">MAX(0,BB$4-BD21)</f>
        <v>0</v>
      </c>
      <c r="BF21" s="7">
        <f t="shared" ref="BF21" si="744">SUM(AZ21)</f>
        <v>17.39</v>
      </c>
      <c r="BG21" s="7">
        <f t="shared" ref="BG21" si="745">SUM(BA21)</f>
        <v>19.16</v>
      </c>
      <c r="BH21" s="10">
        <f t="shared" ref="BH21" si="746">MIN(BF21,BG21)</f>
        <v>17.39</v>
      </c>
      <c r="BI21" s="11">
        <f t="shared" ref="BI21" si="747">MAX(0,BF$4-BH21)</f>
        <v>0</v>
      </c>
      <c r="BJ21" s="7">
        <f t="shared" ref="BJ21" si="748">AZ21</f>
        <v>17.39</v>
      </c>
      <c r="BK21" s="7">
        <f t="shared" ref="BK21" si="749">BA21</f>
        <v>19.16</v>
      </c>
      <c r="BL21" s="7">
        <f t="shared" ref="BL21" si="750">SUM(BJ21-0.38)</f>
        <v>17.010000000000002</v>
      </c>
      <c r="BM21" s="7">
        <f t="shared" ref="BM21" si="751">SUM(BK21-0.38)</f>
        <v>18.78</v>
      </c>
      <c r="BN21" s="10">
        <f t="shared" ref="BN21" si="752">SUM(BD21)</f>
        <v>16.760000000000002</v>
      </c>
      <c r="BO21" s="11">
        <f t="shared" ref="BO21" si="753">MAX(0,BL$4-BN21)</f>
        <v>0</v>
      </c>
      <c r="BP21" s="7">
        <f t="shared" ref="BP21" si="754">SUM(BJ21)</f>
        <v>17.39</v>
      </c>
      <c r="BQ21" s="7">
        <f t="shared" ref="BQ21" si="755">SUM(BK21)</f>
        <v>19.16</v>
      </c>
      <c r="BR21" s="10">
        <f t="shared" ref="BR21" si="756">MIN(BP21,BQ21)</f>
        <v>17.39</v>
      </c>
      <c r="BS21" s="11">
        <f t="shared" ref="BS21" si="757">MAX(0,BP$4-BR22)</f>
        <v>0</v>
      </c>
    </row>
    <row r="22" spans="1:71" ht="19.2" customHeight="1" x14ac:dyDescent="0.25">
      <c r="A22" s="1">
        <f t="shared" si="0"/>
        <v>45709</v>
      </c>
      <c r="B22" s="7"/>
      <c r="C22" s="7"/>
      <c r="D22" s="7"/>
      <c r="E22" s="7"/>
      <c r="F22" s="10"/>
      <c r="G22" s="11">
        <v>0</v>
      </c>
      <c r="H22" s="7"/>
      <c r="I22" s="7"/>
      <c r="J22" s="10"/>
      <c r="K22" s="11">
        <v>0</v>
      </c>
      <c r="L22" s="7">
        <v>15.35</v>
      </c>
      <c r="M22" s="7">
        <v>15.36</v>
      </c>
      <c r="N22" s="7">
        <f t="shared" ref="N22" si="758">SUM(L22+0.04)</f>
        <v>15.389999999999999</v>
      </c>
      <c r="O22" s="7">
        <f t="shared" ref="O22" si="759">SUM(M22+0.04)</f>
        <v>15.399999999999999</v>
      </c>
      <c r="P22" s="10">
        <f t="shared" ref="P22" si="760">MIN(N22,O22)</f>
        <v>15.389999999999999</v>
      </c>
      <c r="Q22" s="11">
        <f t="shared" ref="Q22" si="761">MAX(0,N$4-P22)</f>
        <v>0</v>
      </c>
      <c r="R22" s="7">
        <f t="shared" ref="R22" si="762">SUM(L22)</f>
        <v>15.35</v>
      </c>
      <c r="S22" s="7">
        <f t="shared" ref="S22" si="763">SUM(M22)</f>
        <v>15.36</v>
      </c>
      <c r="T22" s="10">
        <f t="shared" ref="T22" si="764">MIN(R22,S22)</f>
        <v>15.35</v>
      </c>
      <c r="U22" s="11">
        <f t="shared" ref="U22" si="765">MAX(0,R$4-T22)</f>
        <v>0</v>
      </c>
      <c r="V22" s="7">
        <v>15.35</v>
      </c>
      <c r="W22" s="7">
        <v>15.36</v>
      </c>
      <c r="X22" s="7">
        <f t="shared" ref="X22" si="766">SUM(V22+0.1)</f>
        <v>15.45</v>
      </c>
      <c r="Y22" s="7">
        <f t="shared" ref="Y22" si="767">SUM(W22+0.1)</f>
        <v>15.459999999999999</v>
      </c>
      <c r="Z22" s="10">
        <f t="shared" ref="Z22" si="768">MIN(X22,Y22)</f>
        <v>15.45</v>
      </c>
      <c r="AA22" s="11">
        <f t="shared" ref="AA22" si="769">MAX(0,X$4-Z22)</f>
        <v>0</v>
      </c>
      <c r="AB22" s="7">
        <f t="shared" ref="AB22" si="770">SUM(V22)</f>
        <v>15.35</v>
      </c>
      <c r="AC22" s="7">
        <f t="shared" ref="AC22" si="771">SUM(W22)</f>
        <v>15.36</v>
      </c>
      <c r="AD22" s="10">
        <f t="shared" ref="AD22" si="772">MIN(AB22,AC22)</f>
        <v>15.35</v>
      </c>
      <c r="AE22" s="11">
        <f t="shared" ref="AE22" si="773">MAX(0,AB$4-AD22)</f>
        <v>0</v>
      </c>
      <c r="AF22" s="7">
        <v>13.96</v>
      </c>
      <c r="AG22" s="7">
        <v>13.89</v>
      </c>
      <c r="AH22" s="7">
        <f t="shared" ref="AH22" si="774">SUM(AF22+0.11)</f>
        <v>14.07</v>
      </c>
      <c r="AI22" s="7">
        <f t="shared" ref="AI22" si="775">SUM(AG22+0.11)</f>
        <v>14</v>
      </c>
      <c r="AJ22" s="10">
        <f t="shared" ref="AJ22" si="776">MIN(AH22,AI22)</f>
        <v>14</v>
      </c>
      <c r="AK22" s="11">
        <f t="shared" ref="AK22" si="777">MAX(0,AH$4-AJ22)</f>
        <v>0</v>
      </c>
      <c r="AL22" s="7">
        <f t="shared" ref="AL22" si="778">SUM(AF22)</f>
        <v>13.96</v>
      </c>
      <c r="AM22" s="7">
        <f t="shared" ref="AM22" si="779">SUM(AG22)</f>
        <v>13.89</v>
      </c>
      <c r="AN22" s="10">
        <f t="shared" ref="AN22" si="780">MIN(AL22,AM22)</f>
        <v>13.89</v>
      </c>
      <c r="AO22" s="11">
        <f t="shared" ref="AO22" si="781">MAX(0,AL$4-AN22)</f>
        <v>0</v>
      </c>
      <c r="AP22" s="7">
        <v>14.31</v>
      </c>
      <c r="AQ22" s="7">
        <v>14.45</v>
      </c>
      <c r="AR22" s="7">
        <f t="shared" ref="AR22" si="782">SUM(AP22-0.57)</f>
        <v>13.74</v>
      </c>
      <c r="AS22" s="7">
        <f t="shared" ref="AS22" si="783">SUM(AQ22-0.57)</f>
        <v>13.879999999999999</v>
      </c>
      <c r="AT22" s="10">
        <f t="shared" ref="AT22" si="784">MIN(AR22,AS22)</f>
        <v>13.74</v>
      </c>
      <c r="AU22" s="11">
        <f t="shared" ref="AU22" si="785">MAX(0,AR$4-AT22)</f>
        <v>0</v>
      </c>
      <c r="AV22" s="7">
        <f t="shared" ref="AV22" si="786">SUM(AP22)</f>
        <v>14.31</v>
      </c>
      <c r="AW22" s="7">
        <f t="shared" ref="AW22" si="787">SUM(AQ22)</f>
        <v>14.45</v>
      </c>
      <c r="AX22" s="10">
        <f t="shared" ref="AX22" si="788">MIN(AV22,AW22)</f>
        <v>14.31</v>
      </c>
      <c r="AY22" s="11">
        <f t="shared" ref="AY22" si="789">MAX(0,AV$4-AX22)</f>
        <v>0</v>
      </c>
      <c r="AZ22" s="7">
        <v>17.39</v>
      </c>
      <c r="BA22" s="7">
        <v>19.16</v>
      </c>
      <c r="BB22" s="7">
        <f t="shared" ref="BB22" si="790">SUM(AZ22-0.63)</f>
        <v>16.760000000000002</v>
      </c>
      <c r="BC22" s="7">
        <f t="shared" ref="BC22" si="791">SUM(BA22-0.63)</f>
        <v>18.53</v>
      </c>
      <c r="BD22" s="10">
        <f t="shared" ref="BD22" si="792">MIN(BB22,BC22)</f>
        <v>16.760000000000002</v>
      </c>
      <c r="BE22" s="11">
        <f t="shared" ref="BE22" si="793">MAX(0,BB$4-BD22)</f>
        <v>0</v>
      </c>
      <c r="BF22" s="7">
        <f t="shared" ref="BF22" si="794">SUM(AZ22)</f>
        <v>17.39</v>
      </c>
      <c r="BG22" s="7">
        <f t="shared" ref="BG22" si="795">SUM(BA22)</f>
        <v>19.16</v>
      </c>
      <c r="BH22" s="10">
        <f t="shared" ref="BH22" si="796">MIN(BF22,BG22)</f>
        <v>17.39</v>
      </c>
      <c r="BI22" s="11">
        <f t="shared" ref="BI22" si="797">MAX(0,BF$4-BH22)</f>
        <v>0</v>
      </c>
      <c r="BJ22" s="7">
        <f t="shared" ref="BJ22" si="798">AZ22</f>
        <v>17.39</v>
      </c>
      <c r="BK22" s="7">
        <f t="shared" ref="BK22" si="799">BA22</f>
        <v>19.16</v>
      </c>
      <c r="BL22" s="7">
        <f t="shared" ref="BL22" si="800">SUM(BJ22-0.38)</f>
        <v>17.010000000000002</v>
      </c>
      <c r="BM22" s="7">
        <f t="shared" ref="BM22" si="801">SUM(BK22-0.38)</f>
        <v>18.78</v>
      </c>
      <c r="BN22" s="10">
        <f t="shared" ref="BN22" si="802">SUM(BD22)</f>
        <v>16.760000000000002</v>
      </c>
      <c r="BO22" s="11">
        <f t="shared" ref="BO22" si="803">MAX(0,BL$4-BN22)</f>
        <v>0</v>
      </c>
      <c r="BP22" s="7">
        <f t="shared" ref="BP22" si="804">SUM(BJ22)</f>
        <v>17.39</v>
      </c>
      <c r="BQ22" s="7">
        <f t="shared" ref="BQ22" si="805">SUM(BK22)</f>
        <v>19.16</v>
      </c>
      <c r="BR22" s="10">
        <f t="shared" ref="BR22" si="806">MIN(BP22,BQ22)</f>
        <v>17.39</v>
      </c>
      <c r="BS22" s="11">
        <f t="shared" ref="BS22" si="807">MAX(0,BP$4-BR23)</f>
        <v>0</v>
      </c>
    </row>
    <row r="23" spans="1:71" ht="19.2" customHeight="1" x14ac:dyDescent="0.25">
      <c r="A23" s="1">
        <f t="shared" si="0"/>
        <v>45702</v>
      </c>
      <c r="B23" s="7"/>
      <c r="C23" s="7"/>
      <c r="D23" s="7"/>
      <c r="E23" s="7"/>
      <c r="F23" s="10"/>
      <c r="G23" s="11">
        <v>0</v>
      </c>
      <c r="H23" s="7"/>
      <c r="I23" s="7"/>
      <c r="J23" s="10"/>
      <c r="K23" s="11">
        <v>0</v>
      </c>
      <c r="L23" s="7">
        <v>15.35</v>
      </c>
      <c r="M23" s="7">
        <v>15.18</v>
      </c>
      <c r="N23" s="7">
        <f t="shared" ref="N23" si="808">SUM(L23+0.04)</f>
        <v>15.389999999999999</v>
      </c>
      <c r="O23" s="7">
        <f t="shared" ref="O23" si="809">SUM(M23+0.04)</f>
        <v>15.219999999999999</v>
      </c>
      <c r="P23" s="10">
        <f t="shared" ref="P23" si="810">MIN(N23,O23)</f>
        <v>15.219999999999999</v>
      </c>
      <c r="Q23" s="11">
        <f t="shared" ref="Q23" si="811">MAX(0,N$4-P23)</f>
        <v>0</v>
      </c>
      <c r="R23" s="7">
        <f t="shared" ref="R23" si="812">SUM(L23)</f>
        <v>15.35</v>
      </c>
      <c r="S23" s="7">
        <f t="shared" ref="S23" si="813">SUM(M23)</f>
        <v>15.18</v>
      </c>
      <c r="T23" s="10">
        <f t="shared" ref="T23" si="814">MIN(R23,S23)</f>
        <v>15.18</v>
      </c>
      <c r="U23" s="11">
        <f t="shared" ref="U23" si="815">MAX(0,R$4-T23)</f>
        <v>0</v>
      </c>
      <c r="V23" s="7">
        <v>15.35</v>
      </c>
      <c r="W23" s="7">
        <v>15.18</v>
      </c>
      <c r="X23" s="7">
        <f t="shared" ref="X23" si="816">SUM(V23+0.1)</f>
        <v>15.45</v>
      </c>
      <c r="Y23" s="7">
        <f t="shared" ref="Y23" si="817">SUM(W23+0.1)</f>
        <v>15.28</v>
      </c>
      <c r="Z23" s="10">
        <f t="shared" ref="Z23" si="818">MIN(X23,Y23)</f>
        <v>15.28</v>
      </c>
      <c r="AA23" s="11">
        <f t="shared" ref="AA23" si="819">MAX(0,X$4-Z23)</f>
        <v>0</v>
      </c>
      <c r="AB23" s="7">
        <f t="shared" ref="AB23" si="820">SUM(V23)</f>
        <v>15.35</v>
      </c>
      <c r="AC23" s="7">
        <f t="shared" ref="AC23" si="821">SUM(W23)</f>
        <v>15.18</v>
      </c>
      <c r="AD23" s="10">
        <f t="shared" ref="AD23" si="822">MIN(AB23,AC23)</f>
        <v>15.18</v>
      </c>
      <c r="AE23" s="11">
        <f t="shared" ref="AE23" si="823">MAX(0,AB$4-AD23)</f>
        <v>0</v>
      </c>
      <c r="AF23" s="7">
        <v>13.96</v>
      </c>
      <c r="AG23" s="7">
        <v>13.89</v>
      </c>
      <c r="AH23" s="7">
        <f t="shared" ref="AH23" si="824">SUM(AF23+0.11)</f>
        <v>14.07</v>
      </c>
      <c r="AI23" s="7">
        <f t="shared" ref="AI23" si="825">SUM(AG23+0.11)</f>
        <v>14</v>
      </c>
      <c r="AJ23" s="10">
        <f t="shared" ref="AJ23" si="826">MIN(AH23,AI23)</f>
        <v>14</v>
      </c>
      <c r="AK23" s="11">
        <f t="shared" ref="AK23" si="827">MAX(0,AH$4-AJ23)</f>
        <v>0</v>
      </c>
      <c r="AL23" s="7">
        <f t="shared" ref="AL23" si="828">SUM(AF23)</f>
        <v>13.96</v>
      </c>
      <c r="AM23" s="7">
        <f t="shared" ref="AM23" si="829">SUM(AG23)</f>
        <v>13.89</v>
      </c>
      <c r="AN23" s="10">
        <f t="shared" ref="AN23" si="830">MIN(AL23,AM23)</f>
        <v>13.89</v>
      </c>
      <c r="AO23" s="11">
        <f t="shared" ref="AO23" si="831">MAX(0,AL$4-AN23)</f>
        <v>0</v>
      </c>
      <c r="AP23" s="7">
        <v>14.31</v>
      </c>
      <c r="AQ23" s="7">
        <v>14.45</v>
      </c>
      <c r="AR23" s="7">
        <f t="shared" ref="AR23" si="832">SUM(AP23-0.57)</f>
        <v>13.74</v>
      </c>
      <c r="AS23" s="7">
        <f t="shared" ref="AS23" si="833">SUM(AQ23-0.57)</f>
        <v>13.879999999999999</v>
      </c>
      <c r="AT23" s="10">
        <f t="shared" ref="AT23" si="834">MIN(AR23,AS23)</f>
        <v>13.74</v>
      </c>
      <c r="AU23" s="11">
        <f t="shared" ref="AU23" si="835">MAX(0,AR$4-AT23)</f>
        <v>0</v>
      </c>
      <c r="AV23" s="7">
        <f t="shared" ref="AV23" si="836">SUM(AP23)</f>
        <v>14.31</v>
      </c>
      <c r="AW23" s="7">
        <f t="shared" ref="AW23" si="837">SUM(AQ23)</f>
        <v>14.45</v>
      </c>
      <c r="AX23" s="10">
        <f t="shared" ref="AX23" si="838">MIN(AV23,AW23)</f>
        <v>14.31</v>
      </c>
      <c r="AY23" s="11">
        <f t="shared" ref="AY23" si="839">MAX(0,AV$4-AX23)</f>
        <v>0</v>
      </c>
      <c r="AZ23" s="7">
        <v>17.39</v>
      </c>
      <c r="BA23" s="7">
        <v>19.16</v>
      </c>
      <c r="BB23" s="7">
        <f t="shared" ref="BB23" si="840">SUM(AZ23-0.63)</f>
        <v>16.760000000000002</v>
      </c>
      <c r="BC23" s="7">
        <f t="shared" ref="BC23" si="841">SUM(BA23-0.63)</f>
        <v>18.53</v>
      </c>
      <c r="BD23" s="10">
        <f t="shared" ref="BD23" si="842">MIN(BB23,BC23)</f>
        <v>16.760000000000002</v>
      </c>
      <c r="BE23" s="11">
        <f t="shared" ref="BE23" si="843">MAX(0,BB$4-BD23)</f>
        <v>0</v>
      </c>
      <c r="BF23" s="7">
        <f t="shared" ref="BF23" si="844">SUM(AZ23)</f>
        <v>17.39</v>
      </c>
      <c r="BG23" s="7">
        <f t="shared" ref="BG23" si="845">SUM(BA23)</f>
        <v>19.16</v>
      </c>
      <c r="BH23" s="10">
        <f t="shared" ref="BH23" si="846">MIN(BF23,BG23)</f>
        <v>17.39</v>
      </c>
      <c r="BI23" s="11">
        <f t="shared" ref="BI23" si="847">MAX(0,BF$4-BH23)</f>
        <v>0</v>
      </c>
      <c r="BJ23" s="7">
        <f t="shared" ref="BJ23" si="848">AZ23</f>
        <v>17.39</v>
      </c>
      <c r="BK23" s="7">
        <f t="shared" ref="BK23" si="849">BA23</f>
        <v>19.16</v>
      </c>
      <c r="BL23" s="7">
        <f t="shared" ref="BL23" si="850">SUM(BJ23-0.38)</f>
        <v>17.010000000000002</v>
      </c>
      <c r="BM23" s="7">
        <f t="shared" ref="BM23" si="851">SUM(BK23-0.38)</f>
        <v>18.78</v>
      </c>
      <c r="BN23" s="10">
        <f t="shared" ref="BN23" si="852">SUM(BD23)</f>
        <v>16.760000000000002</v>
      </c>
      <c r="BO23" s="11">
        <f t="shared" ref="BO23" si="853">MAX(0,BL$4-BN23)</f>
        <v>0</v>
      </c>
      <c r="BP23" s="7">
        <f t="shared" ref="BP23" si="854">SUM(BJ23)</f>
        <v>17.39</v>
      </c>
      <c r="BQ23" s="7">
        <f t="shared" ref="BQ23" si="855">SUM(BK23)</f>
        <v>19.16</v>
      </c>
      <c r="BR23" s="10">
        <f t="shared" ref="BR23" si="856">MIN(BP23,BQ23)</f>
        <v>17.39</v>
      </c>
      <c r="BS23" s="11">
        <f t="shared" ref="BS23" si="857">MAX(0,BP$4-BR24)</f>
        <v>0</v>
      </c>
    </row>
    <row r="24" spans="1:71" ht="19.2" customHeight="1" x14ac:dyDescent="0.25">
      <c r="A24" s="1">
        <f t="shared" si="0"/>
        <v>45695</v>
      </c>
      <c r="B24" s="7"/>
      <c r="C24" s="7"/>
      <c r="D24" s="7"/>
      <c r="E24" s="7"/>
      <c r="F24" s="10"/>
      <c r="G24" s="11">
        <v>0</v>
      </c>
      <c r="H24" s="7"/>
      <c r="I24" s="7"/>
      <c r="J24" s="10"/>
      <c r="K24" s="11">
        <v>0</v>
      </c>
      <c r="L24" s="7">
        <v>15.42</v>
      </c>
      <c r="M24" s="7">
        <v>14.89</v>
      </c>
      <c r="N24" s="7">
        <f t="shared" ref="N24" si="858">SUM(L24+0.04)</f>
        <v>15.459999999999999</v>
      </c>
      <c r="O24" s="7">
        <f t="shared" ref="O24" si="859">SUM(M24+0.04)</f>
        <v>14.93</v>
      </c>
      <c r="P24" s="10">
        <f t="shared" ref="P24" si="860">MIN(N24,O24)</f>
        <v>14.93</v>
      </c>
      <c r="Q24" s="11">
        <f t="shared" ref="Q24" si="861">MAX(0,N$4-P24)</f>
        <v>0</v>
      </c>
      <c r="R24" s="7">
        <f t="shared" ref="R24" si="862">SUM(L24)</f>
        <v>15.42</v>
      </c>
      <c r="S24" s="7">
        <f t="shared" ref="S24" si="863">SUM(M24)</f>
        <v>14.89</v>
      </c>
      <c r="T24" s="10">
        <f t="shared" ref="T24" si="864">MIN(R24,S24)</f>
        <v>14.89</v>
      </c>
      <c r="U24" s="11">
        <f t="shared" ref="U24" si="865">MAX(0,R$4-T24)</f>
        <v>0</v>
      </c>
      <c r="V24" s="7">
        <v>15.42</v>
      </c>
      <c r="W24" s="7">
        <v>14.89</v>
      </c>
      <c r="X24" s="7">
        <f t="shared" ref="X24" si="866">SUM(V24+0.1)</f>
        <v>15.52</v>
      </c>
      <c r="Y24" s="7">
        <f t="shared" ref="Y24" si="867">SUM(W24+0.1)</f>
        <v>14.99</v>
      </c>
      <c r="Z24" s="10">
        <f t="shared" ref="Z24" si="868">MIN(X24,Y24)</f>
        <v>14.99</v>
      </c>
      <c r="AA24" s="11">
        <f t="shared" ref="AA24" si="869">MAX(0,X$4-Z24)</f>
        <v>0</v>
      </c>
      <c r="AB24" s="7">
        <f t="shared" ref="AB24" si="870">SUM(V24)</f>
        <v>15.42</v>
      </c>
      <c r="AC24" s="7">
        <f t="shared" ref="AC24" si="871">SUM(W24)</f>
        <v>14.89</v>
      </c>
      <c r="AD24" s="10">
        <f t="shared" ref="AD24" si="872">MIN(AB24,AC24)</f>
        <v>14.89</v>
      </c>
      <c r="AE24" s="11">
        <f t="shared" ref="AE24" si="873">MAX(0,AB$4-AD24)</f>
        <v>0</v>
      </c>
      <c r="AF24" s="7">
        <v>13.96</v>
      </c>
      <c r="AG24" s="7">
        <v>13.89</v>
      </c>
      <c r="AH24" s="7">
        <f t="shared" ref="AH24" si="874">SUM(AF24+0.11)</f>
        <v>14.07</v>
      </c>
      <c r="AI24" s="7">
        <f t="shared" ref="AI24" si="875">SUM(AG24+0.11)</f>
        <v>14</v>
      </c>
      <c r="AJ24" s="10">
        <f t="shared" ref="AJ24" si="876">MIN(AH24,AI24)</f>
        <v>14</v>
      </c>
      <c r="AK24" s="11">
        <f t="shared" ref="AK24" si="877">MAX(0,AH$4-AJ24)</f>
        <v>0</v>
      </c>
      <c r="AL24" s="7">
        <f t="shared" ref="AL24" si="878">SUM(AF24)</f>
        <v>13.96</v>
      </c>
      <c r="AM24" s="7">
        <f t="shared" ref="AM24" si="879">SUM(AG24)</f>
        <v>13.89</v>
      </c>
      <c r="AN24" s="10">
        <f t="shared" ref="AN24" si="880">MIN(AL24,AM24)</f>
        <v>13.89</v>
      </c>
      <c r="AO24" s="11">
        <f t="shared" ref="AO24" si="881">MAX(0,AL$4-AN24)</f>
        <v>0</v>
      </c>
      <c r="AP24" s="7">
        <v>14.31</v>
      </c>
      <c r="AQ24" s="7">
        <v>14.45</v>
      </c>
      <c r="AR24" s="7">
        <f t="shared" ref="AR24" si="882">SUM(AP24-0.57)</f>
        <v>13.74</v>
      </c>
      <c r="AS24" s="7">
        <f t="shared" ref="AS24" si="883">SUM(AQ24-0.57)</f>
        <v>13.879999999999999</v>
      </c>
      <c r="AT24" s="10">
        <f t="shared" ref="AT24" si="884">MIN(AR24,AS24)</f>
        <v>13.74</v>
      </c>
      <c r="AU24" s="11">
        <f t="shared" ref="AU24" si="885">MAX(0,AR$4-AT24)</f>
        <v>0</v>
      </c>
      <c r="AV24" s="7">
        <f t="shared" ref="AV24" si="886">SUM(AP24)</f>
        <v>14.31</v>
      </c>
      <c r="AW24" s="7">
        <f t="shared" ref="AW24" si="887">SUM(AQ24)</f>
        <v>14.45</v>
      </c>
      <c r="AX24" s="10">
        <f t="shared" ref="AX24" si="888">MIN(AV24,AW24)</f>
        <v>14.31</v>
      </c>
      <c r="AY24" s="11">
        <f t="shared" ref="AY24" si="889">MAX(0,AV$4-AX24)</f>
        <v>0</v>
      </c>
      <c r="AZ24" s="7">
        <v>17.39</v>
      </c>
      <c r="BA24" s="7">
        <v>19.16</v>
      </c>
      <c r="BB24" s="7">
        <f t="shared" ref="BB24" si="890">SUM(AZ24-0.63)</f>
        <v>16.760000000000002</v>
      </c>
      <c r="BC24" s="7">
        <f t="shared" ref="BC24" si="891">SUM(BA24-0.63)</f>
        <v>18.53</v>
      </c>
      <c r="BD24" s="10">
        <f t="shared" ref="BD24" si="892">MIN(BB24,BC24)</f>
        <v>16.760000000000002</v>
      </c>
      <c r="BE24" s="11">
        <f t="shared" ref="BE24" si="893">MAX(0,BB$4-BD24)</f>
        <v>0</v>
      </c>
      <c r="BF24" s="7">
        <f t="shared" ref="BF24" si="894">SUM(AZ24)</f>
        <v>17.39</v>
      </c>
      <c r="BG24" s="7">
        <f t="shared" ref="BG24" si="895">SUM(BA24)</f>
        <v>19.16</v>
      </c>
      <c r="BH24" s="10">
        <f t="shared" ref="BH24" si="896">MIN(BF24,BG24)</f>
        <v>17.39</v>
      </c>
      <c r="BI24" s="11">
        <f t="shared" ref="BI24" si="897">MAX(0,BF$4-BH24)</f>
        <v>0</v>
      </c>
      <c r="BJ24" s="7">
        <f t="shared" ref="BJ24" si="898">AZ24</f>
        <v>17.39</v>
      </c>
      <c r="BK24" s="7">
        <f t="shared" ref="BK24" si="899">BA24</f>
        <v>19.16</v>
      </c>
      <c r="BL24" s="7">
        <f t="shared" ref="BL24" si="900">SUM(BJ24-0.38)</f>
        <v>17.010000000000002</v>
      </c>
      <c r="BM24" s="7">
        <f t="shared" ref="BM24" si="901">SUM(BK24-0.38)</f>
        <v>18.78</v>
      </c>
      <c r="BN24" s="10">
        <f t="shared" ref="BN24" si="902">SUM(BD24)</f>
        <v>16.760000000000002</v>
      </c>
      <c r="BO24" s="11">
        <f t="shared" ref="BO24" si="903">MAX(0,BL$4-BN24)</f>
        <v>0</v>
      </c>
      <c r="BP24" s="7">
        <f t="shared" ref="BP24" si="904">SUM(BJ24)</f>
        <v>17.39</v>
      </c>
      <c r="BQ24" s="7">
        <f t="shared" ref="BQ24" si="905">SUM(BK24)</f>
        <v>19.16</v>
      </c>
      <c r="BR24" s="10">
        <f t="shared" ref="BR24" si="906">MIN(BP24,BQ24)</f>
        <v>17.39</v>
      </c>
      <c r="BS24" s="11">
        <f t="shared" ref="BS24" si="907">MAX(0,BP$4-BR25)</f>
        <v>0</v>
      </c>
    </row>
    <row r="25" spans="1:71" ht="19.2" customHeight="1" x14ac:dyDescent="0.25">
      <c r="A25" s="1">
        <f t="shared" si="0"/>
        <v>45688</v>
      </c>
      <c r="B25" s="7"/>
      <c r="C25" s="7"/>
      <c r="D25" s="7"/>
      <c r="E25" s="7"/>
      <c r="F25" s="10"/>
      <c r="G25" s="11">
        <v>0</v>
      </c>
      <c r="H25" s="7"/>
      <c r="I25" s="7"/>
      <c r="J25" s="10"/>
      <c r="K25" s="11">
        <v>0</v>
      </c>
      <c r="L25" s="7">
        <v>15.47</v>
      </c>
      <c r="M25" s="7">
        <v>14.55</v>
      </c>
      <c r="N25" s="7">
        <f t="shared" ref="N25" si="908">SUM(L25+0.04)</f>
        <v>15.51</v>
      </c>
      <c r="O25" s="7">
        <f t="shared" ref="O25" si="909">SUM(M25+0.04)</f>
        <v>14.59</v>
      </c>
      <c r="P25" s="10">
        <f t="shared" ref="P25" si="910">MIN(N25,O25)</f>
        <v>14.59</v>
      </c>
      <c r="Q25" s="11">
        <f t="shared" ref="Q25" si="911">MAX(0,N$4-P25)</f>
        <v>0</v>
      </c>
      <c r="R25" s="7">
        <f t="shared" ref="R25" si="912">SUM(L25)</f>
        <v>15.47</v>
      </c>
      <c r="S25" s="7">
        <f t="shared" ref="S25" si="913">SUM(M25)</f>
        <v>14.55</v>
      </c>
      <c r="T25" s="10">
        <f t="shared" ref="T25" si="914">MIN(R25,S25)</f>
        <v>14.55</v>
      </c>
      <c r="U25" s="11">
        <f t="shared" ref="U25" si="915">MAX(0,R$4-T25)</f>
        <v>0</v>
      </c>
      <c r="V25" s="7">
        <v>15.47</v>
      </c>
      <c r="W25" s="7">
        <v>14.55</v>
      </c>
      <c r="X25" s="7">
        <f t="shared" ref="X25" si="916">SUM(V25+0.1)</f>
        <v>15.57</v>
      </c>
      <c r="Y25" s="7">
        <f t="shared" ref="Y25" si="917">SUM(W25+0.1)</f>
        <v>14.65</v>
      </c>
      <c r="Z25" s="10">
        <f t="shared" ref="Z25" si="918">MIN(X25,Y25)</f>
        <v>14.65</v>
      </c>
      <c r="AA25" s="11">
        <f t="shared" ref="AA25" si="919">MAX(0,X$4-Z25)</f>
        <v>0</v>
      </c>
      <c r="AB25" s="7">
        <f t="shared" ref="AB25" si="920">SUM(V25)</f>
        <v>15.47</v>
      </c>
      <c r="AC25" s="7">
        <f t="shared" ref="AC25" si="921">SUM(W25)</f>
        <v>14.55</v>
      </c>
      <c r="AD25" s="10">
        <f t="shared" ref="AD25" si="922">MIN(AB25,AC25)</f>
        <v>14.55</v>
      </c>
      <c r="AE25" s="11">
        <f t="shared" ref="AE25" si="923">MAX(0,AB$4-AD25)</f>
        <v>0</v>
      </c>
      <c r="AF25" s="7">
        <v>13.96</v>
      </c>
      <c r="AG25" s="7">
        <v>13.89</v>
      </c>
      <c r="AH25" s="7">
        <f t="shared" ref="AH25" si="924">SUM(AF25+0.11)</f>
        <v>14.07</v>
      </c>
      <c r="AI25" s="7">
        <f t="shared" ref="AI25" si="925">SUM(AG25+0.11)</f>
        <v>14</v>
      </c>
      <c r="AJ25" s="10">
        <f t="shared" ref="AJ25" si="926">MIN(AH25,AI25)</f>
        <v>14</v>
      </c>
      <c r="AK25" s="11">
        <f t="shared" ref="AK25" si="927">MAX(0,AH$4-AJ25)</f>
        <v>0</v>
      </c>
      <c r="AL25" s="7">
        <f t="shared" ref="AL25" si="928">SUM(AF25)</f>
        <v>13.96</v>
      </c>
      <c r="AM25" s="7">
        <f t="shared" ref="AM25" si="929">SUM(AG25)</f>
        <v>13.89</v>
      </c>
      <c r="AN25" s="10">
        <f t="shared" ref="AN25" si="930">MIN(AL25,AM25)</f>
        <v>13.89</v>
      </c>
      <c r="AO25" s="11">
        <f t="shared" ref="AO25" si="931">MAX(0,AL$4-AN25)</f>
        <v>0</v>
      </c>
      <c r="AP25" s="7">
        <v>14.31</v>
      </c>
      <c r="AQ25" s="7">
        <v>14.45</v>
      </c>
      <c r="AR25" s="7">
        <f t="shared" ref="AR25" si="932">SUM(AP25-0.57)</f>
        <v>13.74</v>
      </c>
      <c r="AS25" s="7">
        <f t="shared" ref="AS25" si="933">SUM(AQ25-0.57)</f>
        <v>13.879999999999999</v>
      </c>
      <c r="AT25" s="10">
        <f t="shared" ref="AT25" si="934">MIN(AR25,AS25)</f>
        <v>13.74</v>
      </c>
      <c r="AU25" s="11">
        <f t="shared" ref="AU25" si="935">MAX(0,AR$4-AT25)</f>
        <v>0</v>
      </c>
      <c r="AV25" s="7">
        <f t="shared" ref="AV25" si="936">SUM(AP25)</f>
        <v>14.31</v>
      </c>
      <c r="AW25" s="7">
        <f t="shared" ref="AW25" si="937">SUM(AQ25)</f>
        <v>14.45</v>
      </c>
      <c r="AX25" s="10">
        <f t="shared" ref="AX25" si="938">MIN(AV25,AW25)</f>
        <v>14.31</v>
      </c>
      <c r="AY25" s="11">
        <f t="shared" ref="AY25" si="939">MAX(0,AV$4-AX25)</f>
        <v>0</v>
      </c>
      <c r="AZ25" s="7">
        <v>17.39</v>
      </c>
      <c r="BA25" s="7">
        <v>19.16</v>
      </c>
      <c r="BB25" s="7">
        <f t="shared" ref="BB25" si="940">SUM(AZ25-0.63)</f>
        <v>16.760000000000002</v>
      </c>
      <c r="BC25" s="7">
        <f t="shared" ref="BC25" si="941">SUM(BA25-0.63)</f>
        <v>18.53</v>
      </c>
      <c r="BD25" s="10">
        <f t="shared" ref="BD25" si="942">MIN(BB25,BC25)</f>
        <v>16.760000000000002</v>
      </c>
      <c r="BE25" s="11">
        <f t="shared" ref="BE25" si="943">MAX(0,BB$4-BD25)</f>
        <v>0</v>
      </c>
      <c r="BF25" s="7">
        <f t="shared" ref="BF25" si="944">SUM(AZ25)</f>
        <v>17.39</v>
      </c>
      <c r="BG25" s="7">
        <f t="shared" ref="BG25" si="945">SUM(BA25)</f>
        <v>19.16</v>
      </c>
      <c r="BH25" s="10">
        <f t="shared" ref="BH25" si="946">MIN(BF25,BG25)</f>
        <v>17.39</v>
      </c>
      <c r="BI25" s="11">
        <f t="shared" ref="BI25" si="947">MAX(0,BF$4-BH25)</f>
        <v>0</v>
      </c>
      <c r="BJ25" s="7">
        <f t="shared" ref="BJ25" si="948">AZ25</f>
        <v>17.39</v>
      </c>
      <c r="BK25" s="7">
        <f t="shared" ref="BK25" si="949">BA25</f>
        <v>19.16</v>
      </c>
      <c r="BL25" s="7">
        <f t="shared" ref="BL25" si="950">SUM(BJ25-0.38)</f>
        <v>17.010000000000002</v>
      </c>
      <c r="BM25" s="7">
        <f t="shared" ref="BM25" si="951">SUM(BK25-0.38)</f>
        <v>18.78</v>
      </c>
      <c r="BN25" s="10">
        <f t="shared" ref="BN25" si="952">SUM(BD25)</f>
        <v>16.760000000000002</v>
      </c>
      <c r="BO25" s="11">
        <f t="shared" ref="BO25" si="953">MAX(0,BL$4-BN25)</f>
        <v>0</v>
      </c>
      <c r="BP25" s="7">
        <f t="shared" ref="BP25" si="954">SUM(BJ25)</f>
        <v>17.39</v>
      </c>
      <c r="BQ25" s="7">
        <f t="shared" ref="BQ25" si="955">SUM(BK25)</f>
        <v>19.16</v>
      </c>
      <c r="BR25" s="10">
        <f t="shared" ref="BR25" si="956">MIN(BP25,BQ25)</f>
        <v>17.39</v>
      </c>
      <c r="BS25" s="11">
        <f t="shared" ref="BS25" si="957">MAX(0,BP$4-BR26)</f>
        <v>0</v>
      </c>
    </row>
    <row r="26" spans="1:71" ht="19.2" customHeight="1" x14ac:dyDescent="0.25">
      <c r="A26" s="1">
        <f t="shared" si="0"/>
        <v>45681</v>
      </c>
      <c r="B26" s="7"/>
      <c r="C26" s="7"/>
      <c r="D26" s="7"/>
      <c r="E26" s="7"/>
      <c r="F26" s="10"/>
      <c r="G26" s="11">
        <v>0</v>
      </c>
      <c r="H26" s="7"/>
      <c r="I26" s="7"/>
      <c r="J26" s="10"/>
      <c r="K26" s="11">
        <v>0</v>
      </c>
      <c r="L26" s="7">
        <v>15.33</v>
      </c>
      <c r="M26" s="7">
        <v>14.22</v>
      </c>
      <c r="N26" s="7">
        <f t="shared" ref="N26" si="958">SUM(L26+0.04)</f>
        <v>15.37</v>
      </c>
      <c r="O26" s="7">
        <f t="shared" ref="O26" si="959">SUM(M26+0.04)</f>
        <v>14.26</v>
      </c>
      <c r="P26" s="10">
        <f t="shared" ref="P26" si="960">MIN(N26,O26)</f>
        <v>14.26</v>
      </c>
      <c r="Q26" s="11">
        <f t="shared" ref="Q26" si="961">MAX(0,N$4-P26)</f>
        <v>0</v>
      </c>
      <c r="R26" s="7">
        <f t="shared" ref="R26" si="962">SUM(L26)</f>
        <v>15.33</v>
      </c>
      <c r="S26" s="7">
        <f t="shared" ref="S26" si="963">SUM(M26)</f>
        <v>14.22</v>
      </c>
      <c r="T26" s="10">
        <f t="shared" ref="T26" si="964">MIN(R26,S26)</f>
        <v>14.22</v>
      </c>
      <c r="U26" s="11">
        <f t="shared" ref="U26" si="965">MAX(0,R$4-T26)</f>
        <v>0</v>
      </c>
      <c r="V26" s="7">
        <v>15.33</v>
      </c>
      <c r="W26" s="7">
        <v>14.22</v>
      </c>
      <c r="X26" s="7">
        <f t="shared" ref="X26" si="966">SUM(V26+0.1)</f>
        <v>15.43</v>
      </c>
      <c r="Y26" s="7">
        <f t="shared" ref="Y26" si="967">SUM(W26+0.1)</f>
        <v>14.32</v>
      </c>
      <c r="Z26" s="10">
        <f t="shared" ref="Z26" si="968">MIN(X26,Y26)</f>
        <v>14.32</v>
      </c>
      <c r="AA26" s="11">
        <f t="shared" ref="AA26" si="969">MAX(0,X$4-Z26)</f>
        <v>0</v>
      </c>
      <c r="AB26" s="7">
        <f t="shared" ref="AB26" si="970">SUM(V26)</f>
        <v>15.33</v>
      </c>
      <c r="AC26" s="7">
        <f t="shared" ref="AC26" si="971">SUM(W26)</f>
        <v>14.22</v>
      </c>
      <c r="AD26" s="10">
        <f t="shared" ref="AD26" si="972">MIN(AB26,AC26)</f>
        <v>14.22</v>
      </c>
      <c r="AE26" s="11">
        <f t="shared" ref="AE26" si="973">MAX(0,AB$4-AD26)</f>
        <v>0</v>
      </c>
      <c r="AF26" s="7">
        <v>13.96</v>
      </c>
      <c r="AG26" s="7">
        <v>13.89</v>
      </c>
      <c r="AH26" s="7">
        <f t="shared" ref="AH26" si="974">SUM(AF26+0.11)</f>
        <v>14.07</v>
      </c>
      <c r="AI26" s="7">
        <f t="shared" ref="AI26" si="975">SUM(AG26+0.11)</f>
        <v>14</v>
      </c>
      <c r="AJ26" s="10">
        <f t="shared" ref="AJ26" si="976">MIN(AH26,AI26)</f>
        <v>14</v>
      </c>
      <c r="AK26" s="11">
        <f t="shared" ref="AK26" si="977">MAX(0,AH$4-AJ26)</f>
        <v>0</v>
      </c>
      <c r="AL26" s="7">
        <f t="shared" ref="AL26" si="978">SUM(AF26)</f>
        <v>13.96</v>
      </c>
      <c r="AM26" s="7">
        <f t="shared" ref="AM26" si="979">SUM(AG26)</f>
        <v>13.89</v>
      </c>
      <c r="AN26" s="10">
        <f t="shared" ref="AN26" si="980">MIN(AL26,AM26)</f>
        <v>13.89</v>
      </c>
      <c r="AO26" s="11">
        <f t="shared" ref="AO26" si="981">MAX(0,AL$4-AN26)</f>
        <v>0</v>
      </c>
      <c r="AP26" s="7">
        <v>14.31</v>
      </c>
      <c r="AQ26" s="7">
        <v>14.45</v>
      </c>
      <c r="AR26" s="7">
        <f t="shared" ref="AR26" si="982">SUM(AP26-0.57)</f>
        <v>13.74</v>
      </c>
      <c r="AS26" s="7">
        <f t="shared" ref="AS26" si="983">SUM(AQ26-0.57)</f>
        <v>13.879999999999999</v>
      </c>
      <c r="AT26" s="10">
        <f t="shared" ref="AT26" si="984">MIN(AR26,AS26)</f>
        <v>13.74</v>
      </c>
      <c r="AU26" s="11">
        <f t="shared" ref="AU26" si="985">MAX(0,AR$4-AT26)</f>
        <v>0</v>
      </c>
      <c r="AV26" s="7">
        <f t="shared" ref="AV26" si="986">SUM(AP26)</f>
        <v>14.31</v>
      </c>
      <c r="AW26" s="7">
        <f t="shared" ref="AW26" si="987">SUM(AQ26)</f>
        <v>14.45</v>
      </c>
      <c r="AX26" s="10">
        <f t="shared" ref="AX26" si="988">MIN(AV26,AW26)</f>
        <v>14.31</v>
      </c>
      <c r="AY26" s="11">
        <f t="shared" ref="AY26" si="989">MAX(0,AV$4-AX26)</f>
        <v>0</v>
      </c>
      <c r="AZ26" s="7">
        <v>17.39</v>
      </c>
      <c r="BA26" s="7">
        <v>19.16</v>
      </c>
      <c r="BB26" s="7">
        <f t="shared" ref="BB26" si="990">SUM(AZ26-0.63)</f>
        <v>16.760000000000002</v>
      </c>
      <c r="BC26" s="7">
        <f t="shared" ref="BC26" si="991">SUM(BA26-0.63)</f>
        <v>18.53</v>
      </c>
      <c r="BD26" s="10">
        <f t="shared" ref="BD26" si="992">MIN(BB26,BC26)</f>
        <v>16.760000000000002</v>
      </c>
      <c r="BE26" s="11">
        <f t="shared" ref="BE26" si="993">MAX(0,BB$4-BD26)</f>
        <v>0</v>
      </c>
      <c r="BF26" s="7">
        <f t="shared" ref="BF26" si="994">SUM(AZ26)</f>
        <v>17.39</v>
      </c>
      <c r="BG26" s="7">
        <f t="shared" ref="BG26" si="995">SUM(BA26)</f>
        <v>19.16</v>
      </c>
      <c r="BH26" s="10">
        <f t="shared" ref="BH26" si="996">MIN(BF26,BG26)</f>
        <v>17.39</v>
      </c>
      <c r="BI26" s="11">
        <f t="shared" ref="BI26" si="997">MAX(0,BF$4-BH26)</f>
        <v>0</v>
      </c>
      <c r="BJ26" s="7">
        <f t="shared" ref="BJ26" si="998">AZ26</f>
        <v>17.39</v>
      </c>
      <c r="BK26" s="7">
        <f t="shared" ref="BK26" si="999">BA26</f>
        <v>19.16</v>
      </c>
      <c r="BL26" s="7">
        <f t="shared" ref="BL26" si="1000">SUM(BJ26-0.38)</f>
        <v>17.010000000000002</v>
      </c>
      <c r="BM26" s="7">
        <f t="shared" ref="BM26" si="1001">SUM(BK26-0.38)</f>
        <v>18.78</v>
      </c>
      <c r="BN26" s="10">
        <f t="shared" ref="BN26" si="1002">SUM(BD26)</f>
        <v>16.760000000000002</v>
      </c>
      <c r="BO26" s="11">
        <f t="shared" ref="BO26" si="1003">MAX(0,BL$4-BN26)</f>
        <v>0</v>
      </c>
      <c r="BP26" s="7">
        <f t="shared" ref="BP26" si="1004">SUM(BJ26)</f>
        <v>17.39</v>
      </c>
      <c r="BQ26" s="7">
        <f t="shared" ref="BQ26" si="1005">SUM(BK26)</f>
        <v>19.16</v>
      </c>
      <c r="BR26" s="10">
        <f t="shared" ref="BR26" si="1006">MIN(BP26,BQ26)</f>
        <v>17.39</v>
      </c>
      <c r="BS26" s="11">
        <f t="shared" ref="BS26" si="1007">MAX(0,BP$4-BR27)</f>
        <v>0</v>
      </c>
    </row>
    <row r="27" spans="1:71" ht="19.2" customHeight="1" x14ac:dyDescent="0.25">
      <c r="A27" s="1">
        <f t="shared" si="0"/>
        <v>45674</v>
      </c>
      <c r="B27" s="7"/>
      <c r="C27" s="7"/>
      <c r="D27" s="7"/>
      <c r="E27" s="7"/>
      <c r="F27" s="10"/>
      <c r="G27" s="11">
        <v>0</v>
      </c>
      <c r="H27" s="7"/>
      <c r="I27" s="7"/>
      <c r="J27" s="10"/>
      <c r="K27" s="11">
        <v>0</v>
      </c>
      <c r="L27" s="7">
        <v>14.6</v>
      </c>
      <c r="M27" s="7">
        <v>14.06</v>
      </c>
      <c r="N27" s="7">
        <f t="shared" ref="N27" si="1008">SUM(L27+0.04)</f>
        <v>14.639999999999999</v>
      </c>
      <c r="O27" s="7">
        <f t="shared" ref="O27" si="1009">SUM(M27+0.04)</f>
        <v>14.1</v>
      </c>
      <c r="P27" s="10">
        <f t="shared" ref="P27" si="1010">MIN(N27,O27)</f>
        <v>14.1</v>
      </c>
      <c r="Q27" s="11">
        <f t="shared" ref="Q27" si="1011">MAX(0,N$4-P27)</f>
        <v>0</v>
      </c>
      <c r="R27" s="7">
        <f t="shared" ref="R27" si="1012">SUM(L27)</f>
        <v>14.6</v>
      </c>
      <c r="S27" s="7">
        <f t="shared" ref="S27" si="1013">SUM(M27)</f>
        <v>14.06</v>
      </c>
      <c r="T27" s="10">
        <f t="shared" ref="T27" si="1014">MIN(R27,S27)</f>
        <v>14.06</v>
      </c>
      <c r="U27" s="11">
        <f t="shared" ref="U27" si="1015">MAX(0,R$4-T27)</f>
        <v>0</v>
      </c>
      <c r="V27" s="7">
        <v>14.6</v>
      </c>
      <c r="W27" s="7">
        <v>14.06</v>
      </c>
      <c r="X27" s="7">
        <f t="shared" ref="X27" si="1016">SUM(V27+0.1)</f>
        <v>14.7</v>
      </c>
      <c r="Y27" s="7">
        <f t="shared" ref="Y27" si="1017">SUM(W27+0.1)</f>
        <v>14.16</v>
      </c>
      <c r="Z27" s="10">
        <f t="shared" ref="Z27" si="1018">MIN(X27,Y27)</f>
        <v>14.16</v>
      </c>
      <c r="AA27" s="11">
        <f t="shared" ref="AA27" si="1019">MAX(0,X$4-Z27)</f>
        <v>0</v>
      </c>
      <c r="AB27" s="7">
        <f t="shared" ref="AB27" si="1020">SUM(V27)</f>
        <v>14.6</v>
      </c>
      <c r="AC27" s="7">
        <f t="shared" ref="AC27" si="1021">SUM(W27)</f>
        <v>14.06</v>
      </c>
      <c r="AD27" s="10">
        <f t="shared" ref="AD27" si="1022">MIN(AB27,AC27)</f>
        <v>14.06</v>
      </c>
      <c r="AE27" s="11">
        <f t="shared" ref="AE27" si="1023">MAX(0,AB$4-AD27)</f>
        <v>0</v>
      </c>
      <c r="AF27" s="7">
        <v>13.96</v>
      </c>
      <c r="AG27" s="7">
        <v>13.89</v>
      </c>
      <c r="AH27" s="7">
        <f t="shared" ref="AH27" si="1024">SUM(AF27+0.11)</f>
        <v>14.07</v>
      </c>
      <c r="AI27" s="7">
        <f t="shared" ref="AI27" si="1025">SUM(AG27+0.11)</f>
        <v>14</v>
      </c>
      <c r="AJ27" s="10">
        <f t="shared" ref="AJ27" si="1026">MIN(AH27,AI27)</f>
        <v>14</v>
      </c>
      <c r="AK27" s="11">
        <f t="shared" ref="AK27" si="1027">MAX(0,AH$4-AJ27)</f>
        <v>0</v>
      </c>
      <c r="AL27" s="7">
        <f t="shared" ref="AL27" si="1028">SUM(AF27)</f>
        <v>13.96</v>
      </c>
      <c r="AM27" s="7">
        <f t="shared" ref="AM27" si="1029">SUM(AG27)</f>
        <v>13.89</v>
      </c>
      <c r="AN27" s="10">
        <f t="shared" ref="AN27" si="1030">MIN(AL27,AM27)</f>
        <v>13.89</v>
      </c>
      <c r="AO27" s="11">
        <f t="shared" ref="AO27" si="1031">MAX(0,AL$4-AN27)</f>
        <v>0</v>
      </c>
      <c r="AP27" s="7">
        <v>14.31</v>
      </c>
      <c r="AQ27" s="7">
        <v>14.45</v>
      </c>
      <c r="AR27" s="7">
        <f t="shared" ref="AR27" si="1032">SUM(AP27-0.57)</f>
        <v>13.74</v>
      </c>
      <c r="AS27" s="7">
        <f t="shared" ref="AS27" si="1033">SUM(AQ27-0.57)</f>
        <v>13.879999999999999</v>
      </c>
      <c r="AT27" s="10">
        <f t="shared" ref="AT27" si="1034">MIN(AR27,AS27)</f>
        <v>13.74</v>
      </c>
      <c r="AU27" s="11">
        <f t="shared" ref="AU27" si="1035">MAX(0,AR$4-AT27)</f>
        <v>0</v>
      </c>
      <c r="AV27" s="7">
        <f t="shared" ref="AV27" si="1036">SUM(AP27)</f>
        <v>14.31</v>
      </c>
      <c r="AW27" s="7">
        <f t="shared" ref="AW27" si="1037">SUM(AQ27)</f>
        <v>14.45</v>
      </c>
      <c r="AX27" s="10">
        <f t="shared" ref="AX27" si="1038">MIN(AV27,AW27)</f>
        <v>14.31</v>
      </c>
      <c r="AY27" s="11">
        <f t="shared" ref="AY27" si="1039">MAX(0,AV$4-AX27)</f>
        <v>0</v>
      </c>
      <c r="AZ27" s="7">
        <v>17.39</v>
      </c>
      <c r="BA27" s="7">
        <v>19.16</v>
      </c>
      <c r="BB27" s="7">
        <f t="shared" ref="BB27" si="1040">SUM(AZ27-0.63)</f>
        <v>16.760000000000002</v>
      </c>
      <c r="BC27" s="7">
        <f t="shared" ref="BC27" si="1041">SUM(BA27-0.63)</f>
        <v>18.53</v>
      </c>
      <c r="BD27" s="10">
        <f t="shared" ref="BD27" si="1042">MIN(BB27,BC27)</f>
        <v>16.760000000000002</v>
      </c>
      <c r="BE27" s="11">
        <f t="shared" ref="BE27" si="1043">MAX(0,BB$4-BD27)</f>
        <v>0</v>
      </c>
      <c r="BF27" s="7">
        <f t="shared" ref="BF27" si="1044">SUM(AZ27)</f>
        <v>17.39</v>
      </c>
      <c r="BG27" s="7">
        <f t="shared" ref="BG27" si="1045">SUM(BA27)</f>
        <v>19.16</v>
      </c>
      <c r="BH27" s="10">
        <f t="shared" ref="BH27" si="1046">MIN(BF27,BG27)</f>
        <v>17.39</v>
      </c>
      <c r="BI27" s="11">
        <f t="shared" ref="BI27" si="1047">MAX(0,BF$4-BH27)</f>
        <v>0</v>
      </c>
      <c r="BJ27" s="7">
        <f t="shared" ref="BJ27" si="1048">AZ27</f>
        <v>17.39</v>
      </c>
      <c r="BK27" s="7">
        <f t="shared" ref="BK27" si="1049">BA27</f>
        <v>19.16</v>
      </c>
      <c r="BL27" s="7">
        <f t="shared" ref="BL27" si="1050">SUM(BJ27-0.38)</f>
        <v>17.010000000000002</v>
      </c>
      <c r="BM27" s="7">
        <f t="shared" ref="BM27" si="1051">SUM(BK27-0.38)</f>
        <v>18.78</v>
      </c>
      <c r="BN27" s="10">
        <f t="shared" ref="BN27" si="1052">SUM(BD27)</f>
        <v>16.760000000000002</v>
      </c>
      <c r="BO27" s="11">
        <f t="shared" ref="BO27" si="1053">MAX(0,BL$4-BN27)</f>
        <v>0</v>
      </c>
      <c r="BP27" s="7">
        <f t="shared" ref="BP27" si="1054">SUM(BJ27)</f>
        <v>17.39</v>
      </c>
      <c r="BQ27" s="7">
        <f t="shared" ref="BQ27" si="1055">SUM(BK27)</f>
        <v>19.16</v>
      </c>
      <c r="BR27" s="10">
        <f t="shared" ref="BR27" si="1056">MIN(BP27,BQ27)</f>
        <v>17.39</v>
      </c>
      <c r="BS27" s="11">
        <f t="shared" ref="BS27" si="1057">MAX(0,BP$4-BR28)</f>
        <v>0</v>
      </c>
    </row>
    <row r="28" spans="1:71" ht="19.2" customHeight="1" x14ac:dyDescent="0.25">
      <c r="A28" s="1">
        <f t="shared" si="0"/>
        <v>45667</v>
      </c>
      <c r="B28" s="7"/>
      <c r="C28" s="7"/>
      <c r="D28" s="7"/>
      <c r="E28" s="7"/>
      <c r="F28" s="10"/>
      <c r="G28" s="11">
        <v>0</v>
      </c>
      <c r="H28" s="7"/>
      <c r="I28" s="7"/>
      <c r="J28" s="10"/>
      <c r="K28" s="11">
        <v>0</v>
      </c>
      <c r="L28" s="7">
        <v>14.17</v>
      </c>
      <c r="M28" s="7">
        <v>13.97</v>
      </c>
      <c r="N28" s="7">
        <f t="shared" ref="N28" si="1058">SUM(L28+0.04)</f>
        <v>14.209999999999999</v>
      </c>
      <c r="O28" s="7">
        <f t="shared" ref="O28" si="1059">SUM(M28+0.04)</f>
        <v>14.01</v>
      </c>
      <c r="P28" s="10">
        <f t="shared" ref="P28" si="1060">MIN(N28,O28)</f>
        <v>14.01</v>
      </c>
      <c r="Q28" s="11">
        <f t="shared" ref="Q28" si="1061">MAX(0,N$4-P28)</f>
        <v>0</v>
      </c>
      <c r="R28" s="7">
        <f t="shared" ref="R28" si="1062">SUM(L28)</f>
        <v>14.17</v>
      </c>
      <c r="S28" s="7">
        <f t="shared" ref="S28" si="1063">SUM(M28)</f>
        <v>13.97</v>
      </c>
      <c r="T28" s="10">
        <f t="shared" ref="T28" si="1064">MIN(R28,S28)</f>
        <v>13.97</v>
      </c>
      <c r="U28" s="11">
        <f t="shared" ref="U28" si="1065">MAX(0,R$4-T28)</f>
        <v>0</v>
      </c>
      <c r="V28" s="7">
        <v>14.17</v>
      </c>
      <c r="W28" s="7">
        <v>13.97</v>
      </c>
      <c r="X28" s="7">
        <f t="shared" ref="X28" si="1066">SUM(V28+0.1)</f>
        <v>14.27</v>
      </c>
      <c r="Y28" s="7">
        <f t="shared" ref="Y28" si="1067">SUM(W28+0.1)</f>
        <v>14.07</v>
      </c>
      <c r="Z28" s="10">
        <f t="shared" ref="Z28" si="1068">MIN(X28,Y28)</f>
        <v>14.07</v>
      </c>
      <c r="AA28" s="11">
        <f t="shared" ref="AA28" si="1069">MAX(0,X$4-Z28)</f>
        <v>0</v>
      </c>
      <c r="AB28" s="7">
        <f t="shared" ref="AB28" si="1070">SUM(V28)</f>
        <v>14.17</v>
      </c>
      <c r="AC28" s="7">
        <f t="shared" ref="AC28" si="1071">SUM(W28)</f>
        <v>13.97</v>
      </c>
      <c r="AD28" s="10">
        <f t="shared" ref="AD28" si="1072">MIN(AB28,AC28)</f>
        <v>13.97</v>
      </c>
      <c r="AE28" s="11">
        <f t="shared" ref="AE28" si="1073">MAX(0,AB$4-AD28)</f>
        <v>0</v>
      </c>
      <c r="AF28" s="7">
        <v>13.96</v>
      </c>
      <c r="AG28" s="7">
        <v>13.89</v>
      </c>
      <c r="AH28" s="7">
        <f t="shared" ref="AH28" si="1074">SUM(AF28+0.11)</f>
        <v>14.07</v>
      </c>
      <c r="AI28" s="7">
        <f t="shared" ref="AI28" si="1075">SUM(AG28+0.11)</f>
        <v>14</v>
      </c>
      <c r="AJ28" s="10">
        <f t="shared" ref="AJ28" si="1076">MIN(AH28,AI28)</f>
        <v>14</v>
      </c>
      <c r="AK28" s="11">
        <f t="shared" ref="AK28" si="1077">MAX(0,AH$4-AJ28)</f>
        <v>0</v>
      </c>
      <c r="AL28" s="7">
        <f t="shared" ref="AL28" si="1078">SUM(AF28)</f>
        <v>13.96</v>
      </c>
      <c r="AM28" s="7">
        <f t="shared" ref="AM28" si="1079">SUM(AG28)</f>
        <v>13.89</v>
      </c>
      <c r="AN28" s="10">
        <f t="shared" ref="AN28" si="1080">MIN(AL28,AM28)</f>
        <v>13.89</v>
      </c>
      <c r="AO28" s="11">
        <f t="shared" ref="AO28" si="1081">MAX(0,AL$4-AN28)</f>
        <v>0</v>
      </c>
      <c r="AP28" s="7">
        <v>14.31</v>
      </c>
      <c r="AQ28" s="7">
        <v>14.45</v>
      </c>
      <c r="AR28" s="7">
        <f t="shared" ref="AR28" si="1082">SUM(AP28-0.57)</f>
        <v>13.74</v>
      </c>
      <c r="AS28" s="7">
        <f t="shared" ref="AS28" si="1083">SUM(AQ28-0.57)</f>
        <v>13.879999999999999</v>
      </c>
      <c r="AT28" s="10">
        <f t="shared" ref="AT28" si="1084">MIN(AR28,AS28)</f>
        <v>13.74</v>
      </c>
      <c r="AU28" s="11">
        <f t="shared" ref="AU28" si="1085">MAX(0,AR$4-AT28)</f>
        <v>0</v>
      </c>
      <c r="AV28" s="7">
        <f t="shared" ref="AV28" si="1086">SUM(AP28)</f>
        <v>14.31</v>
      </c>
      <c r="AW28" s="7">
        <f t="shared" ref="AW28" si="1087">SUM(AQ28)</f>
        <v>14.45</v>
      </c>
      <c r="AX28" s="10">
        <f t="shared" ref="AX28" si="1088">MIN(AV28,AW28)</f>
        <v>14.31</v>
      </c>
      <c r="AY28" s="11">
        <f t="shared" ref="AY28" si="1089">MAX(0,AV$4-AX28)</f>
        <v>0</v>
      </c>
      <c r="AZ28" s="7">
        <v>17.39</v>
      </c>
      <c r="BA28" s="7">
        <v>19.16</v>
      </c>
      <c r="BB28" s="7">
        <f t="shared" ref="BB28" si="1090">SUM(AZ28-0.63)</f>
        <v>16.760000000000002</v>
      </c>
      <c r="BC28" s="7">
        <f t="shared" ref="BC28" si="1091">SUM(BA28-0.63)</f>
        <v>18.53</v>
      </c>
      <c r="BD28" s="10">
        <f t="shared" ref="BD28" si="1092">MIN(BB28,BC28)</f>
        <v>16.760000000000002</v>
      </c>
      <c r="BE28" s="11">
        <f t="shared" ref="BE28" si="1093">MAX(0,BB$4-BD28)</f>
        <v>0</v>
      </c>
      <c r="BF28" s="7">
        <f t="shared" ref="BF28" si="1094">SUM(AZ28)</f>
        <v>17.39</v>
      </c>
      <c r="BG28" s="7">
        <f t="shared" ref="BG28" si="1095">SUM(BA28)</f>
        <v>19.16</v>
      </c>
      <c r="BH28" s="10">
        <f t="shared" ref="BH28" si="1096">MIN(BF28,BG28)</f>
        <v>17.39</v>
      </c>
      <c r="BI28" s="11">
        <f t="shared" ref="BI28" si="1097">MAX(0,BF$4-BH28)</f>
        <v>0</v>
      </c>
      <c r="BJ28" s="7">
        <f t="shared" ref="BJ28" si="1098">AZ28</f>
        <v>17.39</v>
      </c>
      <c r="BK28" s="7">
        <f t="shared" ref="BK28" si="1099">BA28</f>
        <v>19.16</v>
      </c>
      <c r="BL28" s="7">
        <f t="shared" ref="BL28" si="1100">SUM(BJ28-0.38)</f>
        <v>17.010000000000002</v>
      </c>
      <c r="BM28" s="7">
        <f t="shared" ref="BM28" si="1101">SUM(BK28-0.38)</f>
        <v>18.78</v>
      </c>
      <c r="BN28" s="10">
        <f t="shared" ref="BN28" si="1102">SUM(BD28)</f>
        <v>16.760000000000002</v>
      </c>
      <c r="BO28" s="11">
        <f t="shared" ref="BO28" si="1103">MAX(0,BL$4-BN28)</f>
        <v>0</v>
      </c>
      <c r="BP28" s="7">
        <f t="shared" ref="BP28" si="1104">SUM(BJ28)</f>
        <v>17.39</v>
      </c>
      <c r="BQ28" s="7">
        <f t="shared" ref="BQ28" si="1105">SUM(BK28)</f>
        <v>19.16</v>
      </c>
      <c r="BR28" s="10">
        <f t="shared" ref="BR28" si="1106">MIN(BP28,BQ28)</f>
        <v>17.39</v>
      </c>
      <c r="BS28" s="11">
        <f t="shared" ref="BS28" si="1107">MAX(0,BP$4-BR29)</f>
        <v>0</v>
      </c>
    </row>
    <row r="29" spans="1:71" ht="19.2" customHeight="1" x14ac:dyDescent="0.25">
      <c r="A29" s="1">
        <f t="shared" si="0"/>
        <v>45660</v>
      </c>
      <c r="B29" s="7"/>
      <c r="C29" s="7"/>
      <c r="D29" s="7"/>
      <c r="E29" s="7"/>
      <c r="F29" s="10"/>
      <c r="G29" s="11">
        <v>0</v>
      </c>
      <c r="H29" s="7"/>
      <c r="I29" s="7"/>
      <c r="J29" s="10"/>
      <c r="K29" s="11">
        <v>0</v>
      </c>
      <c r="L29" s="7">
        <v>14.02</v>
      </c>
      <c r="M29" s="7">
        <v>13.84</v>
      </c>
      <c r="N29" s="7">
        <f t="shared" ref="N29" si="1108">SUM(L29+0.04)</f>
        <v>14.059999999999999</v>
      </c>
      <c r="O29" s="7">
        <f t="shared" ref="O29" si="1109">SUM(M29+0.04)</f>
        <v>13.879999999999999</v>
      </c>
      <c r="P29" s="10">
        <f t="shared" ref="P29" si="1110">MIN(N29,O29)</f>
        <v>13.879999999999999</v>
      </c>
      <c r="Q29" s="11">
        <f t="shared" ref="Q29" si="1111">MAX(0,N$4-P29)</f>
        <v>0</v>
      </c>
      <c r="R29" s="7">
        <f t="shared" ref="R29" si="1112">SUM(L29)</f>
        <v>14.02</v>
      </c>
      <c r="S29" s="7">
        <f t="shared" ref="S29" si="1113">SUM(M29)</f>
        <v>13.84</v>
      </c>
      <c r="T29" s="10">
        <f t="shared" ref="T29" si="1114">MIN(R29,S29)</f>
        <v>13.84</v>
      </c>
      <c r="U29" s="11">
        <f t="shared" ref="U29" si="1115">MAX(0,R$4-T29)</f>
        <v>0</v>
      </c>
      <c r="V29" s="7">
        <v>14.02</v>
      </c>
      <c r="W29" s="7">
        <v>13.84</v>
      </c>
      <c r="X29" s="7">
        <f t="shared" ref="X29" si="1116">SUM(V29+0.1)</f>
        <v>14.12</v>
      </c>
      <c r="Y29" s="7">
        <f t="shared" ref="Y29" si="1117">SUM(W29+0.1)</f>
        <v>13.94</v>
      </c>
      <c r="Z29" s="10">
        <f t="shared" ref="Z29" si="1118">MIN(X29,Y29)</f>
        <v>13.94</v>
      </c>
      <c r="AA29" s="11">
        <f t="shared" ref="AA29" si="1119">MAX(0,X$4-Z29)</f>
        <v>0</v>
      </c>
      <c r="AB29" s="7">
        <f t="shared" ref="AB29" si="1120">SUM(V29)</f>
        <v>14.02</v>
      </c>
      <c r="AC29" s="7">
        <f t="shared" ref="AC29" si="1121">SUM(W29)</f>
        <v>13.84</v>
      </c>
      <c r="AD29" s="10">
        <f t="shared" ref="AD29" si="1122">MIN(AB29,AC29)</f>
        <v>13.84</v>
      </c>
      <c r="AE29" s="11">
        <f t="shared" ref="AE29" si="1123">MAX(0,AB$4-AD29)</f>
        <v>0</v>
      </c>
      <c r="AF29" s="7">
        <v>13.96</v>
      </c>
      <c r="AG29" s="7">
        <v>13.89</v>
      </c>
      <c r="AH29" s="7">
        <f t="shared" ref="AH29" si="1124">SUM(AF29+0.11)</f>
        <v>14.07</v>
      </c>
      <c r="AI29" s="7">
        <f t="shared" ref="AI29" si="1125">SUM(AG29+0.11)</f>
        <v>14</v>
      </c>
      <c r="AJ29" s="10">
        <f t="shared" ref="AJ29" si="1126">MIN(AH29,AI29)</f>
        <v>14</v>
      </c>
      <c r="AK29" s="11">
        <f t="shared" ref="AK29" si="1127">MAX(0,AH$4-AJ29)</f>
        <v>0</v>
      </c>
      <c r="AL29" s="7">
        <f t="shared" ref="AL29" si="1128">SUM(AF29)</f>
        <v>13.96</v>
      </c>
      <c r="AM29" s="7">
        <f t="shared" ref="AM29" si="1129">SUM(AG29)</f>
        <v>13.89</v>
      </c>
      <c r="AN29" s="10">
        <f t="shared" ref="AN29" si="1130">MIN(AL29,AM29)</f>
        <v>13.89</v>
      </c>
      <c r="AO29" s="11">
        <f t="shared" ref="AO29" si="1131">MAX(0,AL$4-AN29)</f>
        <v>0</v>
      </c>
      <c r="AP29" s="7">
        <v>14.31</v>
      </c>
      <c r="AQ29" s="7">
        <v>14.45</v>
      </c>
      <c r="AR29" s="7">
        <f t="shared" ref="AR29" si="1132">SUM(AP29-0.57)</f>
        <v>13.74</v>
      </c>
      <c r="AS29" s="7">
        <f t="shared" ref="AS29" si="1133">SUM(AQ29-0.57)</f>
        <v>13.879999999999999</v>
      </c>
      <c r="AT29" s="10">
        <f t="shared" ref="AT29" si="1134">MIN(AR29,AS29)</f>
        <v>13.74</v>
      </c>
      <c r="AU29" s="11">
        <f t="shared" ref="AU29" si="1135">MAX(0,AR$4-AT29)</f>
        <v>0</v>
      </c>
      <c r="AV29" s="7">
        <f t="shared" ref="AV29" si="1136">SUM(AP29)</f>
        <v>14.31</v>
      </c>
      <c r="AW29" s="7">
        <f t="shared" ref="AW29" si="1137">SUM(AQ29)</f>
        <v>14.45</v>
      </c>
      <c r="AX29" s="10">
        <f t="shared" ref="AX29" si="1138">MIN(AV29,AW29)</f>
        <v>14.31</v>
      </c>
      <c r="AY29" s="11">
        <f t="shared" ref="AY29" si="1139">MAX(0,AV$4-AX29)</f>
        <v>0</v>
      </c>
      <c r="AZ29" s="7">
        <v>17.39</v>
      </c>
      <c r="BA29" s="7">
        <v>19.16</v>
      </c>
      <c r="BB29" s="7">
        <f t="shared" ref="BB29" si="1140">SUM(AZ29-0.63)</f>
        <v>16.760000000000002</v>
      </c>
      <c r="BC29" s="7">
        <f t="shared" ref="BC29" si="1141">SUM(BA29-0.63)</f>
        <v>18.53</v>
      </c>
      <c r="BD29" s="10">
        <f t="shared" ref="BD29" si="1142">MIN(BB29,BC29)</f>
        <v>16.760000000000002</v>
      </c>
      <c r="BE29" s="11">
        <f t="shared" ref="BE29" si="1143">MAX(0,BB$4-BD29)</f>
        <v>0</v>
      </c>
      <c r="BF29" s="7">
        <f t="shared" ref="BF29" si="1144">SUM(AZ29)</f>
        <v>17.39</v>
      </c>
      <c r="BG29" s="7">
        <f t="shared" ref="BG29" si="1145">SUM(BA29)</f>
        <v>19.16</v>
      </c>
      <c r="BH29" s="10">
        <f t="shared" ref="BH29" si="1146">MIN(BF29,BG29)</f>
        <v>17.39</v>
      </c>
      <c r="BI29" s="11">
        <f t="shared" ref="BI29" si="1147">MAX(0,BF$4-BH29)</f>
        <v>0</v>
      </c>
      <c r="BJ29" s="7">
        <f t="shared" ref="BJ29" si="1148">AZ29</f>
        <v>17.39</v>
      </c>
      <c r="BK29" s="7">
        <f t="shared" ref="BK29" si="1149">BA29</f>
        <v>19.16</v>
      </c>
      <c r="BL29" s="7">
        <f t="shared" ref="BL29" si="1150">SUM(BJ29-0.38)</f>
        <v>17.010000000000002</v>
      </c>
      <c r="BM29" s="7">
        <f t="shared" ref="BM29" si="1151">SUM(BK29-0.38)</f>
        <v>18.78</v>
      </c>
      <c r="BN29" s="10">
        <f t="shared" ref="BN29" si="1152">SUM(BD29)</f>
        <v>16.760000000000002</v>
      </c>
      <c r="BO29" s="11">
        <f t="shared" ref="BO29" si="1153">MAX(0,BL$4-BN29)</f>
        <v>0</v>
      </c>
      <c r="BP29" s="7">
        <f t="shared" ref="BP29" si="1154">SUM(BJ29)</f>
        <v>17.39</v>
      </c>
      <c r="BQ29" s="7">
        <f t="shared" ref="BQ29" si="1155">SUM(BK29)</f>
        <v>19.16</v>
      </c>
      <c r="BR29" s="10">
        <f t="shared" ref="BR29" si="1156">MIN(BP29,BQ29)</f>
        <v>17.39</v>
      </c>
      <c r="BS29" s="11">
        <f t="shared" ref="BS29" si="1157">MAX(0,BP$4-BR30)</f>
        <v>0</v>
      </c>
    </row>
    <row r="30" spans="1:71" ht="19.2" customHeight="1" x14ac:dyDescent="0.25">
      <c r="A30" s="1">
        <f t="shared" si="0"/>
        <v>45653</v>
      </c>
      <c r="B30" s="7"/>
      <c r="C30" s="7"/>
      <c r="D30" s="7"/>
      <c r="E30" s="7"/>
      <c r="F30" s="10"/>
      <c r="G30" s="11">
        <v>0</v>
      </c>
      <c r="H30" s="7"/>
      <c r="I30" s="7"/>
      <c r="J30" s="10"/>
      <c r="K30" s="11">
        <v>0</v>
      </c>
      <c r="L30" s="7">
        <v>13.95</v>
      </c>
      <c r="M30" s="7">
        <v>13.71</v>
      </c>
      <c r="N30" s="7">
        <f t="shared" ref="N30" si="1158">SUM(L30+0.04)</f>
        <v>13.989999999999998</v>
      </c>
      <c r="O30" s="7">
        <f t="shared" ref="O30" si="1159">SUM(M30+0.04)</f>
        <v>13.75</v>
      </c>
      <c r="P30" s="10">
        <f t="shared" ref="P30" si="1160">MIN(N30,O30)</f>
        <v>13.75</v>
      </c>
      <c r="Q30" s="11">
        <f t="shared" ref="Q30" si="1161">MAX(0,N$4-P30)</f>
        <v>0</v>
      </c>
      <c r="R30" s="7">
        <f t="shared" ref="R30" si="1162">SUM(L30)</f>
        <v>13.95</v>
      </c>
      <c r="S30" s="7">
        <f t="shared" ref="S30" si="1163">SUM(M30)</f>
        <v>13.71</v>
      </c>
      <c r="T30" s="10">
        <f t="shared" ref="T30" si="1164">MIN(R30,S30)</f>
        <v>13.71</v>
      </c>
      <c r="U30" s="11">
        <f t="shared" ref="U30" si="1165">MAX(0,R$4-T30)</f>
        <v>0</v>
      </c>
      <c r="V30" s="7">
        <v>13.95</v>
      </c>
      <c r="W30" s="7">
        <v>13.71</v>
      </c>
      <c r="X30" s="7">
        <f t="shared" ref="X30" si="1166">SUM(V30+0.1)</f>
        <v>14.049999999999999</v>
      </c>
      <c r="Y30" s="7">
        <f t="shared" ref="Y30" si="1167">SUM(W30+0.1)</f>
        <v>13.81</v>
      </c>
      <c r="Z30" s="10">
        <f t="shared" ref="Z30" si="1168">MIN(X30,Y30)</f>
        <v>13.81</v>
      </c>
      <c r="AA30" s="11">
        <f t="shared" ref="AA30" si="1169">MAX(0,X$4-Z30)</f>
        <v>0</v>
      </c>
      <c r="AB30" s="7">
        <f t="shared" ref="AB30" si="1170">SUM(V30)</f>
        <v>13.95</v>
      </c>
      <c r="AC30" s="7">
        <f t="shared" ref="AC30" si="1171">SUM(W30)</f>
        <v>13.71</v>
      </c>
      <c r="AD30" s="10">
        <f t="shared" ref="AD30" si="1172">MIN(AB30,AC30)</f>
        <v>13.71</v>
      </c>
      <c r="AE30" s="11">
        <f t="shared" ref="AE30" si="1173">MAX(0,AB$4-AD30)</f>
        <v>0</v>
      </c>
      <c r="AF30" s="7">
        <v>13.96</v>
      </c>
      <c r="AG30" s="7">
        <v>13.89</v>
      </c>
      <c r="AH30" s="7">
        <f t="shared" ref="AH30" si="1174">SUM(AF30+0.11)</f>
        <v>14.07</v>
      </c>
      <c r="AI30" s="7">
        <f t="shared" ref="AI30" si="1175">SUM(AG30+0.11)</f>
        <v>14</v>
      </c>
      <c r="AJ30" s="10">
        <f t="shared" ref="AJ30" si="1176">MIN(AH30,AI30)</f>
        <v>14</v>
      </c>
      <c r="AK30" s="11">
        <f t="shared" ref="AK30" si="1177">MAX(0,AH$4-AJ30)</f>
        <v>0</v>
      </c>
      <c r="AL30" s="7">
        <f t="shared" ref="AL30" si="1178">SUM(AF30)</f>
        <v>13.96</v>
      </c>
      <c r="AM30" s="7">
        <f t="shared" ref="AM30" si="1179">SUM(AG30)</f>
        <v>13.89</v>
      </c>
      <c r="AN30" s="10">
        <f t="shared" ref="AN30" si="1180">MIN(AL30,AM30)</f>
        <v>13.89</v>
      </c>
      <c r="AO30" s="11">
        <f t="shared" ref="AO30" si="1181">MAX(0,AL$4-AN30)</f>
        <v>0</v>
      </c>
      <c r="AP30" s="7">
        <v>14.31</v>
      </c>
      <c r="AQ30" s="7">
        <v>14.45</v>
      </c>
      <c r="AR30" s="7">
        <f t="shared" ref="AR30" si="1182">SUM(AP30-0.57)</f>
        <v>13.74</v>
      </c>
      <c r="AS30" s="7">
        <f t="shared" ref="AS30" si="1183">SUM(AQ30-0.57)</f>
        <v>13.879999999999999</v>
      </c>
      <c r="AT30" s="10">
        <f t="shared" ref="AT30" si="1184">MIN(AR30,AS30)</f>
        <v>13.74</v>
      </c>
      <c r="AU30" s="11">
        <f t="shared" ref="AU30" si="1185">MAX(0,AR$4-AT30)</f>
        <v>0</v>
      </c>
      <c r="AV30" s="7">
        <f t="shared" ref="AV30" si="1186">SUM(AP30)</f>
        <v>14.31</v>
      </c>
      <c r="AW30" s="7">
        <f t="shared" ref="AW30" si="1187">SUM(AQ30)</f>
        <v>14.45</v>
      </c>
      <c r="AX30" s="10">
        <f t="shared" ref="AX30" si="1188">MIN(AV30,AW30)</f>
        <v>14.31</v>
      </c>
      <c r="AY30" s="11">
        <f t="shared" ref="AY30" si="1189">MAX(0,AV$4-AX30)</f>
        <v>0</v>
      </c>
      <c r="AZ30" s="7">
        <v>17.39</v>
      </c>
      <c r="BA30" s="7">
        <v>19.16</v>
      </c>
      <c r="BB30" s="7">
        <f t="shared" ref="BB30" si="1190">SUM(AZ30-0.63)</f>
        <v>16.760000000000002</v>
      </c>
      <c r="BC30" s="7">
        <f t="shared" ref="BC30" si="1191">SUM(BA30-0.63)</f>
        <v>18.53</v>
      </c>
      <c r="BD30" s="10">
        <f t="shared" ref="BD30" si="1192">MIN(BB30,BC30)</f>
        <v>16.760000000000002</v>
      </c>
      <c r="BE30" s="11">
        <f t="shared" ref="BE30" si="1193">MAX(0,BB$4-BD30)</f>
        <v>0</v>
      </c>
      <c r="BF30" s="7">
        <f t="shared" ref="BF30" si="1194">SUM(AZ30)</f>
        <v>17.39</v>
      </c>
      <c r="BG30" s="7">
        <f t="shared" ref="BG30" si="1195">SUM(BA30)</f>
        <v>19.16</v>
      </c>
      <c r="BH30" s="10">
        <f t="shared" ref="BH30" si="1196">MIN(BF30,BG30)</f>
        <v>17.39</v>
      </c>
      <c r="BI30" s="11">
        <f t="shared" ref="BI30" si="1197">MAX(0,BF$4-BH30)</f>
        <v>0</v>
      </c>
      <c r="BJ30" s="7">
        <f t="shared" ref="BJ30" si="1198">AZ30</f>
        <v>17.39</v>
      </c>
      <c r="BK30" s="7">
        <f t="shared" ref="BK30" si="1199">BA30</f>
        <v>19.16</v>
      </c>
      <c r="BL30" s="7">
        <f t="shared" ref="BL30" si="1200">SUM(BJ30-0.38)</f>
        <v>17.010000000000002</v>
      </c>
      <c r="BM30" s="7">
        <f t="shared" ref="BM30" si="1201">SUM(BK30-0.38)</f>
        <v>18.78</v>
      </c>
      <c r="BN30" s="10">
        <f t="shared" ref="BN30" si="1202">SUM(BD30)</f>
        <v>16.760000000000002</v>
      </c>
      <c r="BO30" s="11">
        <f t="shared" ref="BO30" si="1203">MAX(0,BL$4-BN30)</f>
        <v>0</v>
      </c>
      <c r="BP30" s="7">
        <f t="shared" ref="BP30" si="1204">SUM(BJ30)</f>
        <v>17.39</v>
      </c>
      <c r="BQ30" s="7">
        <f t="shared" ref="BQ30" si="1205">SUM(BK30)</f>
        <v>19.16</v>
      </c>
      <c r="BR30" s="10">
        <f t="shared" ref="BR30" si="1206">MIN(BP30,BQ30)</f>
        <v>17.39</v>
      </c>
      <c r="BS30" s="11">
        <f t="shared" ref="BS30" si="1207">MAX(0,BP$4-BR31)</f>
        <v>0</v>
      </c>
    </row>
    <row r="31" spans="1:71" ht="19.2" customHeight="1" x14ac:dyDescent="0.25">
      <c r="A31" s="1">
        <f t="shared" si="0"/>
        <v>45646</v>
      </c>
      <c r="B31" s="7"/>
      <c r="C31" s="7"/>
      <c r="D31" s="7"/>
      <c r="E31" s="7"/>
      <c r="F31" s="10"/>
      <c r="G31" s="11">
        <v>0</v>
      </c>
      <c r="H31" s="7"/>
      <c r="I31" s="7"/>
      <c r="J31" s="10"/>
      <c r="K31" s="11">
        <v>0</v>
      </c>
      <c r="L31" s="7">
        <v>14.04</v>
      </c>
      <c r="M31" s="7">
        <v>13.5</v>
      </c>
      <c r="N31" s="7">
        <f t="shared" ref="N31" si="1208">SUM(L31+0.04)</f>
        <v>14.079999999999998</v>
      </c>
      <c r="O31" s="7">
        <f t="shared" ref="O31" si="1209">SUM(M31+0.04)</f>
        <v>13.54</v>
      </c>
      <c r="P31" s="10">
        <f t="shared" ref="P31" si="1210">MIN(N31,O31)</f>
        <v>13.54</v>
      </c>
      <c r="Q31" s="11">
        <f t="shared" ref="Q31" si="1211">MAX(0,N$4-P31)</f>
        <v>0</v>
      </c>
      <c r="R31" s="7">
        <f t="shared" ref="R31" si="1212">SUM(L31)</f>
        <v>14.04</v>
      </c>
      <c r="S31" s="7">
        <f t="shared" ref="S31" si="1213">SUM(M31)</f>
        <v>13.5</v>
      </c>
      <c r="T31" s="10">
        <f t="shared" ref="T31" si="1214">MIN(R31,S31)</f>
        <v>13.5</v>
      </c>
      <c r="U31" s="11">
        <f t="shared" ref="U31" si="1215">MAX(0,R$4-T31)</f>
        <v>0</v>
      </c>
      <c r="V31" s="7">
        <v>14.04</v>
      </c>
      <c r="W31" s="7">
        <v>13.5</v>
      </c>
      <c r="X31" s="7">
        <f t="shared" ref="X31" si="1216">SUM(V31+0.1)</f>
        <v>14.139999999999999</v>
      </c>
      <c r="Y31" s="7">
        <f t="shared" ref="Y31" si="1217">SUM(W31+0.1)</f>
        <v>13.6</v>
      </c>
      <c r="Z31" s="10">
        <f t="shared" ref="Z31" si="1218">MIN(X31,Y31)</f>
        <v>13.6</v>
      </c>
      <c r="AA31" s="11">
        <f t="shared" ref="AA31" si="1219">MAX(0,X$4-Z31)</f>
        <v>0</v>
      </c>
      <c r="AB31" s="7">
        <f t="shared" ref="AB31" si="1220">SUM(V31)</f>
        <v>14.04</v>
      </c>
      <c r="AC31" s="7">
        <f t="shared" ref="AC31" si="1221">SUM(W31)</f>
        <v>13.5</v>
      </c>
      <c r="AD31" s="10">
        <f t="shared" ref="AD31" si="1222">MIN(AB31,AC31)</f>
        <v>13.5</v>
      </c>
      <c r="AE31" s="11">
        <f t="shared" ref="AE31" si="1223">MAX(0,AB$4-AD31)</f>
        <v>0</v>
      </c>
      <c r="AF31" s="7">
        <v>13.96</v>
      </c>
      <c r="AG31" s="7">
        <v>13.89</v>
      </c>
      <c r="AH31" s="7">
        <f t="shared" ref="AH31" si="1224">SUM(AF31+0.11)</f>
        <v>14.07</v>
      </c>
      <c r="AI31" s="7">
        <f t="shared" ref="AI31" si="1225">SUM(AG31+0.11)</f>
        <v>14</v>
      </c>
      <c r="AJ31" s="10">
        <f t="shared" ref="AJ31" si="1226">MIN(AH31,AI31)</f>
        <v>14</v>
      </c>
      <c r="AK31" s="11">
        <f t="shared" ref="AK31" si="1227">MAX(0,AH$4-AJ31)</f>
        <v>0</v>
      </c>
      <c r="AL31" s="7">
        <f t="shared" ref="AL31" si="1228">SUM(AF31)</f>
        <v>13.96</v>
      </c>
      <c r="AM31" s="7">
        <f t="shared" ref="AM31" si="1229">SUM(AG31)</f>
        <v>13.89</v>
      </c>
      <c r="AN31" s="10">
        <f t="shared" ref="AN31" si="1230">MIN(AL31,AM31)</f>
        <v>13.89</v>
      </c>
      <c r="AO31" s="11">
        <f t="shared" ref="AO31" si="1231">MAX(0,AL$4-AN31)</f>
        <v>0</v>
      </c>
      <c r="AP31" s="7">
        <v>14.31</v>
      </c>
      <c r="AQ31" s="7">
        <v>14.45</v>
      </c>
      <c r="AR31" s="7">
        <f t="shared" ref="AR31" si="1232">SUM(AP31-0.57)</f>
        <v>13.74</v>
      </c>
      <c r="AS31" s="7">
        <f t="shared" ref="AS31" si="1233">SUM(AQ31-0.57)</f>
        <v>13.879999999999999</v>
      </c>
      <c r="AT31" s="10">
        <f t="shared" ref="AT31" si="1234">MIN(AR31,AS31)</f>
        <v>13.74</v>
      </c>
      <c r="AU31" s="11">
        <f t="shared" ref="AU31" si="1235">MAX(0,AR$4-AT31)</f>
        <v>0</v>
      </c>
      <c r="AV31" s="7">
        <f t="shared" ref="AV31" si="1236">SUM(AP31)</f>
        <v>14.31</v>
      </c>
      <c r="AW31" s="7">
        <f t="shared" ref="AW31" si="1237">SUM(AQ31)</f>
        <v>14.45</v>
      </c>
      <c r="AX31" s="10">
        <f t="shared" ref="AX31" si="1238">MIN(AV31,AW31)</f>
        <v>14.31</v>
      </c>
      <c r="AY31" s="11">
        <f t="shared" ref="AY31" si="1239">MAX(0,AV$4-AX31)</f>
        <v>0</v>
      </c>
      <c r="AZ31" s="7">
        <v>17.39</v>
      </c>
      <c r="BA31" s="7">
        <v>19.16</v>
      </c>
      <c r="BB31" s="7">
        <f t="shared" ref="BB31" si="1240">SUM(AZ31-0.63)</f>
        <v>16.760000000000002</v>
      </c>
      <c r="BC31" s="7">
        <f t="shared" ref="BC31" si="1241">SUM(BA31-0.63)</f>
        <v>18.53</v>
      </c>
      <c r="BD31" s="10">
        <f t="shared" ref="BD31" si="1242">MIN(BB31,BC31)</f>
        <v>16.760000000000002</v>
      </c>
      <c r="BE31" s="11">
        <f t="shared" ref="BE31" si="1243">MAX(0,BB$4-BD31)</f>
        <v>0</v>
      </c>
      <c r="BF31" s="7">
        <f t="shared" ref="BF31" si="1244">SUM(AZ31)</f>
        <v>17.39</v>
      </c>
      <c r="BG31" s="7">
        <f t="shared" ref="BG31" si="1245">SUM(BA31)</f>
        <v>19.16</v>
      </c>
      <c r="BH31" s="10">
        <f t="shared" ref="BH31" si="1246">MIN(BF31,BG31)</f>
        <v>17.39</v>
      </c>
      <c r="BI31" s="11">
        <f t="shared" ref="BI31" si="1247">MAX(0,BF$4-BH31)</f>
        <v>0</v>
      </c>
      <c r="BJ31" s="7">
        <f t="shared" ref="BJ31" si="1248">AZ31</f>
        <v>17.39</v>
      </c>
      <c r="BK31" s="7">
        <f t="shared" ref="BK31" si="1249">BA31</f>
        <v>19.16</v>
      </c>
      <c r="BL31" s="7">
        <f t="shared" ref="BL31" si="1250">SUM(BJ31-0.38)</f>
        <v>17.010000000000002</v>
      </c>
      <c r="BM31" s="7">
        <f t="shared" ref="BM31" si="1251">SUM(BK31-0.38)</f>
        <v>18.78</v>
      </c>
      <c r="BN31" s="10">
        <f t="shared" ref="BN31" si="1252">SUM(BD31)</f>
        <v>16.760000000000002</v>
      </c>
      <c r="BO31" s="11">
        <f t="shared" ref="BO31" si="1253">MAX(0,BL$4-BN31)</f>
        <v>0</v>
      </c>
      <c r="BP31" s="7">
        <f t="shared" ref="BP31" si="1254">SUM(BJ31)</f>
        <v>17.39</v>
      </c>
      <c r="BQ31" s="7">
        <f t="shared" ref="BQ31" si="1255">SUM(BK31)</f>
        <v>19.16</v>
      </c>
      <c r="BR31" s="10">
        <f t="shared" ref="BR31" si="1256">MIN(BP31,BQ31)</f>
        <v>17.39</v>
      </c>
      <c r="BS31" s="11">
        <f t="shared" ref="BS31" si="1257">MAX(0,BP$4-BR32)</f>
        <v>0</v>
      </c>
    </row>
    <row r="32" spans="1:71" ht="19.2" customHeight="1" x14ac:dyDescent="0.25">
      <c r="A32" s="1">
        <f t="shared" si="0"/>
        <v>45639</v>
      </c>
      <c r="B32" s="7"/>
      <c r="C32" s="7"/>
      <c r="D32" s="7"/>
      <c r="E32" s="7"/>
      <c r="F32" s="10"/>
      <c r="G32" s="11">
        <v>0</v>
      </c>
      <c r="H32" s="7"/>
      <c r="I32" s="7"/>
      <c r="J32" s="10"/>
      <c r="K32" s="11">
        <v>0</v>
      </c>
      <c r="L32" s="7">
        <v>13.9</v>
      </c>
      <c r="M32" s="7">
        <v>13.27</v>
      </c>
      <c r="N32" s="7">
        <f t="shared" ref="N32" si="1258">SUM(L32+0.04)</f>
        <v>13.94</v>
      </c>
      <c r="O32" s="7">
        <f t="shared" ref="O32" si="1259">SUM(M32+0.04)</f>
        <v>13.309999999999999</v>
      </c>
      <c r="P32" s="10">
        <f t="shared" ref="P32" si="1260">MIN(N32,O32)</f>
        <v>13.309999999999999</v>
      </c>
      <c r="Q32" s="11">
        <f t="shared" ref="Q32" si="1261">MAX(0,N$4-P32)</f>
        <v>0</v>
      </c>
      <c r="R32" s="7">
        <f t="shared" ref="R32" si="1262">SUM(L32)</f>
        <v>13.9</v>
      </c>
      <c r="S32" s="7">
        <f t="shared" ref="S32" si="1263">SUM(M32)</f>
        <v>13.27</v>
      </c>
      <c r="T32" s="10">
        <f t="shared" ref="T32" si="1264">MIN(R32,S32)</f>
        <v>13.27</v>
      </c>
      <c r="U32" s="11">
        <f t="shared" ref="U32" si="1265">MAX(0,R$4-T32)</f>
        <v>0</v>
      </c>
      <c r="V32" s="7">
        <v>13.9</v>
      </c>
      <c r="W32" s="7">
        <v>13.27</v>
      </c>
      <c r="X32" s="7">
        <f t="shared" ref="X32" si="1266">SUM(V32+0.1)</f>
        <v>14</v>
      </c>
      <c r="Y32" s="7">
        <f t="shared" ref="Y32" si="1267">SUM(W32+0.1)</f>
        <v>13.37</v>
      </c>
      <c r="Z32" s="10">
        <f t="shared" ref="Z32" si="1268">MIN(X32,Y32)</f>
        <v>13.37</v>
      </c>
      <c r="AA32" s="11">
        <f t="shared" ref="AA32" si="1269">MAX(0,X$4-Z32)</f>
        <v>0</v>
      </c>
      <c r="AB32" s="7">
        <f t="shared" ref="AB32" si="1270">SUM(V32)</f>
        <v>13.9</v>
      </c>
      <c r="AC32" s="7">
        <f t="shared" ref="AC32" si="1271">SUM(W32)</f>
        <v>13.27</v>
      </c>
      <c r="AD32" s="10">
        <f t="shared" ref="AD32" si="1272">MIN(AB32,AC32)</f>
        <v>13.27</v>
      </c>
      <c r="AE32" s="11">
        <f t="shared" ref="AE32" si="1273">MAX(0,AB$4-AD32)</f>
        <v>0</v>
      </c>
      <c r="AF32" s="7">
        <v>13.96</v>
      </c>
      <c r="AG32" s="7">
        <v>13.89</v>
      </c>
      <c r="AH32" s="7">
        <f t="shared" ref="AH32" si="1274">SUM(AF32+0.11)</f>
        <v>14.07</v>
      </c>
      <c r="AI32" s="7">
        <f t="shared" ref="AI32" si="1275">SUM(AG32+0.11)</f>
        <v>14</v>
      </c>
      <c r="AJ32" s="10">
        <f t="shared" ref="AJ32" si="1276">MIN(AH32,AI32)</f>
        <v>14</v>
      </c>
      <c r="AK32" s="11">
        <f t="shared" ref="AK32" si="1277">MAX(0,AH$4-AJ32)</f>
        <v>0</v>
      </c>
      <c r="AL32" s="7">
        <f t="shared" ref="AL32" si="1278">SUM(AF32)</f>
        <v>13.96</v>
      </c>
      <c r="AM32" s="7">
        <f t="shared" ref="AM32" si="1279">SUM(AG32)</f>
        <v>13.89</v>
      </c>
      <c r="AN32" s="10">
        <f t="shared" ref="AN32" si="1280">MIN(AL32,AM32)</f>
        <v>13.89</v>
      </c>
      <c r="AO32" s="11">
        <f t="shared" ref="AO32" si="1281">MAX(0,AL$4-AN32)</f>
        <v>0</v>
      </c>
      <c r="AP32" s="7">
        <v>14.31</v>
      </c>
      <c r="AQ32" s="7">
        <v>14.45</v>
      </c>
      <c r="AR32" s="7">
        <f t="shared" ref="AR32" si="1282">SUM(AP32-0.57)</f>
        <v>13.74</v>
      </c>
      <c r="AS32" s="7">
        <f t="shared" ref="AS32" si="1283">SUM(AQ32-0.57)</f>
        <v>13.879999999999999</v>
      </c>
      <c r="AT32" s="10">
        <f t="shared" ref="AT32" si="1284">MIN(AR32,AS32)</f>
        <v>13.74</v>
      </c>
      <c r="AU32" s="11">
        <f t="shared" ref="AU32" si="1285">MAX(0,AR$4-AT32)</f>
        <v>0</v>
      </c>
      <c r="AV32" s="7">
        <f t="shared" ref="AV32" si="1286">SUM(AP32)</f>
        <v>14.31</v>
      </c>
      <c r="AW32" s="7">
        <f t="shared" ref="AW32" si="1287">SUM(AQ32)</f>
        <v>14.45</v>
      </c>
      <c r="AX32" s="10">
        <f t="shared" ref="AX32" si="1288">MIN(AV32,AW32)</f>
        <v>14.31</v>
      </c>
      <c r="AY32" s="11">
        <f t="shared" ref="AY32" si="1289">MAX(0,AV$4-AX32)</f>
        <v>0</v>
      </c>
      <c r="AZ32" s="7">
        <v>17.39</v>
      </c>
      <c r="BA32" s="7">
        <v>19.16</v>
      </c>
      <c r="BB32" s="7">
        <f t="shared" ref="BB32" si="1290">SUM(AZ32-0.63)</f>
        <v>16.760000000000002</v>
      </c>
      <c r="BC32" s="7">
        <f t="shared" ref="BC32" si="1291">SUM(BA32-0.63)</f>
        <v>18.53</v>
      </c>
      <c r="BD32" s="10">
        <f t="shared" ref="BD32" si="1292">MIN(BB32,BC32)</f>
        <v>16.760000000000002</v>
      </c>
      <c r="BE32" s="11">
        <f t="shared" ref="BE32" si="1293">MAX(0,BB$4-BD32)</f>
        <v>0</v>
      </c>
      <c r="BF32" s="7">
        <f t="shared" ref="BF32" si="1294">SUM(AZ32)</f>
        <v>17.39</v>
      </c>
      <c r="BG32" s="7">
        <f t="shared" ref="BG32" si="1295">SUM(BA32)</f>
        <v>19.16</v>
      </c>
      <c r="BH32" s="10">
        <f t="shared" ref="BH32" si="1296">MIN(BF32,BG32)</f>
        <v>17.39</v>
      </c>
      <c r="BI32" s="11">
        <f t="shared" ref="BI32" si="1297">MAX(0,BF$4-BH32)</f>
        <v>0</v>
      </c>
      <c r="BJ32" s="7">
        <f t="shared" ref="BJ32" si="1298">AZ32</f>
        <v>17.39</v>
      </c>
      <c r="BK32" s="7">
        <f t="shared" ref="BK32" si="1299">BA32</f>
        <v>19.16</v>
      </c>
      <c r="BL32" s="7">
        <f t="shared" ref="BL32" si="1300">SUM(BJ32-0.38)</f>
        <v>17.010000000000002</v>
      </c>
      <c r="BM32" s="7">
        <f t="shared" ref="BM32" si="1301">SUM(BK32-0.38)</f>
        <v>18.78</v>
      </c>
      <c r="BN32" s="10">
        <f t="shared" ref="BN32" si="1302">SUM(BD32)</f>
        <v>16.760000000000002</v>
      </c>
      <c r="BO32" s="11">
        <f t="shared" ref="BO32" si="1303">MAX(0,BL$4-BN32)</f>
        <v>0</v>
      </c>
      <c r="BP32" s="7">
        <f t="shared" ref="BP32" si="1304">SUM(BJ32)</f>
        <v>17.39</v>
      </c>
      <c r="BQ32" s="7">
        <f t="shared" ref="BQ32" si="1305">SUM(BK32)</f>
        <v>19.16</v>
      </c>
      <c r="BR32" s="10">
        <f t="shared" ref="BR32" si="1306">MIN(BP32,BQ32)</f>
        <v>17.39</v>
      </c>
      <c r="BS32" s="11">
        <f t="shared" ref="BS32" si="1307">MAX(0,BP$4-BR33)</f>
        <v>0</v>
      </c>
    </row>
    <row r="33" spans="1:71" ht="19.2" customHeight="1" x14ac:dyDescent="0.25">
      <c r="A33" s="1">
        <f t="shared" si="0"/>
        <v>45632</v>
      </c>
      <c r="B33" s="7"/>
      <c r="C33" s="7"/>
      <c r="D33" s="7"/>
      <c r="E33" s="7"/>
      <c r="F33" s="10"/>
      <c r="G33" s="11">
        <v>0</v>
      </c>
      <c r="H33" s="7"/>
      <c r="I33" s="7"/>
      <c r="J33" s="10"/>
      <c r="K33" s="11">
        <v>0</v>
      </c>
      <c r="L33" s="7">
        <v>13.53</v>
      </c>
      <c r="M33" s="7">
        <v>13.12</v>
      </c>
      <c r="N33" s="7">
        <f t="shared" ref="N33" si="1308">SUM(L33+0.04)</f>
        <v>13.569999999999999</v>
      </c>
      <c r="O33" s="7">
        <f t="shared" ref="O33" si="1309">SUM(M33+0.04)</f>
        <v>13.159999999999998</v>
      </c>
      <c r="P33" s="10">
        <f t="shared" ref="P33" si="1310">MIN(N33,O33)</f>
        <v>13.159999999999998</v>
      </c>
      <c r="Q33" s="11">
        <f t="shared" ref="Q33" si="1311">MAX(0,N$4-P33)</f>
        <v>0</v>
      </c>
      <c r="R33" s="7">
        <f t="shared" ref="R33" si="1312">SUM(L33)</f>
        <v>13.53</v>
      </c>
      <c r="S33" s="7">
        <f t="shared" ref="S33" si="1313">SUM(M33)</f>
        <v>13.12</v>
      </c>
      <c r="T33" s="10">
        <f t="shared" ref="T33" si="1314">MIN(R33,S33)</f>
        <v>13.12</v>
      </c>
      <c r="U33" s="11">
        <f t="shared" ref="U33" si="1315">MAX(0,R$4-T33)</f>
        <v>0</v>
      </c>
      <c r="V33" s="7">
        <v>13.53</v>
      </c>
      <c r="W33" s="7">
        <v>13.12</v>
      </c>
      <c r="X33" s="7">
        <f t="shared" ref="X33" si="1316">SUM(V33+0.1)</f>
        <v>13.629999999999999</v>
      </c>
      <c r="Y33" s="7">
        <f t="shared" ref="Y33" si="1317">SUM(W33+0.1)</f>
        <v>13.219999999999999</v>
      </c>
      <c r="Z33" s="10">
        <f t="shared" ref="Z33" si="1318">MIN(X33,Y33)</f>
        <v>13.219999999999999</v>
      </c>
      <c r="AA33" s="11">
        <f t="shared" ref="AA33" si="1319">MAX(0,X$4-Z33)</f>
        <v>0</v>
      </c>
      <c r="AB33" s="7">
        <f t="shared" ref="AB33" si="1320">SUM(V33)</f>
        <v>13.53</v>
      </c>
      <c r="AC33" s="7">
        <f t="shared" ref="AC33" si="1321">SUM(W33)</f>
        <v>13.12</v>
      </c>
      <c r="AD33" s="10">
        <f t="shared" ref="AD33" si="1322">MIN(AB33,AC33)</f>
        <v>13.12</v>
      </c>
      <c r="AE33" s="11">
        <f t="shared" ref="AE33" si="1323">MAX(0,AB$4-AD33)</f>
        <v>0</v>
      </c>
      <c r="AF33" s="7">
        <v>13.96</v>
      </c>
      <c r="AG33" s="7">
        <v>13.89</v>
      </c>
      <c r="AH33" s="7">
        <f t="shared" ref="AH33" si="1324">SUM(AF33+0.11)</f>
        <v>14.07</v>
      </c>
      <c r="AI33" s="7">
        <f t="shared" ref="AI33" si="1325">SUM(AG33+0.11)</f>
        <v>14</v>
      </c>
      <c r="AJ33" s="10">
        <f t="shared" ref="AJ33" si="1326">MIN(AH33,AI33)</f>
        <v>14</v>
      </c>
      <c r="AK33" s="11">
        <f t="shared" ref="AK33" si="1327">MAX(0,AH$4-AJ33)</f>
        <v>0</v>
      </c>
      <c r="AL33" s="7">
        <f t="shared" ref="AL33" si="1328">SUM(AF33)</f>
        <v>13.96</v>
      </c>
      <c r="AM33" s="7">
        <f t="shared" ref="AM33" si="1329">SUM(AG33)</f>
        <v>13.89</v>
      </c>
      <c r="AN33" s="10">
        <f t="shared" ref="AN33" si="1330">MIN(AL33,AM33)</f>
        <v>13.89</v>
      </c>
      <c r="AO33" s="11">
        <f t="shared" ref="AO33" si="1331">MAX(0,AL$4-AN33)</f>
        <v>0</v>
      </c>
      <c r="AP33" s="7">
        <v>14.31</v>
      </c>
      <c r="AQ33" s="7">
        <v>14.45</v>
      </c>
      <c r="AR33" s="7">
        <f t="shared" ref="AR33" si="1332">SUM(AP33-0.57)</f>
        <v>13.74</v>
      </c>
      <c r="AS33" s="7">
        <f t="shared" ref="AS33" si="1333">SUM(AQ33-0.57)</f>
        <v>13.879999999999999</v>
      </c>
      <c r="AT33" s="10">
        <f t="shared" ref="AT33" si="1334">MIN(AR33,AS33)</f>
        <v>13.74</v>
      </c>
      <c r="AU33" s="11">
        <f t="shared" ref="AU33" si="1335">MAX(0,AR$4-AT33)</f>
        <v>0</v>
      </c>
      <c r="AV33" s="7">
        <f t="shared" ref="AV33" si="1336">SUM(AP33)</f>
        <v>14.31</v>
      </c>
      <c r="AW33" s="7">
        <f t="shared" ref="AW33" si="1337">SUM(AQ33)</f>
        <v>14.45</v>
      </c>
      <c r="AX33" s="10">
        <f t="shared" ref="AX33" si="1338">MIN(AV33,AW33)</f>
        <v>14.31</v>
      </c>
      <c r="AY33" s="11">
        <f t="shared" ref="AY33" si="1339">MAX(0,AV$4-AX33)</f>
        <v>0</v>
      </c>
      <c r="AZ33" s="7">
        <v>17.39</v>
      </c>
      <c r="BA33" s="7">
        <v>19.16</v>
      </c>
      <c r="BB33" s="7">
        <f t="shared" ref="BB33" si="1340">SUM(AZ33-0.63)</f>
        <v>16.760000000000002</v>
      </c>
      <c r="BC33" s="7">
        <f t="shared" ref="BC33" si="1341">SUM(BA33-0.63)</f>
        <v>18.53</v>
      </c>
      <c r="BD33" s="10">
        <f t="shared" ref="BD33" si="1342">MIN(BB33,BC33)</f>
        <v>16.760000000000002</v>
      </c>
      <c r="BE33" s="11">
        <f t="shared" ref="BE33" si="1343">MAX(0,BB$4-BD33)</f>
        <v>0</v>
      </c>
      <c r="BF33" s="7">
        <f t="shared" ref="BF33" si="1344">SUM(AZ33)</f>
        <v>17.39</v>
      </c>
      <c r="BG33" s="7">
        <f t="shared" ref="BG33" si="1345">SUM(BA33)</f>
        <v>19.16</v>
      </c>
      <c r="BH33" s="10">
        <f t="shared" ref="BH33" si="1346">MIN(BF33,BG33)</f>
        <v>17.39</v>
      </c>
      <c r="BI33" s="11">
        <f t="shared" ref="BI33" si="1347">MAX(0,BF$4-BH33)</f>
        <v>0</v>
      </c>
      <c r="BJ33" s="7">
        <f t="shared" ref="BJ33" si="1348">AZ33</f>
        <v>17.39</v>
      </c>
      <c r="BK33" s="7">
        <f t="shared" ref="BK33" si="1349">BA33</f>
        <v>19.16</v>
      </c>
      <c r="BL33" s="7">
        <f t="shared" ref="BL33" si="1350">SUM(BJ33-0.38)</f>
        <v>17.010000000000002</v>
      </c>
      <c r="BM33" s="7">
        <f t="shared" ref="BM33" si="1351">SUM(BK33-0.38)</f>
        <v>18.78</v>
      </c>
      <c r="BN33" s="10">
        <f t="shared" ref="BN33" si="1352">SUM(BD33)</f>
        <v>16.760000000000002</v>
      </c>
      <c r="BO33" s="11">
        <f t="shared" ref="BO33" si="1353">MAX(0,BL$4-BN33)</f>
        <v>0</v>
      </c>
      <c r="BP33" s="7">
        <f t="shared" ref="BP33" si="1354">SUM(BJ33)</f>
        <v>17.39</v>
      </c>
      <c r="BQ33" s="7">
        <f t="shared" ref="BQ33" si="1355">SUM(BK33)</f>
        <v>19.16</v>
      </c>
      <c r="BR33" s="10">
        <f t="shared" ref="BR33" si="1356">MIN(BP33,BQ33)</f>
        <v>17.39</v>
      </c>
      <c r="BS33" s="11">
        <f t="shared" ref="BS33" si="1357">MAX(0,BP$4-BR34)</f>
        <v>0</v>
      </c>
    </row>
    <row r="34" spans="1:71" ht="19.2" customHeight="1" x14ac:dyDescent="0.25">
      <c r="A34" s="1">
        <f t="shared" si="0"/>
        <v>45625</v>
      </c>
      <c r="B34" s="7"/>
      <c r="C34" s="7"/>
      <c r="D34" s="7"/>
      <c r="E34" s="7"/>
      <c r="F34" s="10"/>
      <c r="G34" s="11">
        <v>0</v>
      </c>
      <c r="H34" s="7"/>
      <c r="I34" s="7"/>
      <c r="J34" s="10"/>
      <c r="K34" s="11">
        <v>0</v>
      </c>
      <c r="L34" s="7">
        <v>13.39</v>
      </c>
      <c r="M34" s="7">
        <v>13.01</v>
      </c>
      <c r="N34" s="7">
        <f t="shared" ref="N34" si="1358">SUM(L34+0.04)</f>
        <v>13.43</v>
      </c>
      <c r="O34" s="7">
        <f t="shared" ref="O34" si="1359">SUM(M34+0.04)</f>
        <v>13.049999999999999</v>
      </c>
      <c r="P34" s="10">
        <f t="shared" ref="P34" si="1360">MIN(N34,O34)</f>
        <v>13.049999999999999</v>
      </c>
      <c r="Q34" s="11">
        <f t="shared" ref="Q34" si="1361">MAX(0,N$4-P34)</f>
        <v>0</v>
      </c>
      <c r="R34" s="7">
        <f t="shared" ref="R34" si="1362">SUM(L34)</f>
        <v>13.39</v>
      </c>
      <c r="S34" s="7">
        <f t="shared" ref="S34" si="1363">SUM(M34)</f>
        <v>13.01</v>
      </c>
      <c r="T34" s="10">
        <f t="shared" ref="T34" si="1364">MIN(R34,S34)</f>
        <v>13.01</v>
      </c>
      <c r="U34" s="11">
        <f t="shared" ref="U34" si="1365">MAX(0,R$4-T34)</f>
        <v>0</v>
      </c>
      <c r="V34" s="7">
        <v>13.39</v>
      </c>
      <c r="W34" s="7">
        <v>13.01</v>
      </c>
      <c r="X34" s="7">
        <f t="shared" ref="X34" si="1366">SUM(V34+0.1)</f>
        <v>13.49</v>
      </c>
      <c r="Y34" s="7">
        <f t="shared" ref="Y34" si="1367">SUM(W34+0.1)</f>
        <v>13.11</v>
      </c>
      <c r="Z34" s="10">
        <f t="shared" ref="Z34" si="1368">MIN(X34,Y34)</f>
        <v>13.11</v>
      </c>
      <c r="AA34" s="11">
        <f t="shared" ref="AA34" si="1369">MAX(0,X$4-Z34)</f>
        <v>0</v>
      </c>
      <c r="AB34" s="7">
        <f t="shared" ref="AB34" si="1370">SUM(V34)</f>
        <v>13.39</v>
      </c>
      <c r="AC34" s="7">
        <f t="shared" ref="AC34" si="1371">SUM(W34)</f>
        <v>13.01</v>
      </c>
      <c r="AD34" s="10">
        <f t="shared" ref="AD34" si="1372">MIN(AB34,AC34)</f>
        <v>13.01</v>
      </c>
      <c r="AE34" s="11">
        <f t="shared" ref="AE34" si="1373">MAX(0,AB$4-AD34)</f>
        <v>0</v>
      </c>
      <c r="AF34" s="7">
        <v>13.96</v>
      </c>
      <c r="AG34" s="7">
        <v>13.89</v>
      </c>
      <c r="AH34" s="7">
        <f t="shared" ref="AH34" si="1374">SUM(AF34+0.11)</f>
        <v>14.07</v>
      </c>
      <c r="AI34" s="7">
        <f t="shared" ref="AI34" si="1375">SUM(AG34+0.11)</f>
        <v>14</v>
      </c>
      <c r="AJ34" s="10">
        <f t="shared" ref="AJ34" si="1376">MIN(AH34,AI34)</f>
        <v>14</v>
      </c>
      <c r="AK34" s="11">
        <f t="shared" ref="AK34" si="1377">MAX(0,AH$4-AJ34)</f>
        <v>0</v>
      </c>
      <c r="AL34" s="7">
        <f t="shared" ref="AL34" si="1378">SUM(AF34)</f>
        <v>13.96</v>
      </c>
      <c r="AM34" s="7">
        <f t="shared" ref="AM34" si="1379">SUM(AG34)</f>
        <v>13.89</v>
      </c>
      <c r="AN34" s="10">
        <f t="shared" ref="AN34" si="1380">MIN(AL34,AM34)</f>
        <v>13.89</v>
      </c>
      <c r="AO34" s="11">
        <f t="shared" ref="AO34" si="1381">MAX(0,AL$4-AN34)</f>
        <v>0</v>
      </c>
      <c r="AP34" s="7">
        <v>14.31</v>
      </c>
      <c r="AQ34" s="7">
        <v>14.45</v>
      </c>
      <c r="AR34" s="7">
        <f t="shared" ref="AR34" si="1382">SUM(AP34-0.57)</f>
        <v>13.74</v>
      </c>
      <c r="AS34" s="7">
        <f t="shared" ref="AS34" si="1383">SUM(AQ34-0.57)</f>
        <v>13.879999999999999</v>
      </c>
      <c r="AT34" s="10">
        <f t="shared" ref="AT34" si="1384">MIN(AR34,AS34)</f>
        <v>13.74</v>
      </c>
      <c r="AU34" s="11">
        <f t="shared" ref="AU34" si="1385">MAX(0,AR$4-AT34)</f>
        <v>0</v>
      </c>
      <c r="AV34" s="7">
        <f t="shared" ref="AV34" si="1386">SUM(AP34)</f>
        <v>14.31</v>
      </c>
      <c r="AW34" s="7">
        <f t="shared" ref="AW34" si="1387">SUM(AQ34)</f>
        <v>14.45</v>
      </c>
      <c r="AX34" s="10">
        <f t="shared" ref="AX34" si="1388">MIN(AV34,AW34)</f>
        <v>14.31</v>
      </c>
      <c r="AY34" s="11">
        <f t="shared" ref="AY34" si="1389">MAX(0,AV$4-AX34)</f>
        <v>0</v>
      </c>
      <c r="AZ34" s="7">
        <v>17.39</v>
      </c>
      <c r="BA34" s="7">
        <v>19.16</v>
      </c>
      <c r="BB34" s="7">
        <f t="shared" ref="BB34" si="1390">SUM(AZ34-0.63)</f>
        <v>16.760000000000002</v>
      </c>
      <c r="BC34" s="7">
        <f t="shared" ref="BC34" si="1391">SUM(BA34-0.63)</f>
        <v>18.53</v>
      </c>
      <c r="BD34" s="10">
        <f t="shared" ref="BD34" si="1392">MIN(BB34,BC34)</f>
        <v>16.760000000000002</v>
      </c>
      <c r="BE34" s="11">
        <f t="shared" ref="BE34" si="1393">MAX(0,BB$4-BD34)</f>
        <v>0</v>
      </c>
      <c r="BF34" s="7">
        <f t="shared" ref="BF34" si="1394">SUM(AZ34)</f>
        <v>17.39</v>
      </c>
      <c r="BG34" s="7">
        <f t="shared" ref="BG34" si="1395">SUM(BA34)</f>
        <v>19.16</v>
      </c>
      <c r="BH34" s="10">
        <f t="shared" ref="BH34" si="1396">MIN(BF34,BG34)</f>
        <v>17.39</v>
      </c>
      <c r="BI34" s="11">
        <f t="shared" ref="BI34" si="1397">MAX(0,BF$4-BH34)</f>
        <v>0</v>
      </c>
      <c r="BJ34" s="7">
        <f t="shared" ref="BJ34" si="1398">AZ34</f>
        <v>17.39</v>
      </c>
      <c r="BK34" s="7">
        <f t="shared" ref="BK34" si="1399">BA34</f>
        <v>19.16</v>
      </c>
      <c r="BL34" s="7">
        <f t="shared" ref="BL34" si="1400">SUM(BJ34-0.38)</f>
        <v>17.010000000000002</v>
      </c>
      <c r="BM34" s="7">
        <f t="shared" ref="BM34" si="1401">SUM(BK34-0.38)</f>
        <v>18.78</v>
      </c>
      <c r="BN34" s="10">
        <f t="shared" ref="BN34" si="1402">SUM(BD34)</f>
        <v>16.760000000000002</v>
      </c>
      <c r="BO34" s="11">
        <f t="shared" ref="BO34" si="1403">MAX(0,BL$4-BN34)</f>
        <v>0</v>
      </c>
      <c r="BP34" s="7">
        <f t="shared" ref="BP34" si="1404">SUM(BJ34)</f>
        <v>17.39</v>
      </c>
      <c r="BQ34" s="7">
        <f t="shared" ref="BQ34" si="1405">SUM(BK34)</f>
        <v>19.16</v>
      </c>
      <c r="BR34" s="10">
        <f t="shared" ref="BR34" si="1406">MIN(BP34,BQ34)</f>
        <v>17.39</v>
      </c>
      <c r="BS34" s="11">
        <f t="shared" ref="BS34" si="1407">MAX(0,BP$4-BR35)</f>
        <v>0</v>
      </c>
    </row>
    <row r="35" spans="1:71" ht="19.2" customHeight="1" x14ac:dyDescent="0.25">
      <c r="A35" s="1">
        <f t="shared" si="0"/>
        <v>45618</v>
      </c>
      <c r="B35" s="7"/>
      <c r="C35" s="7"/>
      <c r="D35" s="7"/>
      <c r="E35" s="7"/>
      <c r="F35" s="10"/>
      <c r="G35" s="11">
        <v>0</v>
      </c>
      <c r="H35" s="7"/>
      <c r="I35" s="7"/>
      <c r="J35" s="10"/>
      <c r="K35" s="11">
        <v>0</v>
      </c>
      <c r="L35" s="7">
        <v>13.15</v>
      </c>
      <c r="M35" s="7">
        <v>12.96</v>
      </c>
      <c r="N35" s="7">
        <f t="shared" ref="N35" si="1408">SUM(L35+0.04)</f>
        <v>13.19</v>
      </c>
      <c r="O35" s="7">
        <f t="shared" ref="O35" si="1409">SUM(M35+0.04)</f>
        <v>13</v>
      </c>
      <c r="P35" s="10">
        <f t="shared" ref="P35" si="1410">MIN(N35,O35)</f>
        <v>13</v>
      </c>
      <c r="Q35" s="11">
        <f t="shared" ref="Q35" si="1411">MAX(0,N$4-P35)</f>
        <v>0</v>
      </c>
      <c r="R35" s="7">
        <f t="shared" ref="R35" si="1412">SUM(L35)</f>
        <v>13.15</v>
      </c>
      <c r="S35" s="7">
        <f t="shared" ref="S35" si="1413">SUM(M35)</f>
        <v>12.96</v>
      </c>
      <c r="T35" s="10">
        <f t="shared" ref="T35" si="1414">MIN(R35,S35)</f>
        <v>12.96</v>
      </c>
      <c r="U35" s="11">
        <f t="shared" ref="U35" si="1415">MAX(0,R$4-T35)</f>
        <v>0</v>
      </c>
      <c r="V35" s="7">
        <v>13.15</v>
      </c>
      <c r="W35" s="7">
        <v>12.96</v>
      </c>
      <c r="X35" s="7">
        <f t="shared" ref="X35" si="1416">SUM(V35+0.1)</f>
        <v>13.25</v>
      </c>
      <c r="Y35" s="7">
        <f t="shared" ref="Y35" si="1417">SUM(W35+0.1)</f>
        <v>13.06</v>
      </c>
      <c r="Z35" s="10">
        <f t="shared" ref="Z35" si="1418">MIN(X35,Y35)</f>
        <v>13.06</v>
      </c>
      <c r="AA35" s="11">
        <f t="shared" ref="AA35" si="1419">MAX(0,X$4-Z35)</f>
        <v>0</v>
      </c>
      <c r="AB35" s="7">
        <f t="shared" ref="AB35" si="1420">SUM(V35)</f>
        <v>13.15</v>
      </c>
      <c r="AC35" s="7">
        <f t="shared" ref="AC35" si="1421">SUM(W35)</f>
        <v>12.96</v>
      </c>
      <c r="AD35" s="10">
        <f t="shared" ref="AD35" si="1422">MIN(AB35,AC35)</f>
        <v>12.96</v>
      </c>
      <c r="AE35" s="11">
        <f t="shared" ref="AE35" si="1423">MAX(0,AB$4-AD35)</f>
        <v>0</v>
      </c>
      <c r="AF35" s="7">
        <v>13.96</v>
      </c>
      <c r="AG35" s="7">
        <v>13.89</v>
      </c>
      <c r="AH35" s="7">
        <f t="shared" ref="AH35" si="1424">SUM(AF35+0.11)</f>
        <v>14.07</v>
      </c>
      <c r="AI35" s="7">
        <f t="shared" ref="AI35" si="1425">SUM(AG35+0.11)</f>
        <v>14</v>
      </c>
      <c r="AJ35" s="10">
        <f t="shared" ref="AJ35" si="1426">MIN(AH35,AI35)</f>
        <v>14</v>
      </c>
      <c r="AK35" s="11">
        <f t="shared" ref="AK35" si="1427">MAX(0,AH$4-AJ35)</f>
        <v>0</v>
      </c>
      <c r="AL35" s="7">
        <f t="shared" ref="AL35" si="1428">SUM(AF35)</f>
        <v>13.96</v>
      </c>
      <c r="AM35" s="7">
        <f t="shared" ref="AM35" si="1429">SUM(AG35)</f>
        <v>13.89</v>
      </c>
      <c r="AN35" s="10">
        <f t="shared" ref="AN35" si="1430">MIN(AL35,AM35)</f>
        <v>13.89</v>
      </c>
      <c r="AO35" s="11">
        <f t="shared" ref="AO35" si="1431">MAX(0,AL$4-AN35)</f>
        <v>0</v>
      </c>
      <c r="AP35" s="7">
        <v>14.31</v>
      </c>
      <c r="AQ35" s="7">
        <v>14.45</v>
      </c>
      <c r="AR35" s="7">
        <f t="shared" ref="AR35" si="1432">SUM(AP35-0.57)</f>
        <v>13.74</v>
      </c>
      <c r="AS35" s="7">
        <f t="shared" ref="AS35" si="1433">SUM(AQ35-0.57)</f>
        <v>13.879999999999999</v>
      </c>
      <c r="AT35" s="10">
        <f t="shared" ref="AT35" si="1434">MIN(AR35,AS35)</f>
        <v>13.74</v>
      </c>
      <c r="AU35" s="11">
        <f t="shared" ref="AU35" si="1435">MAX(0,AR$4-AT35)</f>
        <v>0</v>
      </c>
      <c r="AV35" s="7">
        <f t="shared" ref="AV35" si="1436">SUM(AP35)</f>
        <v>14.31</v>
      </c>
      <c r="AW35" s="7">
        <f t="shared" ref="AW35" si="1437">SUM(AQ35)</f>
        <v>14.45</v>
      </c>
      <c r="AX35" s="10">
        <f t="shared" ref="AX35" si="1438">MIN(AV35,AW35)</f>
        <v>14.31</v>
      </c>
      <c r="AY35" s="11">
        <f t="shared" ref="AY35" si="1439">MAX(0,AV$4-AX35)</f>
        <v>0</v>
      </c>
      <c r="AZ35" s="7">
        <v>17.39</v>
      </c>
      <c r="BA35" s="7">
        <v>19.16</v>
      </c>
      <c r="BB35" s="7">
        <f t="shared" ref="BB35" si="1440">SUM(AZ35-0.63)</f>
        <v>16.760000000000002</v>
      </c>
      <c r="BC35" s="7">
        <f t="shared" ref="BC35" si="1441">SUM(BA35-0.63)</f>
        <v>18.53</v>
      </c>
      <c r="BD35" s="10">
        <f t="shared" ref="BD35" si="1442">MIN(BB35,BC35)</f>
        <v>16.760000000000002</v>
      </c>
      <c r="BE35" s="11">
        <f t="shared" ref="BE35" si="1443">MAX(0,BB$4-BD35)</f>
        <v>0</v>
      </c>
      <c r="BF35" s="7">
        <f t="shared" ref="BF35" si="1444">SUM(AZ35)</f>
        <v>17.39</v>
      </c>
      <c r="BG35" s="7">
        <f t="shared" ref="BG35" si="1445">SUM(BA35)</f>
        <v>19.16</v>
      </c>
      <c r="BH35" s="10">
        <f t="shared" ref="BH35" si="1446">MIN(BF35,BG35)</f>
        <v>17.39</v>
      </c>
      <c r="BI35" s="11">
        <f t="shared" ref="BI35" si="1447">MAX(0,BF$4-BH35)</f>
        <v>0</v>
      </c>
      <c r="BJ35" s="7">
        <f t="shared" ref="BJ35" si="1448">AZ35</f>
        <v>17.39</v>
      </c>
      <c r="BK35" s="7">
        <f t="shared" ref="BK35" si="1449">BA35</f>
        <v>19.16</v>
      </c>
      <c r="BL35" s="7">
        <f t="shared" ref="BL35" si="1450">SUM(BJ35-0.38)</f>
        <v>17.010000000000002</v>
      </c>
      <c r="BM35" s="7">
        <f t="shared" ref="BM35" si="1451">SUM(BK35-0.38)</f>
        <v>18.78</v>
      </c>
      <c r="BN35" s="10">
        <f t="shared" ref="BN35" si="1452">SUM(BD35)</f>
        <v>16.760000000000002</v>
      </c>
      <c r="BO35" s="11">
        <f t="shared" ref="BO35" si="1453">MAX(0,BL$4-BN35)</f>
        <v>0</v>
      </c>
      <c r="BP35" s="7">
        <f t="shared" ref="BP35" si="1454">SUM(BJ35)</f>
        <v>17.39</v>
      </c>
      <c r="BQ35" s="7">
        <f t="shared" ref="BQ35" si="1455">SUM(BK35)</f>
        <v>19.16</v>
      </c>
      <c r="BR35" s="10">
        <f t="shared" ref="BR35" si="1456">MIN(BP35,BQ35)</f>
        <v>17.39</v>
      </c>
      <c r="BS35" s="11">
        <f t="shared" ref="BS35" si="1457">MAX(0,BP$4-BR36)</f>
        <v>0</v>
      </c>
    </row>
    <row r="36" spans="1:71" ht="19.2" customHeight="1" x14ac:dyDescent="0.25">
      <c r="A36" s="1">
        <f t="shared" si="0"/>
        <v>45611</v>
      </c>
      <c r="B36" s="7"/>
      <c r="C36" s="7"/>
      <c r="D36" s="7"/>
      <c r="E36" s="7"/>
      <c r="F36" s="10"/>
      <c r="G36" s="11">
        <v>0</v>
      </c>
      <c r="H36" s="7"/>
      <c r="I36" s="7"/>
      <c r="J36" s="10"/>
      <c r="K36" s="11">
        <v>0</v>
      </c>
      <c r="L36" s="7">
        <v>12.94</v>
      </c>
      <c r="M36" s="7">
        <v>12.9</v>
      </c>
      <c r="N36" s="7">
        <f t="shared" ref="N36" si="1458">SUM(L36+0.04)</f>
        <v>12.979999999999999</v>
      </c>
      <c r="O36" s="7">
        <f t="shared" ref="O36" si="1459">SUM(M36+0.04)</f>
        <v>12.94</v>
      </c>
      <c r="P36" s="10">
        <f t="shared" ref="P36" si="1460">MIN(N36,O36)</f>
        <v>12.94</v>
      </c>
      <c r="Q36" s="11">
        <f t="shared" ref="Q36" si="1461">MAX(0,N$4-P36)</f>
        <v>0</v>
      </c>
      <c r="R36" s="7">
        <f t="shared" ref="R36" si="1462">SUM(L36)</f>
        <v>12.94</v>
      </c>
      <c r="S36" s="7">
        <f t="shared" ref="S36" si="1463">SUM(M36)</f>
        <v>12.9</v>
      </c>
      <c r="T36" s="10">
        <f t="shared" ref="T36" si="1464">MIN(R36,S36)</f>
        <v>12.9</v>
      </c>
      <c r="U36" s="11">
        <f t="shared" ref="U36" si="1465">MAX(0,R$4-T36)</f>
        <v>0</v>
      </c>
      <c r="V36" s="7">
        <v>12.94</v>
      </c>
      <c r="W36" s="7">
        <v>12.9</v>
      </c>
      <c r="X36" s="7">
        <f t="shared" ref="X36" si="1466">SUM(V36+0.1)</f>
        <v>13.04</v>
      </c>
      <c r="Y36" s="7">
        <f t="shared" ref="Y36" si="1467">SUM(W36+0.1)</f>
        <v>13</v>
      </c>
      <c r="Z36" s="10">
        <f t="shared" ref="Z36" si="1468">MIN(X36,Y36)</f>
        <v>13</v>
      </c>
      <c r="AA36" s="11">
        <f t="shared" ref="AA36" si="1469">MAX(0,X$4-Z36)</f>
        <v>0</v>
      </c>
      <c r="AB36" s="7">
        <f t="shared" ref="AB36" si="1470">SUM(V36)</f>
        <v>12.94</v>
      </c>
      <c r="AC36" s="7">
        <f t="shared" ref="AC36" si="1471">SUM(W36)</f>
        <v>12.9</v>
      </c>
      <c r="AD36" s="10">
        <f t="shared" ref="AD36" si="1472">MIN(AB36,AC36)</f>
        <v>12.9</v>
      </c>
      <c r="AE36" s="11">
        <f t="shared" ref="AE36" si="1473">MAX(0,AB$4-AD36)</f>
        <v>0</v>
      </c>
      <c r="AF36" s="7">
        <v>13.96</v>
      </c>
      <c r="AG36" s="7">
        <v>13.89</v>
      </c>
      <c r="AH36" s="7">
        <f t="shared" ref="AH36" si="1474">SUM(AF36+0.11)</f>
        <v>14.07</v>
      </c>
      <c r="AI36" s="7">
        <f t="shared" ref="AI36" si="1475">SUM(AG36+0.11)</f>
        <v>14</v>
      </c>
      <c r="AJ36" s="10">
        <f t="shared" ref="AJ36" si="1476">MIN(AH36,AI36)</f>
        <v>14</v>
      </c>
      <c r="AK36" s="11">
        <f t="shared" ref="AK36" si="1477">MAX(0,AH$4-AJ36)</f>
        <v>0</v>
      </c>
      <c r="AL36" s="7">
        <f t="shared" ref="AL36" si="1478">SUM(AF36)</f>
        <v>13.96</v>
      </c>
      <c r="AM36" s="7">
        <f t="shared" ref="AM36" si="1479">SUM(AG36)</f>
        <v>13.89</v>
      </c>
      <c r="AN36" s="10">
        <f t="shared" ref="AN36" si="1480">MIN(AL36,AM36)</f>
        <v>13.89</v>
      </c>
      <c r="AO36" s="11">
        <f t="shared" ref="AO36" si="1481">MAX(0,AL$4-AN36)</f>
        <v>0</v>
      </c>
      <c r="AP36" s="7">
        <v>14.31</v>
      </c>
      <c r="AQ36" s="7">
        <v>14.45</v>
      </c>
      <c r="AR36" s="7">
        <f t="shared" ref="AR36" si="1482">SUM(AP36-0.57)</f>
        <v>13.74</v>
      </c>
      <c r="AS36" s="7">
        <f t="shared" ref="AS36" si="1483">SUM(AQ36-0.57)</f>
        <v>13.879999999999999</v>
      </c>
      <c r="AT36" s="10">
        <f t="shared" ref="AT36" si="1484">MIN(AR36,AS36)</f>
        <v>13.74</v>
      </c>
      <c r="AU36" s="11">
        <f t="shared" ref="AU36" si="1485">MAX(0,AR$4-AT36)</f>
        <v>0</v>
      </c>
      <c r="AV36" s="7">
        <f t="shared" ref="AV36" si="1486">SUM(AP36)</f>
        <v>14.31</v>
      </c>
      <c r="AW36" s="7">
        <f t="shared" ref="AW36" si="1487">SUM(AQ36)</f>
        <v>14.45</v>
      </c>
      <c r="AX36" s="10">
        <f t="shared" ref="AX36" si="1488">MIN(AV36,AW36)</f>
        <v>14.31</v>
      </c>
      <c r="AY36" s="11">
        <f t="shared" ref="AY36" si="1489">MAX(0,AV$4-AX36)</f>
        <v>0</v>
      </c>
      <c r="AZ36" s="7">
        <v>17.39</v>
      </c>
      <c r="BA36" s="7">
        <v>19.16</v>
      </c>
      <c r="BB36" s="7">
        <f t="shared" ref="BB36" si="1490">SUM(AZ36-0.63)</f>
        <v>16.760000000000002</v>
      </c>
      <c r="BC36" s="7">
        <f t="shared" ref="BC36" si="1491">SUM(BA36-0.63)</f>
        <v>18.53</v>
      </c>
      <c r="BD36" s="10">
        <f t="shared" ref="BD36" si="1492">MIN(BB36,BC36)</f>
        <v>16.760000000000002</v>
      </c>
      <c r="BE36" s="11">
        <f t="shared" ref="BE36" si="1493">MAX(0,BB$4-BD36)</f>
        <v>0</v>
      </c>
      <c r="BF36" s="7">
        <f t="shared" ref="BF36" si="1494">SUM(AZ36)</f>
        <v>17.39</v>
      </c>
      <c r="BG36" s="7">
        <f t="shared" ref="BG36" si="1495">SUM(BA36)</f>
        <v>19.16</v>
      </c>
      <c r="BH36" s="10">
        <f t="shared" ref="BH36" si="1496">MIN(BF36,BG36)</f>
        <v>17.39</v>
      </c>
      <c r="BI36" s="11">
        <f t="shared" ref="BI36" si="1497">MAX(0,BF$4-BH36)</f>
        <v>0</v>
      </c>
      <c r="BJ36" s="7">
        <f t="shared" ref="BJ36" si="1498">AZ36</f>
        <v>17.39</v>
      </c>
      <c r="BK36" s="7">
        <f t="shared" ref="BK36" si="1499">BA36</f>
        <v>19.16</v>
      </c>
      <c r="BL36" s="7">
        <f t="shared" ref="BL36" si="1500">SUM(BJ36-0.38)</f>
        <v>17.010000000000002</v>
      </c>
      <c r="BM36" s="7">
        <f t="shared" ref="BM36" si="1501">SUM(BK36-0.38)</f>
        <v>18.78</v>
      </c>
      <c r="BN36" s="10">
        <f t="shared" ref="BN36" si="1502">SUM(BD36)</f>
        <v>16.760000000000002</v>
      </c>
      <c r="BO36" s="11">
        <f t="shared" ref="BO36" si="1503">MAX(0,BL$4-BN36)</f>
        <v>0</v>
      </c>
      <c r="BP36" s="7">
        <f t="shared" ref="BP36" si="1504">SUM(BJ36)</f>
        <v>17.39</v>
      </c>
      <c r="BQ36" s="7">
        <f t="shared" ref="BQ36" si="1505">SUM(BK36)</f>
        <v>19.16</v>
      </c>
      <c r="BR36" s="10">
        <f t="shared" ref="BR36" si="1506">MIN(BP36,BQ36)</f>
        <v>17.39</v>
      </c>
      <c r="BS36" s="11">
        <f t="shared" ref="BS36" si="1507">MAX(0,BP$4-BR37)</f>
        <v>0</v>
      </c>
    </row>
    <row r="37" spans="1:71" ht="19.2" customHeight="1" x14ac:dyDescent="0.25">
      <c r="A37" s="1">
        <f t="shared" si="0"/>
        <v>45604</v>
      </c>
      <c r="B37" s="7"/>
      <c r="C37" s="7"/>
      <c r="D37" s="7"/>
      <c r="E37" s="7"/>
      <c r="F37" s="10"/>
      <c r="G37" s="11">
        <v>0</v>
      </c>
      <c r="H37" s="7"/>
      <c r="I37" s="7"/>
      <c r="J37" s="10"/>
      <c r="K37" s="11">
        <v>0</v>
      </c>
      <c r="L37" s="7">
        <v>12.94</v>
      </c>
      <c r="M37" s="7">
        <v>12.84</v>
      </c>
      <c r="N37" s="7">
        <f t="shared" ref="N37" si="1508">SUM(L37+0.04)</f>
        <v>12.979999999999999</v>
      </c>
      <c r="O37" s="7">
        <f t="shared" ref="O37" si="1509">SUM(M37+0.04)</f>
        <v>12.879999999999999</v>
      </c>
      <c r="P37" s="10">
        <f t="shared" ref="P37" si="1510">MIN(N37,O37)</f>
        <v>12.879999999999999</v>
      </c>
      <c r="Q37" s="11">
        <f t="shared" ref="Q37" si="1511">MAX(0,N$4-P37)</f>
        <v>0</v>
      </c>
      <c r="R37" s="7">
        <f t="shared" ref="R37" si="1512">SUM(L37)</f>
        <v>12.94</v>
      </c>
      <c r="S37" s="7">
        <f t="shared" ref="S37" si="1513">SUM(M37)</f>
        <v>12.84</v>
      </c>
      <c r="T37" s="10">
        <f t="shared" ref="T37" si="1514">MIN(R37,S37)</f>
        <v>12.84</v>
      </c>
      <c r="U37" s="11">
        <f t="shared" ref="U37" si="1515">MAX(0,R$4-T37)</f>
        <v>0</v>
      </c>
      <c r="V37" s="7">
        <v>12.94</v>
      </c>
      <c r="W37" s="7">
        <v>12.84</v>
      </c>
      <c r="X37" s="7">
        <f t="shared" ref="X37" si="1516">SUM(V37+0.1)</f>
        <v>13.04</v>
      </c>
      <c r="Y37" s="7">
        <f t="shared" ref="Y37" si="1517">SUM(W37+0.1)</f>
        <v>12.94</v>
      </c>
      <c r="Z37" s="10">
        <f t="shared" ref="Z37" si="1518">MIN(X37,Y37)</f>
        <v>12.94</v>
      </c>
      <c r="AA37" s="11">
        <f t="shared" ref="AA37" si="1519">MAX(0,X$4-Z37)</f>
        <v>0</v>
      </c>
      <c r="AB37" s="7">
        <f t="shared" ref="AB37" si="1520">SUM(V37)</f>
        <v>12.94</v>
      </c>
      <c r="AC37" s="7">
        <f t="shared" ref="AC37" si="1521">SUM(W37)</f>
        <v>12.84</v>
      </c>
      <c r="AD37" s="10">
        <f t="shared" ref="AD37" si="1522">MIN(AB37,AC37)</f>
        <v>12.84</v>
      </c>
      <c r="AE37" s="11">
        <f t="shared" ref="AE37" si="1523">MAX(0,AB$4-AD37)</f>
        <v>0</v>
      </c>
      <c r="AF37" s="7">
        <v>13.96</v>
      </c>
      <c r="AG37" s="7">
        <v>13.89</v>
      </c>
      <c r="AH37" s="7">
        <f t="shared" ref="AH37" si="1524">SUM(AF37+0.11)</f>
        <v>14.07</v>
      </c>
      <c r="AI37" s="7">
        <f t="shared" ref="AI37" si="1525">SUM(AG37+0.11)</f>
        <v>14</v>
      </c>
      <c r="AJ37" s="10">
        <f t="shared" ref="AJ37" si="1526">MIN(AH37,AI37)</f>
        <v>14</v>
      </c>
      <c r="AK37" s="11">
        <f t="shared" ref="AK37" si="1527">MAX(0,AH$4-AJ37)</f>
        <v>0</v>
      </c>
      <c r="AL37" s="7">
        <f t="shared" ref="AL37" si="1528">SUM(AF37)</f>
        <v>13.96</v>
      </c>
      <c r="AM37" s="7">
        <f t="shared" ref="AM37" si="1529">SUM(AG37)</f>
        <v>13.89</v>
      </c>
      <c r="AN37" s="10">
        <f t="shared" ref="AN37" si="1530">MIN(AL37,AM37)</f>
        <v>13.89</v>
      </c>
      <c r="AO37" s="11">
        <f t="shared" ref="AO37" si="1531">MAX(0,AL$4-AN37)</f>
        <v>0</v>
      </c>
      <c r="AP37" s="7">
        <v>14.31</v>
      </c>
      <c r="AQ37" s="7">
        <v>14.45</v>
      </c>
      <c r="AR37" s="7">
        <f t="shared" ref="AR37" si="1532">SUM(AP37-0.57)</f>
        <v>13.74</v>
      </c>
      <c r="AS37" s="7">
        <f t="shared" ref="AS37" si="1533">SUM(AQ37-0.57)</f>
        <v>13.879999999999999</v>
      </c>
      <c r="AT37" s="10">
        <f t="shared" ref="AT37" si="1534">MIN(AR37,AS37)</f>
        <v>13.74</v>
      </c>
      <c r="AU37" s="11">
        <f t="shared" ref="AU37" si="1535">MAX(0,AR$4-AT37)</f>
        <v>0</v>
      </c>
      <c r="AV37" s="7">
        <f t="shared" ref="AV37" si="1536">SUM(AP37)</f>
        <v>14.31</v>
      </c>
      <c r="AW37" s="7">
        <f t="shared" ref="AW37" si="1537">SUM(AQ37)</f>
        <v>14.45</v>
      </c>
      <c r="AX37" s="10">
        <f t="shared" ref="AX37" si="1538">MIN(AV37,AW37)</f>
        <v>14.31</v>
      </c>
      <c r="AY37" s="11">
        <f t="shared" ref="AY37" si="1539">MAX(0,AV$4-AX37)</f>
        <v>0</v>
      </c>
      <c r="AZ37" s="7">
        <v>17.39</v>
      </c>
      <c r="BA37" s="7">
        <v>19.16</v>
      </c>
      <c r="BB37" s="7">
        <f t="shared" ref="BB37" si="1540">SUM(AZ37-0.63)</f>
        <v>16.760000000000002</v>
      </c>
      <c r="BC37" s="7">
        <f t="shared" ref="BC37" si="1541">SUM(BA37-0.63)</f>
        <v>18.53</v>
      </c>
      <c r="BD37" s="10">
        <f t="shared" ref="BD37" si="1542">MIN(BB37,BC37)</f>
        <v>16.760000000000002</v>
      </c>
      <c r="BE37" s="11">
        <f t="shared" ref="BE37" si="1543">MAX(0,BB$4-BD37)</f>
        <v>0</v>
      </c>
      <c r="BF37" s="7">
        <f t="shared" ref="BF37" si="1544">SUM(AZ37)</f>
        <v>17.39</v>
      </c>
      <c r="BG37" s="7">
        <f t="shared" ref="BG37" si="1545">SUM(BA37)</f>
        <v>19.16</v>
      </c>
      <c r="BH37" s="10">
        <f t="shared" ref="BH37" si="1546">MIN(BF37,BG37)</f>
        <v>17.39</v>
      </c>
      <c r="BI37" s="11">
        <f t="shared" ref="BI37" si="1547">MAX(0,BF$4-BH37)</f>
        <v>0</v>
      </c>
      <c r="BJ37" s="7">
        <f t="shared" ref="BJ37" si="1548">AZ37</f>
        <v>17.39</v>
      </c>
      <c r="BK37" s="7">
        <f t="shared" ref="BK37" si="1549">BA37</f>
        <v>19.16</v>
      </c>
      <c r="BL37" s="7">
        <f t="shared" ref="BL37" si="1550">SUM(BJ37-0.38)</f>
        <v>17.010000000000002</v>
      </c>
      <c r="BM37" s="7">
        <f t="shared" ref="BM37" si="1551">SUM(BK37-0.38)</f>
        <v>18.78</v>
      </c>
      <c r="BN37" s="10">
        <f t="shared" ref="BN37" si="1552">SUM(BD37)</f>
        <v>16.760000000000002</v>
      </c>
      <c r="BO37" s="11">
        <f t="shared" ref="BO37" si="1553">MAX(0,BL$4-BN37)</f>
        <v>0</v>
      </c>
      <c r="BP37" s="7">
        <f t="shared" ref="BP37" si="1554">SUM(BJ37)</f>
        <v>17.39</v>
      </c>
      <c r="BQ37" s="7">
        <f t="shared" ref="BQ37" si="1555">SUM(BK37)</f>
        <v>19.16</v>
      </c>
      <c r="BR37" s="10">
        <f t="shared" ref="BR37" si="1556">MIN(BP37,BQ37)</f>
        <v>17.39</v>
      </c>
      <c r="BS37" s="11">
        <f t="shared" ref="BS37" si="1557">MAX(0,BP$4-BR38)</f>
        <v>0</v>
      </c>
    </row>
    <row r="38" spans="1:71" ht="19.2" customHeight="1" x14ac:dyDescent="0.25">
      <c r="A38" s="1">
        <f t="shared" si="0"/>
        <v>45597</v>
      </c>
      <c r="B38" s="7"/>
      <c r="C38" s="7"/>
      <c r="D38" s="7"/>
      <c r="E38" s="7"/>
      <c r="F38" s="10"/>
      <c r="G38" s="11">
        <v>0</v>
      </c>
      <c r="H38" s="7"/>
      <c r="I38" s="7"/>
      <c r="J38" s="10"/>
      <c r="K38" s="11">
        <v>0</v>
      </c>
      <c r="L38" s="7">
        <v>12.94</v>
      </c>
      <c r="M38" s="7">
        <v>12.78</v>
      </c>
      <c r="N38" s="7">
        <f t="shared" ref="N38" si="1558">SUM(L38+0.04)</f>
        <v>12.979999999999999</v>
      </c>
      <c r="O38" s="7">
        <f t="shared" ref="O38" si="1559">SUM(M38+0.04)</f>
        <v>12.819999999999999</v>
      </c>
      <c r="P38" s="10">
        <f t="shared" ref="P38" si="1560">MIN(N38,O38)</f>
        <v>12.819999999999999</v>
      </c>
      <c r="Q38" s="11">
        <f t="shared" ref="Q38" si="1561">MAX(0,N$4-P38)</f>
        <v>0</v>
      </c>
      <c r="R38" s="7">
        <f t="shared" ref="R38" si="1562">SUM(L38)</f>
        <v>12.94</v>
      </c>
      <c r="S38" s="7">
        <f t="shared" ref="S38" si="1563">SUM(M38)</f>
        <v>12.78</v>
      </c>
      <c r="T38" s="10">
        <f t="shared" ref="T38" si="1564">MIN(R38,S38)</f>
        <v>12.78</v>
      </c>
      <c r="U38" s="11">
        <f t="shared" ref="U38" si="1565">MAX(0,R$4-T38)</f>
        <v>0</v>
      </c>
      <c r="V38" s="7">
        <v>12.94</v>
      </c>
      <c r="W38" s="7">
        <v>12.78</v>
      </c>
      <c r="X38" s="7">
        <f t="shared" ref="X38" si="1566">SUM(V38+0.1)</f>
        <v>13.04</v>
      </c>
      <c r="Y38" s="7">
        <f t="shared" ref="Y38" si="1567">SUM(W38+0.1)</f>
        <v>12.879999999999999</v>
      </c>
      <c r="Z38" s="10">
        <f t="shared" ref="Z38" si="1568">MIN(X38,Y38)</f>
        <v>12.879999999999999</v>
      </c>
      <c r="AA38" s="11">
        <f t="shared" ref="AA38" si="1569">MAX(0,X$4-Z38)</f>
        <v>0</v>
      </c>
      <c r="AB38" s="7">
        <f t="shared" ref="AB38" si="1570">SUM(V38)</f>
        <v>12.94</v>
      </c>
      <c r="AC38" s="7">
        <f t="shared" ref="AC38" si="1571">SUM(W38)</f>
        <v>12.78</v>
      </c>
      <c r="AD38" s="10">
        <f t="shared" ref="AD38" si="1572">MIN(AB38,AC38)</f>
        <v>12.78</v>
      </c>
      <c r="AE38" s="11">
        <f t="shared" ref="AE38" si="1573">MAX(0,AB$4-AD38)</f>
        <v>0</v>
      </c>
      <c r="AF38" s="7">
        <v>13.96</v>
      </c>
      <c r="AG38" s="7">
        <v>13.89</v>
      </c>
      <c r="AH38" s="7">
        <f t="shared" ref="AH38" si="1574">SUM(AF38+0.11)</f>
        <v>14.07</v>
      </c>
      <c r="AI38" s="7">
        <f t="shared" ref="AI38" si="1575">SUM(AG38+0.11)</f>
        <v>14</v>
      </c>
      <c r="AJ38" s="10">
        <f t="shared" ref="AJ38" si="1576">MIN(AH38,AI38)</f>
        <v>14</v>
      </c>
      <c r="AK38" s="11">
        <f t="shared" ref="AK38" si="1577">MAX(0,AH$4-AJ38)</f>
        <v>0</v>
      </c>
      <c r="AL38" s="7">
        <f t="shared" ref="AL38" si="1578">SUM(AF38)</f>
        <v>13.96</v>
      </c>
      <c r="AM38" s="7">
        <f t="shared" ref="AM38" si="1579">SUM(AG38)</f>
        <v>13.89</v>
      </c>
      <c r="AN38" s="10">
        <f t="shared" ref="AN38" si="1580">MIN(AL38,AM38)</f>
        <v>13.89</v>
      </c>
      <c r="AO38" s="11">
        <f t="shared" ref="AO38" si="1581">MAX(0,AL$4-AN38)</f>
        <v>0</v>
      </c>
      <c r="AP38" s="7">
        <v>14.31</v>
      </c>
      <c r="AQ38" s="7">
        <v>14.45</v>
      </c>
      <c r="AR38" s="7">
        <f t="shared" ref="AR38" si="1582">SUM(AP38-0.57)</f>
        <v>13.74</v>
      </c>
      <c r="AS38" s="7">
        <f t="shared" ref="AS38" si="1583">SUM(AQ38-0.57)</f>
        <v>13.879999999999999</v>
      </c>
      <c r="AT38" s="10">
        <f t="shared" ref="AT38" si="1584">MIN(AR38,AS38)</f>
        <v>13.74</v>
      </c>
      <c r="AU38" s="11">
        <f t="shared" ref="AU38" si="1585">MAX(0,AR$4-AT38)</f>
        <v>0</v>
      </c>
      <c r="AV38" s="7">
        <f t="shared" ref="AV38" si="1586">SUM(AP38)</f>
        <v>14.31</v>
      </c>
      <c r="AW38" s="7">
        <f t="shared" ref="AW38" si="1587">SUM(AQ38)</f>
        <v>14.45</v>
      </c>
      <c r="AX38" s="10">
        <f t="shared" ref="AX38" si="1588">MIN(AV38,AW38)</f>
        <v>14.31</v>
      </c>
      <c r="AY38" s="11">
        <f t="shared" ref="AY38" si="1589">MAX(0,AV$4-AX38)</f>
        <v>0</v>
      </c>
      <c r="AZ38" s="7">
        <v>17.39</v>
      </c>
      <c r="BA38" s="7">
        <v>19.16</v>
      </c>
      <c r="BB38" s="7">
        <f t="shared" ref="BB38" si="1590">SUM(AZ38-0.63)</f>
        <v>16.760000000000002</v>
      </c>
      <c r="BC38" s="7">
        <f t="shared" ref="BC38" si="1591">SUM(BA38-0.63)</f>
        <v>18.53</v>
      </c>
      <c r="BD38" s="10">
        <f t="shared" ref="BD38" si="1592">MIN(BB38,BC38)</f>
        <v>16.760000000000002</v>
      </c>
      <c r="BE38" s="11">
        <f t="shared" ref="BE38" si="1593">MAX(0,BB$4-BD38)</f>
        <v>0</v>
      </c>
      <c r="BF38" s="7">
        <f t="shared" ref="BF38" si="1594">SUM(AZ38)</f>
        <v>17.39</v>
      </c>
      <c r="BG38" s="7">
        <f t="shared" ref="BG38" si="1595">SUM(BA38)</f>
        <v>19.16</v>
      </c>
      <c r="BH38" s="10">
        <f t="shared" ref="BH38" si="1596">MIN(BF38,BG38)</f>
        <v>17.39</v>
      </c>
      <c r="BI38" s="11">
        <f t="shared" ref="BI38" si="1597">MAX(0,BF$4-BH38)</f>
        <v>0</v>
      </c>
      <c r="BJ38" s="7">
        <f t="shared" ref="BJ38" si="1598">AZ38</f>
        <v>17.39</v>
      </c>
      <c r="BK38" s="7">
        <f t="shared" ref="BK38" si="1599">BA38</f>
        <v>19.16</v>
      </c>
      <c r="BL38" s="7">
        <f t="shared" ref="BL38" si="1600">SUM(BJ38-0.38)</f>
        <v>17.010000000000002</v>
      </c>
      <c r="BM38" s="7">
        <f t="shared" ref="BM38" si="1601">SUM(BK38-0.38)</f>
        <v>18.78</v>
      </c>
      <c r="BN38" s="10">
        <f t="shared" ref="BN38" si="1602">SUM(BD38)</f>
        <v>16.760000000000002</v>
      </c>
      <c r="BO38" s="11">
        <f t="shared" ref="BO38" si="1603">MAX(0,BL$4-BN38)</f>
        <v>0</v>
      </c>
      <c r="BP38" s="7">
        <f t="shared" ref="BP38" si="1604">SUM(BJ38)</f>
        <v>17.39</v>
      </c>
      <c r="BQ38" s="7">
        <f t="shared" ref="BQ38" si="1605">SUM(BK38)</f>
        <v>19.16</v>
      </c>
      <c r="BR38" s="10">
        <f t="shared" ref="BR38" si="1606">MIN(BP38,BQ38)</f>
        <v>17.39</v>
      </c>
      <c r="BS38" s="11">
        <f t="shared" ref="BS38" si="1607">MAX(0,BP$4-BR39)</f>
        <v>0</v>
      </c>
    </row>
    <row r="39" spans="1:71" ht="19.2" customHeight="1" x14ac:dyDescent="0.25">
      <c r="A39" s="1">
        <f t="shared" si="0"/>
        <v>45590</v>
      </c>
      <c r="B39" s="7"/>
      <c r="C39" s="7"/>
      <c r="D39" s="7"/>
      <c r="E39" s="7"/>
      <c r="F39" s="10"/>
      <c r="G39" s="11">
        <v>0</v>
      </c>
      <c r="H39" s="7"/>
      <c r="I39" s="7"/>
      <c r="J39" s="10"/>
      <c r="K39" s="11">
        <v>0</v>
      </c>
      <c r="L39" s="7">
        <v>13.02</v>
      </c>
      <c r="M39" s="7">
        <v>12.66</v>
      </c>
      <c r="N39" s="7">
        <f t="shared" ref="N39" si="1608">SUM(L39+0.04)</f>
        <v>13.059999999999999</v>
      </c>
      <c r="O39" s="7">
        <f t="shared" ref="O39" si="1609">SUM(M39+0.04)</f>
        <v>12.7</v>
      </c>
      <c r="P39" s="10">
        <f t="shared" ref="P39" si="1610">MIN(N39,O39)</f>
        <v>12.7</v>
      </c>
      <c r="Q39" s="11">
        <f t="shared" ref="Q39" si="1611">MAX(0,N$4-P39)</f>
        <v>0</v>
      </c>
      <c r="R39" s="7">
        <f t="shared" ref="R39" si="1612">SUM(L39)</f>
        <v>13.02</v>
      </c>
      <c r="S39" s="7">
        <f t="shared" ref="S39" si="1613">SUM(M39)</f>
        <v>12.66</v>
      </c>
      <c r="T39" s="10">
        <f t="shared" ref="T39" si="1614">MIN(R39,S39)</f>
        <v>12.66</v>
      </c>
      <c r="U39" s="11">
        <f t="shared" ref="U39" si="1615">MAX(0,R$4-T39)</f>
        <v>0</v>
      </c>
      <c r="V39" s="7">
        <v>13.02</v>
      </c>
      <c r="W39" s="7">
        <v>12.66</v>
      </c>
      <c r="X39" s="7">
        <f t="shared" ref="X39" si="1616">SUM(V39+0.1)</f>
        <v>13.12</v>
      </c>
      <c r="Y39" s="7">
        <f t="shared" ref="Y39" si="1617">SUM(W39+0.1)</f>
        <v>12.76</v>
      </c>
      <c r="Z39" s="10">
        <f t="shared" ref="Z39" si="1618">MIN(X39,Y39)</f>
        <v>12.76</v>
      </c>
      <c r="AA39" s="11">
        <f t="shared" ref="AA39" si="1619">MAX(0,X$4-Z39)</f>
        <v>0</v>
      </c>
      <c r="AB39" s="7">
        <f t="shared" ref="AB39" si="1620">SUM(V39)</f>
        <v>13.02</v>
      </c>
      <c r="AC39" s="7">
        <f t="shared" ref="AC39" si="1621">SUM(W39)</f>
        <v>12.66</v>
      </c>
      <c r="AD39" s="10">
        <f t="shared" ref="AD39" si="1622">MIN(AB39,AC39)</f>
        <v>12.66</v>
      </c>
      <c r="AE39" s="11">
        <f t="shared" ref="AE39" si="1623">MAX(0,AB$4-AD39)</f>
        <v>0</v>
      </c>
      <c r="AF39" s="7">
        <v>13.96</v>
      </c>
      <c r="AG39" s="7">
        <v>13.89</v>
      </c>
      <c r="AH39" s="7">
        <f t="shared" ref="AH39" si="1624">SUM(AF39+0.11)</f>
        <v>14.07</v>
      </c>
      <c r="AI39" s="7">
        <f t="shared" ref="AI39" si="1625">SUM(AG39+0.11)</f>
        <v>14</v>
      </c>
      <c r="AJ39" s="10">
        <f t="shared" ref="AJ39" si="1626">MIN(AH39,AI39)</f>
        <v>14</v>
      </c>
      <c r="AK39" s="11">
        <f t="shared" ref="AK39" si="1627">MAX(0,AH$4-AJ39)</f>
        <v>0</v>
      </c>
      <c r="AL39" s="7">
        <f t="shared" ref="AL39" si="1628">SUM(AF39)</f>
        <v>13.96</v>
      </c>
      <c r="AM39" s="7">
        <f t="shared" ref="AM39" si="1629">SUM(AG39)</f>
        <v>13.89</v>
      </c>
      <c r="AN39" s="10">
        <f t="shared" ref="AN39" si="1630">MIN(AL39,AM39)</f>
        <v>13.89</v>
      </c>
      <c r="AO39" s="11">
        <f t="shared" ref="AO39" si="1631">MAX(0,AL$4-AN39)</f>
        <v>0</v>
      </c>
      <c r="AP39" s="7">
        <v>14.31</v>
      </c>
      <c r="AQ39" s="7">
        <v>14.45</v>
      </c>
      <c r="AR39" s="7">
        <f t="shared" ref="AR39" si="1632">SUM(AP39-0.57)</f>
        <v>13.74</v>
      </c>
      <c r="AS39" s="7">
        <f t="shared" ref="AS39" si="1633">SUM(AQ39-0.57)</f>
        <v>13.879999999999999</v>
      </c>
      <c r="AT39" s="10">
        <f t="shared" ref="AT39" si="1634">MIN(AR39,AS39)</f>
        <v>13.74</v>
      </c>
      <c r="AU39" s="11">
        <f t="shared" ref="AU39" si="1635">MAX(0,AR$4-AT39)</f>
        <v>0</v>
      </c>
      <c r="AV39" s="7">
        <f t="shared" ref="AV39" si="1636">SUM(AP39)</f>
        <v>14.31</v>
      </c>
      <c r="AW39" s="7">
        <f t="shared" ref="AW39" si="1637">SUM(AQ39)</f>
        <v>14.45</v>
      </c>
      <c r="AX39" s="10">
        <f t="shared" ref="AX39" si="1638">MIN(AV39,AW39)</f>
        <v>14.31</v>
      </c>
      <c r="AY39" s="11">
        <f t="shared" ref="AY39" si="1639">MAX(0,AV$4-AX39)</f>
        <v>0</v>
      </c>
      <c r="AZ39" s="7">
        <v>17.39</v>
      </c>
      <c r="BA39" s="7">
        <v>19.16</v>
      </c>
      <c r="BB39" s="7">
        <f t="shared" ref="BB39" si="1640">SUM(AZ39-0.63)</f>
        <v>16.760000000000002</v>
      </c>
      <c r="BC39" s="7">
        <f t="shared" ref="BC39" si="1641">SUM(BA39-0.63)</f>
        <v>18.53</v>
      </c>
      <c r="BD39" s="10">
        <f t="shared" ref="BD39" si="1642">MIN(BB39,BC39)</f>
        <v>16.760000000000002</v>
      </c>
      <c r="BE39" s="11">
        <f t="shared" ref="BE39" si="1643">MAX(0,BB$4-BD39)</f>
        <v>0</v>
      </c>
      <c r="BF39" s="7">
        <f t="shared" ref="BF39" si="1644">SUM(AZ39)</f>
        <v>17.39</v>
      </c>
      <c r="BG39" s="7">
        <f t="shared" ref="BG39" si="1645">SUM(BA39)</f>
        <v>19.16</v>
      </c>
      <c r="BH39" s="10">
        <f t="shared" ref="BH39" si="1646">MIN(BF39,BG39)</f>
        <v>17.39</v>
      </c>
      <c r="BI39" s="11">
        <f t="shared" ref="BI39" si="1647">MAX(0,BF$4-BH39)</f>
        <v>0</v>
      </c>
      <c r="BJ39" s="7">
        <f t="shared" ref="BJ39" si="1648">AZ39</f>
        <v>17.39</v>
      </c>
      <c r="BK39" s="7">
        <f t="shared" ref="BK39" si="1649">BA39</f>
        <v>19.16</v>
      </c>
      <c r="BL39" s="7">
        <f t="shared" ref="BL39" si="1650">SUM(BJ39-0.38)</f>
        <v>17.010000000000002</v>
      </c>
      <c r="BM39" s="7">
        <f t="shared" ref="BM39" si="1651">SUM(BK39-0.38)</f>
        <v>18.78</v>
      </c>
      <c r="BN39" s="10">
        <f t="shared" ref="BN39" si="1652">SUM(BD39)</f>
        <v>16.760000000000002</v>
      </c>
      <c r="BO39" s="11">
        <f t="shared" ref="BO39" si="1653">MAX(0,BL$4-BN39)</f>
        <v>0</v>
      </c>
      <c r="BP39" s="7">
        <f t="shared" ref="BP39" si="1654">SUM(BJ39)</f>
        <v>17.39</v>
      </c>
      <c r="BQ39" s="7">
        <f t="shared" ref="BQ39" si="1655">SUM(BK39)</f>
        <v>19.16</v>
      </c>
      <c r="BR39" s="10">
        <f t="shared" ref="BR39" si="1656">MIN(BP39,BQ39)</f>
        <v>17.39</v>
      </c>
      <c r="BS39" s="11">
        <f t="shared" ref="BS39" si="1657">MAX(0,BP$4-BR40)</f>
        <v>0</v>
      </c>
    </row>
    <row r="40" spans="1:71" ht="19.2" customHeight="1" x14ac:dyDescent="0.25">
      <c r="A40" s="1">
        <f t="shared" si="0"/>
        <v>45583</v>
      </c>
      <c r="B40" s="7"/>
      <c r="C40" s="7"/>
      <c r="D40" s="7"/>
      <c r="E40" s="7"/>
      <c r="F40" s="10"/>
      <c r="G40" s="11">
        <v>0</v>
      </c>
      <c r="H40" s="7"/>
      <c r="I40" s="7"/>
      <c r="J40" s="10"/>
      <c r="K40" s="11">
        <v>0</v>
      </c>
      <c r="L40" s="7">
        <v>12.71</v>
      </c>
      <c r="M40" s="7">
        <v>12.59</v>
      </c>
      <c r="N40" s="7">
        <f t="shared" ref="N40" si="1658">SUM(L40+0.04)</f>
        <v>12.75</v>
      </c>
      <c r="O40" s="7">
        <f t="shared" ref="O40" si="1659">SUM(M40+0.04)</f>
        <v>12.629999999999999</v>
      </c>
      <c r="P40" s="10">
        <f t="shared" ref="P40" si="1660">MIN(N40,O40)</f>
        <v>12.629999999999999</v>
      </c>
      <c r="Q40" s="11">
        <f t="shared" ref="Q40" si="1661">MAX(0,N$4-P40)</f>
        <v>0</v>
      </c>
      <c r="R40" s="7">
        <f t="shared" ref="R40" si="1662">SUM(L40)</f>
        <v>12.71</v>
      </c>
      <c r="S40" s="7">
        <f t="shared" ref="S40" si="1663">SUM(M40)</f>
        <v>12.59</v>
      </c>
      <c r="T40" s="10">
        <f t="shared" ref="T40" si="1664">MIN(R40,S40)</f>
        <v>12.59</v>
      </c>
      <c r="U40" s="11">
        <f t="shared" ref="U40" si="1665">MAX(0,R$4-T40)</f>
        <v>0</v>
      </c>
      <c r="V40" s="7">
        <v>12.71</v>
      </c>
      <c r="W40" s="7">
        <v>12.59</v>
      </c>
      <c r="X40" s="7">
        <f t="shared" ref="X40" si="1666">SUM(V40+0.1)</f>
        <v>12.81</v>
      </c>
      <c r="Y40" s="7">
        <f t="shared" ref="Y40" si="1667">SUM(W40+0.1)</f>
        <v>12.69</v>
      </c>
      <c r="Z40" s="10">
        <f t="shared" ref="Z40" si="1668">MIN(X40,Y40)</f>
        <v>12.69</v>
      </c>
      <c r="AA40" s="11">
        <f t="shared" ref="AA40" si="1669">MAX(0,X$4-Z40)</f>
        <v>0</v>
      </c>
      <c r="AB40" s="7">
        <f t="shared" ref="AB40" si="1670">SUM(V40)</f>
        <v>12.71</v>
      </c>
      <c r="AC40" s="7">
        <f t="shared" ref="AC40" si="1671">SUM(W40)</f>
        <v>12.59</v>
      </c>
      <c r="AD40" s="10">
        <f t="shared" ref="AD40" si="1672">MIN(AB40,AC40)</f>
        <v>12.59</v>
      </c>
      <c r="AE40" s="11">
        <f t="shared" ref="AE40" si="1673">MAX(0,AB$4-AD40)</f>
        <v>0</v>
      </c>
      <c r="AF40" s="7">
        <v>13.96</v>
      </c>
      <c r="AG40" s="7">
        <v>13.89</v>
      </c>
      <c r="AH40" s="7">
        <f t="shared" ref="AH40" si="1674">SUM(AF40+0.11)</f>
        <v>14.07</v>
      </c>
      <c r="AI40" s="7">
        <f t="shared" ref="AI40" si="1675">SUM(AG40+0.11)</f>
        <v>14</v>
      </c>
      <c r="AJ40" s="10">
        <f t="shared" ref="AJ40" si="1676">MIN(AH40,AI40)</f>
        <v>14</v>
      </c>
      <c r="AK40" s="11">
        <f t="shared" ref="AK40" si="1677">MAX(0,AH$4-AJ40)</f>
        <v>0</v>
      </c>
      <c r="AL40" s="7">
        <f t="shared" ref="AL40" si="1678">SUM(AF40)</f>
        <v>13.96</v>
      </c>
      <c r="AM40" s="7">
        <f t="shared" ref="AM40" si="1679">SUM(AG40)</f>
        <v>13.89</v>
      </c>
      <c r="AN40" s="10">
        <f t="shared" ref="AN40" si="1680">MIN(AL40,AM40)</f>
        <v>13.89</v>
      </c>
      <c r="AO40" s="11">
        <f t="shared" ref="AO40" si="1681">MAX(0,AL$4-AN40)</f>
        <v>0</v>
      </c>
      <c r="AP40" s="7">
        <v>14.31</v>
      </c>
      <c r="AQ40" s="7">
        <v>14.45</v>
      </c>
      <c r="AR40" s="7">
        <f t="shared" ref="AR40" si="1682">SUM(AP40-0.57)</f>
        <v>13.74</v>
      </c>
      <c r="AS40" s="7">
        <f t="shared" ref="AS40" si="1683">SUM(AQ40-0.57)</f>
        <v>13.879999999999999</v>
      </c>
      <c r="AT40" s="10">
        <f t="shared" ref="AT40" si="1684">MIN(AR40,AS40)</f>
        <v>13.74</v>
      </c>
      <c r="AU40" s="11">
        <f t="shared" ref="AU40" si="1685">MAX(0,AR$4-AT40)</f>
        <v>0</v>
      </c>
      <c r="AV40" s="7">
        <f t="shared" ref="AV40" si="1686">SUM(AP40)</f>
        <v>14.31</v>
      </c>
      <c r="AW40" s="7">
        <f t="shared" ref="AW40" si="1687">SUM(AQ40)</f>
        <v>14.45</v>
      </c>
      <c r="AX40" s="10">
        <f t="shared" ref="AX40" si="1688">MIN(AV40,AW40)</f>
        <v>14.31</v>
      </c>
      <c r="AY40" s="11">
        <f t="shared" ref="AY40" si="1689">MAX(0,AV$4-AX40)</f>
        <v>0</v>
      </c>
      <c r="AZ40" s="7">
        <v>17.39</v>
      </c>
      <c r="BA40" s="7">
        <v>19.16</v>
      </c>
      <c r="BB40" s="7">
        <f t="shared" ref="BB40" si="1690">SUM(AZ40-0.63)</f>
        <v>16.760000000000002</v>
      </c>
      <c r="BC40" s="7">
        <f t="shared" ref="BC40" si="1691">SUM(BA40-0.63)</f>
        <v>18.53</v>
      </c>
      <c r="BD40" s="10">
        <f t="shared" ref="BD40" si="1692">MIN(BB40,BC40)</f>
        <v>16.760000000000002</v>
      </c>
      <c r="BE40" s="11">
        <f t="shared" ref="BE40" si="1693">MAX(0,BB$4-BD40)</f>
        <v>0</v>
      </c>
      <c r="BF40" s="7">
        <f t="shared" ref="BF40" si="1694">SUM(AZ40)</f>
        <v>17.39</v>
      </c>
      <c r="BG40" s="7">
        <f t="shared" ref="BG40" si="1695">SUM(BA40)</f>
        <v>19.16</v>
      </c>
      <c r="BH40" s="10">
        <f t="shared" ref="BH40" si="1696">MIN(BF40,BG40)</f>
        <v>17.39</v>
      </c>
      <c r="BI40" s="11">
        <f t="shared" ref="BI40" si="1697">MAX(0,BF$4-BH40)</f>
        <v>0</v>
      </c>
      <c r="BJ40" s="7">
        <f t="shared" ref="BJ40" si="1698">AZ40</f>
        <v>17.39</v>
      </c>
      <c r="BK40" s="7">
        <f t="shared" ref="BK40" si="1699">BA40</f>
        <v>19.16</v>
      </c>
      <c r="BL40" s="7">
        <f t="shared" ref="BL40" si="1700">SUM(BJ40-0.38)</f>
        <v>17.010000000000002</v>
      </c>
      <c r="BM40" s="7">
        <f t="shared" ref="BM40" si="1701">SUM(BK40-0.38)</f>
        <v>18.78</v>
      </c>
      <c r="BN40" s="10">
        <f t="shared" ref="BN40" si="1702">SUM(BD40)</f>
        <v>16.760000000000002</v>
      </c>
      <c r="BO40" s="11">
        <f t="shared" ref="BO40" si="1703">MAX(0,BL$4-BN40)</f>
        <v>0</v>
      </c>
      <c r="BP40" s="7">
        <f t="shared" ref="BP40" si="1704">SUM(BJ40)</f>
        <v>17.39</v>
      </c>
      <c r="BQ40" s="7">
        <f t="shared" ref="BQ40" si="1705">SUM(BK40)</f>
        <v>19.16</v>
      </c>
      <c r="BR40" s="10">
        <f t="shared" ref="BR40" si="1706">MIN(BP40,BQ40)</f>
        <v>17.39</v>
      </c>
      <c r="BS40" s="11">
        <f t="shared" ref="BS40" si="1707">MAX(0,BP$4-BR41)</f>
        <v>0</v>
      </c>
    </row>
    <row r="41" spans="1:71" ht="19.2" customHeight="1" x14ac:dyDescent="0.25">
      <c r="A41" s="1">
        <f t="shared" si="0"/>
        <v>45576</v>
      </c>
      <c r="B41" s="7"/>
      <c r="C41" s="7"/>
      <c r="D41" s="7"/>
      <c r="E41" s="7"/>
      <c r="F41" s="10"/>
      <c r="G41" s="11">
        <v>0</v>
      </c>
      <c r="H41" s="7"/>
      <c r="I41" s="7"/>
      <c r="J41" s="10"/>
      <c r="K41" s="11">
        <v>0</v>
      </c>
      <c r="L41" s="7">
        <v>12.71</v>
      </c>
      <c r="M41" s="7">
        <v>12.48</v>
      </c>
      <c r="N41" s="7">
        <f t="shared" ref="N41" si="1708">SUM(L41+0.04)</f>
        <v>12.75</v>
      </c>
      <c r="O41" s="7">
        <f t="shared" ref="O41" si="1709">SUM(M41+0.04)</f>
        <v>12.52</v>
      </c>
      <c r="P41" s="10">
        <f t="shared" ref="P41" si="1710">MIN(N41,O41)</f>
        <v>12.52</v>
      </c>
      <c r="Q41" s="11">
        <f t="shared" ref="Q41" si="1711">MAX(0,N$4-P41)</f>
        <v>0</v>
      </c>
      <c r="R41" s="7">
        <f t="shared" ref="R41" si="1712">SUM(L41)</f>
        <v>12.71</v>
      </c>
      <c r="S41" s="7">
        <f t="shared" ref="S41" si="1713">SUM(M41)</f>
        <v>12.48</v>
      </c>
      <c r="T41" s="10">
        <f t="shared" ref="T41" si="1714">MIN(R41,S41)</f>
        <v>12.48</v>
      </c>
      <c r="U41" s="11">
        <f t="shared" ref="U41" si="1715">MAX(0,R$4-T41)</f>
        <v>0</v>
      </c>
      <c r="V41" s="7">
        <v>12.71</v>
      </c>
      <c r="W41" s="7">
        <v>12.48</v>
      </c>
      <c r="X41" s="7">
        <f t="shared" ref="X41" si="1716">SUM(V41+0.1)</f>
        <v>12.81</v>
      </c>
      <c r="Y41" s="7">
        <f t="shared" ref="Y41" si="1717">SUM(W41+0.1)</f>
        <v>12.58</v>
      </c>
      <c r="Z41" s="10">
        <f t="shared" ref="Z41" si="1718">MIN(X41,Y41)</f>
        <v>12.58</v>
      </c>
      <c r="AA41" s="11">
        <f t="shared" ref="AA41" si="1719">MAX(0,X$4-Z41)</f>
        <v>0</v>
      </c>
      <c r="AB41" s="7">
        <f t="shared" ref="AB41" si="1720">SUM(V41)</f>
        <v>12.71</v>
      </c>
      <c r="AC41" s="7">
        <f t="shared" ref="AC41" si="1721">SUM(W41)</f>
        <v>12.48</v>
      </c>
      <c r="AD41" s="10">
        <f t="shared" ref="AD41" si="1722">MIN(AB41,AC41)</f>
        <v>12.48</v>
      </c>
      <c r="AE41" s="11">
        <f t="shared" ref="AE41" si="1723">MAX(0,AB$4-AD41)</f>
        <v>0</v>
      </c>
      <c r="AF41" s="7">
        <v>13.96</v>
      </c>
      <c r="AG41" s="7">
        <v>13.89</v>
      </c>
      <c r="AH41" s="7">
        <f t="shared" ref="AH41" si="1724">SUM(AF41+0.11)</f>
        <v>14.07</v>
      </c>
      <c r="AI41" s="7">
        <f t="shared" ref="AI41" si="1725">SUM(AG41+0.11)</f>
        <v>14</v>
      </c>
      <c r="AJ41" s="10">
        <f t="shared" ref="AJ41" si="1726">MIN(AH41,AI41)</f>
        <v>14</v>
      </c>
      <c r="AK41" s="11">
        <f t="shared" ref="AK41" si="1727">MAX(0,AH$4-AJ41)</f>
        <v>0</v>
      </c>
      <c r="AL41" s="7">
        <f t="shared" ref="AL41" si="1728">SUM(AF41)</f>
        <v>13.96</v>
      </c>
      <c r="AM41" s="7">
        <f t="shared" ref="AM41" si="1729">SUM(AG41)</f>
        <v>13.89</v>
      </c>
      <c r="AN41" s="10">
        <f t="shared" ref="AN41" si="1730">MIN(AL41,AM41)</f>
        <v>13.89</v>
      </c>
      <c r="AO41" s="11">
        <f t="shared" ref="AO41" si="1731">MAX(0,AL$4-AN41)</f>
        <v>0</v>
      </c>
      <c r="AP41" s="7">
        <v>14.31</v>
      </c>
      <c r="AQ41" s="7">
        <v>14.45</v>
      </c>
      <c r="AR41" s="7">
        <f t="shared" ref="AR41" si="1732">SUM(AP41-0.57)</f>
        <v>13.74</v>
      </c>
      <c r="AS41" s="7">
        <f t="shared" ref="AS41" si="1733">SUM(AQ41-0.57)</f>
        <v>13.879999999999999</v>
      </c>
      <c r="AT41" s="10">
        <f t="shared" ref="AT41" si="1734">MIN(AR41,AS41)</f>
        <v>13.74</v>
      </c>
      <c r="AU41" s="11">
        <f t="shared" ref="AU41" si="1735">MAX(0,AR$4-AT41)</f>
        <v>0</v>
      </c>
      <c r="AV41" s="7">
        <f t="shared" ref="AV41" si="1736">SUM(AP41)</f>
        <v>14.31</v>
      </c>
      <c r="AW41" s="7">
        <f t="shared" ref="AW41" si="1737">SUM(AQ41)</f>
        <v>14.45</v>
      </c>
      <c r="AX41" s="10">
        <f t="shared" ref="AX41" si="1738">MIN(AV41,AW41)</f>
        <v>14.31</v>
      </c>
      <c r="AY41" s="11">
        <f t="shared" ref="AY41" si="1739">MAX(0,AV$4-AX41)</f>
        <v>0</v>
      </c>
      <c r="AZ41" s="7">
        <v>17.39</v>
      </c>
      <c r="BA41" s="7">
        <v>19.16</v>
      </c>
      <c r="BB41" s="7">
        <f t="shared" ref="BB41" si="1740">SUM(AZ41-0.63)</f>
        <v>16.760000000000002</v>
      </c>
      <c r="BC41" s="7">
        <f t="shared" ref="BC41" si="1741">SUM(BA41-0.63)</f>
        <v>18.53</v>
      </c>
      <c r="BD41" s="10">
        <f t="shared" ref="BD41" si="1742">MIN(BB41,BC41)</f>
        <v>16.760000000000002</v>
      </c>
      <c r="BE41" s="11">
        <f t="shared" ref="BE41" si="1743">MAX(0,BB$4-BD41)</f>
        <v>0</v>
      </c>
      <c r="BF41" s="7">
        <f t="shared" ref="BF41" si="1744">SUM(AZ41)</f>
        <v>17.39</v>
      </c>
      <c r="BG41" s="7">
        <f t="shared" ref="BG41" si="1745">SUM(BA41)</f>
        <v>19.16</v>
      </c>
      <c r="BH41" s="10">
        <f t="shared" ref="BH41" si="1746">MIN(BF41,BG41)</f>
        <v>17.39</v>
      </c>
      <c r="BI41" s="11">
        <f t="shared" ref="BI41" si="1747">MAX(0,BF$4-BH41)</f>
        <v>0</v>
      </c>
      <c r="BJ41" s="7">
        <f t="shared" ref="BJ41" si="1748">AZ41</f>
        <v>17.39</v>
      </c>
      <c r="BK41" s="7">
        <f t="shared" ref="BK41" si="1749">BA41</f>
        <v>19.16</v>
      </c>
      <c r="BL41" s="7">
        <f t="shared" ref="BL41" si="1750">SUM(BJ41-0.38)</f>
        <v>17.010000000000002</v>
      </c>
      <c r="BM41" s="7">
        <f t="shared" ref="BM41" si="1751">SUM(BK41-0.38)</f>
        <v>18.78</v>
      </c>
      <c r="BN41" s="10">
        <f t="shared" ref="BN41" si="1752">SUM(BD41)</f>
        <v>16.760000000000002</v>
      </c>
      <c r="BO41" s="11">
        <f t="shared" ref="BO41" si="1753">MAX(0,BL$4-BN41)</f>
        <v>0</v>
      </c>
      <c r="BP41" s="7">
        <f t="shared" ref="BP41" si="1754">SUM(BJ41)</f>
        <v>17.39</v>
      </c>
      <c r="BQ41" s="7">
        <f t="shared" ref="BQ41" si="1755">SUM(BK41)</f>
        <v>19.16</v>
      </c>
      <c r="BR41" s="10">
        <f t="shared" ref="BR41" si="1756">MIN(BP41,BQ41)</f>
        <v>17.39</v>
      </c>
      <c r="BS41" s="11">
        <f t="shared" ref="BS41" si="1757">MAX(0,BP$4-BR42)</f>
        <v>0</v>
      </c>
    </row>
    <row r="42" spans="1:71" ht="19.2" customHeight="1" x14ac:dyDescent="0.25">
      <c r="A42" s="1">
        <f t="shared" si="0"/>
        <v>45569</v>
      </c>
      <c r="B42" s="7"/>
      <c r="C42" s="7"/>
      <c r="D42" s="7"/>
      <c r="E42" s="7"/>
      <c r="F42" s="10"/>
      <c r="G42" s="11">
        <v>0</v>
      </c>
      <c r="H42" s="7"/>
      <c r="I42" s="7"/>
      <c r="J42" s="10"/>
      <c r="K42" s="11">
        <v>0</v>
      </c>
      <c r="L42" s="7">
        <v>12.68</v>
      </c>
      <c r="M42" s="7">
        <v>12.38</v>
      </c>
      <c r="N42" s="7">
        <f t="shared" ref="N42" si="1758">SUM(L42+0.04)</f>
        <v>12.719999999999999</v>
      </c>
      <c r="O42" s="7">
        <f t="shared" ref="O42" si="1759">SUM(M42+0.04)</f>
        <v>12.42</v>
      </c>
      <c r="P42" s="10">
        <f t="shared" ref="P42" si="1760">MIN(N42,O42)</f>
        <v>12.42</v>
      </c>
      <c r="Q42" s="11">
        <f t="shared" ref="Q42" si="1761">MAX(0,N$4-P42)</f>
        <v>0</v>
      </c>
      <c r="R42" s="7">
        <f t="shared" ref="R42" si="1762">SUM(L42)</f>
        <v>12.68</v>
      </c>
      <c r="S42" s="7">
        <f t="shared" ref="S42" si="1763">SUM(M42)</f>
        <v>12.38</v>
      </c>
      <c r="T42" s="10">
        <f t="shared" ref="T42" si="1764">MIN(R42,S42)</f>
        <v>12.38</v>
      </c>
      <c r="U42" s="11">
        <f t="shared" ref="U42" si="1765">MAX(0,R$4-T42)</f>
        <v>0</v>
      </c>
      <c r="V42" s="7">
        <v>12.68</v>
      </c>
      <c r="W42" s="7">
        <v>12.38</v>
      </c>
      <c r="X42" s="7">
        <f t="shared" ref="X42" si="1766">SUM(V42+0.1)</f>
        <v>12.78</v>
      </c>
      <c r="Y42" s="7">
        <f t="shared" ref="Y42" si="1767">SUM(W42+0.1)</f>
        <v>12.48</v>
      </c>
      <c r="Z42" s="10">
        <f t="shared" ref="Z42" si="1768">MIN(X42,Y42)</f>
        <v>12.48</v>
      </c>
      <c r="AA42" s="11">
        <f t="shared" ref="AA42" si="1769">MAX(0,X$4-Z42)</f>
        <v>0</v>
      </c>
      <c r="AB42" s="7">
        <f t="shared" ref="AB42" si="1770">SUM(V42)</f>
        <v>12.68</v>
      </c>
      <c r="AC42" s="7">
        <f t="shared" ref="AC42" si="1771">SUM(W42)</f>
        <v>12.38</v>
      </c>
      <c r="AD42" s="10">
        <f t="shared" ref="AD42" si="1772">MIN(AB42,AC42)</f>
        <v>12.38</v>
      </c>
      <c r="AE42" s="11">
        <f t="shared" ref="AE42" si="1773">MAX(0,AB$4-AD42)</f>
        <v>0</v>
      </c>
      <c r="AF42" s="7">
        <v>13.96</v>
      </c>
      <c r="AG42" s="7">
        <v>13.89</v>
      </c>
      <c r="AH42" s="7">
        <f t="shared" ref="AH42" si="1774">SUM(AF42+0.11)</f>
        <v>14.07</v>
      </c>
      <c r="AI42" s="7">
        <f t="shared" ref="AI42" si="1775">SUM(AG42+0.11)</f>
        <v>14</v>
      </c>
      <c r="AJ42" s="10">
        <f t="shared" ref="AJ42" si="1776">MIN(AH42,AI42)</f>
        <v>14</v>
      </c>
      <c r="AK42" s="11">
        <f t="shared" ref="AK42" si="1777">MAX(0,AH$4-AJ42)</f>
        <v>0</v>
      </c>
      <c r="AL42" s="7">
        <f t="shared" ref="AL42" si="1778">SUM(AF42)</f>
        <v>13.96</v>
      </c>
      <c r="AM42" s="7">
        <f t="shared" ref="AM42" si="1779">SUM(AG42)</f>
        <v>13.89</v>
      </c>
      <c r="AN42" s="10">
        <f t="shared" ref="AN42" si="1780">MIN(AL42,AM42)</f>
        <v>13.89</v>
      </c>
      <c r="AO42" s="11">
        <f t="shared" ref="AO42" si="1781">MAX(0,AL$4-AN42)</f>
        <v>0</v>
      </c>
      <c r="AP42" s="7">
        <v>14.31</v>
      </c>
      <c r="AQ42" s="7">
        <v>14.45</v>
      </c>
      <c r="AR42" s="7">
        <f t="shared" ref="AR42" si="1782">SUM(AP42-0.57)</f>
        <v>13.74</v>
      </c>
      <c r="AS42" s="7">
        <f t="shared" ref="AS42" si="1783">SUM(AQ42-0.57)</f>
        <v>13.879999999999999</v>
      </c>
      <c r="AT42" s="10">
        <f t="shared" ref="AT42" si="1784">MIN(AR42,AS42)</f>
        <v>13.74</v>
      </c>
      <c r="AU42" s="11">
        <f t="shared" ref="AU42" si="1785">MAX(0,AR$4-AT42)</f>
        <v>0</v>
      </c>
      <c r="AV42" s="7">
        <f t="shared" ref="AV42" si="1786">SUM(AP42)</f>
        <v>14.31</v>
      </c>
      <c r="AW42" s="7">
        <f t="shared" ref="AW42" si="1787">SUM(AQ42)</f>
        <v>14.45</v>
      </c>
      <c r="AX42" s="10">
        <f t="shared" ref="AX42" si="1788">MIN(AV42,AW42)</f>
        <v>14.31</v>
      </c>
      <c r="AY42" s="11">
        <f t="shared" ref="AY42" si="1789">MAX(0,AV$4-AX42)</f>
        <v>0</v>
      </c>
      <c r="AZ42" s="7">
        <v>17.39</v>
      </c>
      <c r="BA42" s="7">
        <v>19.16</v>
      </c>
      <c r="BB42" s="7">
        <f t="shared" ref="BB42" si="1790">SUM(AZ42-0.63)</f>
        <v>16.760000000000002</v>
      </c>
      <c r="BC42" s="7">
        <f t="shared" ref="BC42" si="1791">SUM(BA42-0.63)</f>
        <v>18.53</v>
      </c>
      <c r="BD42" s="10">
        <f t="shared" ref="BD42" si="1792">MIN(BB42,BC42)</f>
        <v>16.760000000000002</v>
      </c>
      <c r="BE42" s="11">
        <f t="shared" ref="BE42" si="1793">MAX(0,BB$4-BD42)</f>
        <v>0</v>
      </c>
      <c r="BF42" s="7">
        <f t="shared" ref="BF42" si="1794">SUM(AZ42)</f>
        <v>17.39</v>
      </c>
      <c r="BG42" s="7">
        <f t="shared" ref="BG42" si="1795">SUM(BA42)</f>
        <v>19.16</v>
      </c>
      <c r="BH42" s="10">
        <f t="shared" ref="BH42" si="1796">MIN(BF42,BG42)</f>
        <v>17.39</v>
      </c>
      <c r="BI42" s="11">
        <f t="shared" ref="BI42" si="1797">MAX(0,BF$4-BH42)</f>
        <v>0</v>
      </c>
      <c r="BJ42" s="7">
        <f t="shared" ref="BJ42" si="1798">AZ42</f>
        <v>17.39</v>
      </c>
      <c r="BK42" s="7">
        <f t="shared" ref="BK42" si="1799">BA42</f>
        <v>19.16</v>
      </c>
      <c r="BL42" s="7">
        <f t="shared" ref="BL42" si="1800">SUM(BJ42-0.38)</f>
        <v>17.010000000000002</v>
      </c>
      <c r="BM42" s="7">
        <f t="shared" ref="BM42" si="1801">SUM(BK42-0.38)</f>
        <v>18.78</v>
      </c>
      <c r="BN42" s="10">
        <f t="shared" ref="BN42" si="1802">SUM(BD42)</f>
        <v>16.760000000000002</v>
      </c>
      <c r="BO42" s="11">
        <f t="shared" ref="BO42" si="1803">MAX(0,BL$4-BN42)</f>
        <v>0</v>
      </c>
      <c r="BP42" s="7">
        <f t="shared" ref="BP42" si="1804">SUM(BJ42)</f>
        <v>17.39</v>
      </c>
      <c r="BQ42" s="7">
        <f t="shared" ref="BQ42" si="1805">SUM(BK42)</f>
        <v>19.16</v>
      </c>
      <c r="BR42" s="10">
        <f t="shared" ref="BR42" si="1806">MIN(BP42,BQ42)</f>
        <v>17.39</v>
      </c>
      <c r="BS42" s="11">
        <f t="shared" ref="BS42" si="1807">MAX(0,BP$4-BR43)</f>
        <v>0</v>
      </c>
    </row>
    <row r="43" spans="1:71" ht="19.2" customHeight="1" x14ac:dyDescent="0.25">
      <c r="A43" s="1">
        <f t="shared" si="0"/>
        <v>45562</v>
      </c>
      <c r="B43" s="7"/>
      <c r="C43" s="7"/>
      <c r="D43" s="7"/>
      <c r="E43" s="7"/>
      <c r="F43" s="10"/>
      <c r="G43" s="11">
        <v>0</v>
      </c>
      <c r="H43" s="7"/>
      <c r="I43" s="7"/>
      <c r="J43" s="10"/>
      <c r="K43" s="11">
        <v>0</v>
      </c>
      <c r="L43" s="7">
        <v>12.51</v>
      </c>
      <c r="M43" s="7">
        <v>12.33</v>
      </c>
      <c r="N43" s="7">
        <f t="shared" ref="N43" si="1808">SUM(L43+0.04)</f>
        <v>12.549999999999999</v>
      </c>
      <c r="O43" s="7">
        <f t="shared" ref="O43" si="1809">SUM(M43+0.04)</f>
        <v>12.37</v>
      </c>
      <c r="P43" s="10">
        <f t="shared" ref="P43" si="1810">MIN(N43,O43)</f>
        <v>12.37</v>
      </c>
      <c r="Q43" s="11">
        <f t="shared" ref="Q43" si="1811">MAX(0,N$4-P43)</f>
        <v>0</v>
      </c>
      <c r="R43" s="7">
        <f t="shared" ref="R43" si="1812">SUM(L43)</f>
        <v>12.51</v>
      </c>
      <c r="S43" s="7">
        <f t="shared" ref="S43" si="1813">SUM(M43)</f>
        <v>12.33</v>
      </c>
      <c r="T43" s="10">
        <f t="shared" ref="T43" si="1814">MIN(R43,S43)</f>
        <v>12.33</v>
      </c>
      <c r="U43" s="11">
        <f t="shared" ref="U43" si="1815">MAX(0,R$4-T43)</f>
        <v>0</v>
      </c>
      <c r="V43" s="7">
        <v>12.51</v>
      </c>
      <c r="W43" s="7">
        <v>12.33</v>
      </c>
      <c r="X43" s="7">
        <f t="shared" ref="X43" si="1816">SUM(V43+0.1)</f>
        <v>12.61</v>
      </c>
      <c r="Y43" s="7">
        <f t="shared" ref="Y43" si="1817">SUM(W43+0.1)</f>
        <v>12.43</v>
      </c>
      <c r="Z43" s="10">
        <f t="shared" ref="Z43" si="1818">MIN(X43,Y43)</f>
        <v>12.43</v>
      </c>
      <c r="AA43" s="11">
        <f t="shared" ref="AA43" si="1819">MAX(0,X$4-Z43)</f>
        <v>0</v>
      </c>
      <c r="AB43" s="7">
        <f t="shared" ref="AB43" si="1820">SUM(V43)</f>
        <v>12.51</v>
      </c>
      <c r="AC43" s="7">
        <f t="shared" ref="AC43" si="1821">SUM(W43)</f>
        <v>12.33</v>
      </c>
      <c r="AD43" s="10">
        <f t="shared" ref="AD43" si="1822">MIN(AB43,AC43)</f>
        <v>12.33</v>
      </c>
      <c r="AE43" s="11">
        <f t="shared" ref="AE43" si="1823">MAX(0,AB$4-AD43)</f>
        <v>0</v>
      </c>
      <c r="AF43" s="7">
        <v>13.96</v>
      </c>
      <c r="AG43" s="7">
        <v>13.89</v>
      </c>
      <c r="AH43" s="7">
        <f t="shared" ref="AH43" si="1824">SUM(AF43+0.11)</f>
        <v>14.07</v>
      </c>
      <c r="AI43" s="7">
        <f t="shared" ref="AI43" si="1825">SUM(AG43+0.11)</f>
        <v>14</v>
      </c>
      <c r="AJ43" s="10">
        <f t="shared" ref="AJ43" si="1826">MIN(AH43,AI43)</f>
        <v>14</v>
      </c>
      <c r="AK43" s="11">
        <f t="shared" ref="AK43" si="1827">MAX(0,AH$4-AJ43)</f>
        <v>0</v>
      </c>
      <c r="AL43" s="7">
        <f t="shared" ref="AL43" si="1828">SUM(AF43)</f>
        <v>13.96</v>
      </c>
      <c r="AM43" s="7">
        <f t="shared" ref="AM43" si="1829">SUM(AG43)</f>
        <v>13.89</v>
      </c>
      <c r="AN43" s="10">
        <f t="shared" ref="AN43" si="1830">MIN(AL43,AM43)</f>
        <v>13.89</v>
      </c>
      <c r="AO43" s="11">
        <f t="shared" ref="AO43" si="1831">MAX(0,AL$4-AN43)</f>
        <v>0</v>
      </c>
      <c r="AP43" s="7">
        <v>14.31</v>
      </c>
      <c r="AQ43" s="7">
        <v>14.45</v>
      </c>
      <c r="AR43" s="7">
        <f t="shared" ref="AR43" si="1832">SUM(AP43-0.57)</f>
        <v>13.74</v>
      </c>
      <c r="AS43" s="7">
        <f t="shared" ref="AS43" si="1833">SUM(AQ43-0.57)</f>
        <v>13.879999999999999</v>
      </c>
      <c r="AT43" s="10">
        <f t="shared" ref="AT43" si="1834">MIN(AR43,AS43)</f>
        <v>13.74</v>
      </c>
      <c r="AU43" s="11">
        <f t="shared" ref="AU43" si="1835">MAX(0,AR$4-AT43)</f>
        <v>0</v>
      </c>
      <c r="AV43" s="7">
        <f t="shared" ref="AV43" si="1836">SUM(AP43)</f>
        <v>14.31</v>
      </c>
      <c r="AW43" s="7">
        <f t="shared" ref="AW43" si="1837">SUM(AQ43)</f>
        <v>14.45</v>
      </c>
      <c r="AX43" s="10">
        <f t="shared" ref="AX43" si="1838">MIN(AV43,AW43)</f>
        <v>14.31</v>
      </c>
      <c r="AY43" s="11">
        <f t="shared" ref="AY43" si="1839">MAX(0,AV$4-AX43)</f>
        <v>0</v>
      </c>
      <c r="AZ43" s="7">
        <v>17.39</v>
      </c>
      <c r="BA43" s="7">
        <v>19.16</v>
      </c>
      <c r="BB43" s="7">
        <f t="shared" ref="BB43" si="1840">SUM(AZ43-0.63)</f>
        <v>16.760000000000002</v>
      </c>
      <c r="BC43" s="7">
        <f t="shared" ref="BC43" si="1841">SUM(BA43-0.63)</f>
        <v>18.53</v>
      </c>
      <c r="BD43" s="10">
        <f t="shared" ref="BD43" si="1842">MIN(BB43,BC43)</f>
        <v>16.760000000000002</v>
      </c>
      <c r="BE43" s="11">
        <f t="shared" ref="BE43" si="1843">MAX(0,BB$4-BD43)</f>
        <v>0</v>
      </c>
      <c r="BF43" s="7">
        <f t="shared" ref="BF43" si="1844">SUM(AZ43)</f>
        <v>17.39</v>
      </c>
      <c r="BG43" s="7">
        <f t="shared" ref="BG43" si="1845">SUM(BA43)</f>
        <v>19.16</v>
      </c>
      <c r="BH43" s="10">
        <f t="shared" ref="BH43" si="1846">MIN(BF43,BG43)</f>
        <v>17.39</v>
      </c>
      <c r="BI43" s="11">
        <f t="shared" ref="BI43" si="1847">MAX(0,BF$4-BH43)</f>
        <v>0</v>
      </c>
      <c r="BJ43" s="7">
        <f t="shared" ref="BJ43" si="1848">AZ43</f>
        <v>17.39</v>
      </c>
      <c r="BK43" s="7">
        <f t="shared" ref="BK43" si="1849">BA43</f>
        <v>19.16</v>
      </c>
      <c r="BL43" s="7">
        <f t="shared" ref="BL43" si="1850">SUM(BJ43-0.38)</f>
        <v>17.010000000000002</v>
      </c>
      <c r="BM43" s="7">
        <f t="shared" ref="BM43" si="1851">SUM(BK43-0.38)</f>
        <v>18.78</v>
      </c>
      <c r="BN43" s="10">
        <f t="shared" ref="BN43" si="1852">SUM(BD43)</f>
        <v>16.760000000000002</v>
      </c>
      <c r="BO43" s="11">
        <f t="shared" ref="BO43" si="1853">MAX(0,BL$4-BN43)</f>
        <v>0</v>
      </c>
      <c r="BP43" s="7">
        <f t="shared" ref="BP43" si="1854">SUM(BJ43)</f>
        <v>17.39</v>
      </c>
      <c r="BQ43" s="7">
        <f t="shared" ref="BQ43" si="1855">SUM(BK43)</f>
        <v>19.16</v>
      </c>
      <c r="BR43" s="10">
        <f t="shared" ref="BR43" si="1856">MIN(BP43,BQ43)</f>
        <v>17.39</v>
      </c>
      <c r="BS43" s="11">
        <f t="shared" ref="BS43" si="1857">MAX(0,BP$4-BR44)</f>
        <v>0</v>
      </c>
    </row>
    <row r="44" spans="1:71" ht="19.2" customHeight="1" x14ac:dyDescent="0.25">
      <c r="A44" s="1">
        <f t="shared" si="0"/>
        <v>45555</v>
      </c>
      <c r="B44" s="7"/>
      <c r="C44" s="7"/>
      <c r="D44" s="7"/>
      <c r="E44" s="7"/>
      <c r="F44" s="10"/>
      <c r="G44" s="11">
        <v>0</v>
      </c>
      <c r="H44" s="7"/>
      <c r="I44" s="7"/>
      <c r="J44" s="10"/>
      <c r="K44" s="11">
        <v>0</v>
      </c>
      <c r="L44" s="7">
        <v>12.51</v>
      </c>
      <c r="M44" s="7">
        <v>12.4</v>
      </c>
      <c r="N44" s="7">
        <f t="shared" ref="N44" si="1858">SUM(L44+0.04)</f>
        <v>12.549999999999999</v>
      </c>
      <c r="O44" s="7">
        <f t="shared" ref="O44" si="1859">SUM(M44+0.04)</f>
        <v>12.44</v>
      </c>
      <c r="P44" s="10">
        <f t="shared" ref="P44" si="1860">MIN(N44,O44)</f>
        <v>12.44</v>
      </c>
      <c r="Q44" s="11">
        <f t="shared" ref="Q44" si="1861">MAX(0,N$4-P44)</f>
        <v>0</v>
      </c>
      <c r="R44" s="7">
        <f t="shared" ref="R44" si="1862">SUM(L44)</f>
        <v>12.51</v>
      </c>
      <c r="S44" s="7">
        <f t="shared" ref="S44" si="1863">SUM(M44)</f>
        <v>12.4</v>
      </c>
      <c r="T44" s="10">
        <f t="shared" ref="T44" si="1864">MIN(R44,S44)</f>
        <v>12.4</v>
      </c>
      <c r="U44" s="11">
        <f t="shared" ref="U44" si="1865">MAX(0,R$4-T44)</f>
        <v>0</v>
      </c>
      <c r="V44" s="7">
        <v>12.51</v>
      </c>
      <c r="W44" s="7">
        <v>12.4</v>
      </c>
      <c r="X44" s="7">
        <f t="shared" ref="X44" si="1866">SUM(V44+0.1)</f>
        <v>12.61</v>
      </c>
      <c r="Y44" s="7">
        <f t="shared" ref="Y44" si="1867">SUM(W44+0.1)</f>
        <v>12.5</v>
      </c>
      <c r="Z44" s="10">
        <f t="shared" ref="Z44" si="1868">MIN(X44,Y44)</f>
        <v>12.5</v>
      </c>
      <c r="AA44" s="11">
        <f t="shared" ref="AA44" si="1869">MAX(0,X$4-Z44)</f>
        <v>0</v>
      </c>
      <c r="AB44" s="7">
        <f t="shared" ref="AB44" si="1870">SUM(V44)</f>
        <v>12.51</v>
      </c>
      <c r="AC44" s="7">
        <f t="shared" ref="AC44" si="1871">SUM(W44)</f>
        <v>12.4</v>
      </c>
      <c r="AD44" s="10">
        <f t="shared" ref="AD44" si="1872">MIN(AB44,AC44)</f>
        <v>12.4</v>
      </c>
      <c r="AE44" s="11">
        <f t="shared" ref="AE44" si="1873">MAX(0,AB$4-AD44)</f>
        <v>0</v>
      </c>
      <c r="AF44" s="7">
        <v>13.96</v>
      </c>
      <c r="AG44" s="7">
        <v>13.89</v>
      </c>
      <c r="AH44" s="7">
        <f t="shared" ref="AH44" si="1874">SUM(AF44+0.11)</f>
        <v>14.07</v>
      </c>
      <c r="AI44" s="7">
        <f t="shared" ref="AI44" si="1875">SUM(AG44+0.11)</f>
        <v>14</v>
      </c>
      <c r="AJ44" s="10">
        <f t="shared" ref="AJ44" si="1876">MIN(AH44,AI44)</f>
        <v>14</v>
      </c>
      <c r="AK44" s="11">
        <f t="shared" ref="AK44" si="1877">MAX(0,AH$4-AJ44)</f>
        <v>0</v>
      </c>
      <c r="AL44" s="7">
        <f t="shared" ref="AL44" si="1878">SUM(AF44)</f>
        <v>13.96</v>
      </c>
      <c r="AM44" s="7">
        <f t="shared" ref="AM44" si="1879">SUM(AG44)</f>
        <v>13.89</v>
      </c>
      <c r="AN44" s="10">
        <f t="shared" ref="AN44" si="1880">MIN(AL44,AM44)</f>
        <v>13.89</v>
      </c>
      <c r="AO44" s="11">
        <f t="shared" ref="AO44" si="1881">MAX(0,AL$4-AN44)</f>
        <v>0</v>
      </c>
      <c r="AP44" s="7">
        <v>14.31</v>
      </c>
      <c r="AQ44" s="7">
        <v>14.45</v>
      </c>
      <c r="AR44" s="7">
        <f t="shared" ref="AR44" si="1882">SUM(AP44-0.57)</f>
        <v>13.74</v>
      </c>
      <c r="AS44" s="7">
        <f t="shared" ref="AS44" si="1883">SUM(AQ44-0.57)</f>
        <v>13.879999999999999</v>
      </c>
      <c r="AT44" s="10">
        <f t="shared" ref="AT44" si="1884">MIN(AR44,AS44)</f>
        <v>13.74</v>
      </c>
      <c r="AU44" s="11">
        <f t="shared" ref="AU44" si="1885">MAX(0,AR$4-AT44)</f>
        <v>0</v>
      </c>
      <c r="AV44" s="7">
        <f t="shared" ref="AV44" si="1886">SUM(AP44)</f>
        <v>14.31</v>
      </c>
      <c r="AW44" s="7">
        <f t="shared" ref="AW44" si="1887">SUM(AQ44)</f>
        <v>14.45</v>
      </c>
      <c r="AX44" s="10">
        <f t="shared" ref="AX44" si="1888">MIN(AV44,AW44)</f>
        <v>14.31</v>
      </c>
      <c r="AY44" s="11">
        <f t="shared" ref="AY44" si="1889">MAX(0,AV$4-AX44)</f>
        <v>0</v>
      </c>
      <c r="AZ44" s="7">
        <v>17.39</v>
      </c>
      <c r="BA44" s="7">
        <v>19.16</v>
      </c>
      <c r="BB44" s="7">
        <f t="shared" ref="BB44" si="1890">SUM(AZ44-0.63)</f>
        <v>16.760000000000002</v>
      </c>
      <c r="BC44" s="7">
        <f t="shared" ref="BC44" si="1891">SUM(BA44-0.63)</f>
        <v>18.53</v>
      </c>
      <c r="BD44" s="10">
        <f t="shared" ref="BD44" si="1892">MIN(BB44,BC44)</f>
        <v>16.760000000000002</v>
      </c>
      <c r="BE44" s="11">
        <f t="shared" ref="BE44" si="1893">MAX(0,BB$4-BD44)</f>
        <v>0</v>
      </c>
      <c r="BF44" s="7">
        <f t="shared" ref="BF44" si="1894">SUM(AZ44)</f>
        <v>17.39</v>
      </c>
      <c r="BG44" s="7">
        <f t="shared" ref="BG44" si="1895">SUM(BA44)</f>
        <v>19.16</v>
      </c>
      <c r="BH44" s="10">
        <f t="shared" ref="BH44" si="1896">MIN(BF44,BG44)</f>
        <v>17.39</v>
      </c>
      <c r="BI44" s="11">
        <f t="shared" ref="BI44" si="1897">MAX(0,BF$4-BH44)</f>
        <v>0</v>
      </c>
      <c r="BJ44" s="7">
        <f t="shared" ref="BJ44" si="1898">AZ44</f>
        <v>17.39</v>
      </c>
      <c r="BK44" s="7">
        <f t="shared" ref="BK44" si="1899">BA44</f>
        <v>19.16</v>
      </c>
      <c r="BL44" s="7">
        <f t="shared" ref="BL44" si="1900">SUM(BJ44-0.38)</f>
        <v>17.010000000000002</v>
      </c>
      <c r="BM44" s="7">
        <f t="shared" ref="BM44" si="1901">SUM(BK44-0.38)</f>
        <v>18.78</v>
      </c>
      <c r="BN44" s="10">
        <f t="shared" ref="BN44" si="1902">SUM(BD44)</f>
        <v>16.760000000000002</v>
      </c>
      <c r="BO44" s="11">
        <f t="shared" ref="BO44" si="1903">MAX(0,BL$4-BN44)</f>
        <v>0</v>
      </c>
      <c r="BP44" s="7">
        <f t="shared" ref="BP44" si="1904">SUM(BJ44)</f>
        <v>17.39</v>
      </c>
      <c r="BQ44" s="7">
        <f t="shared" ref="BQ44" si="1905">SUM(BK44)</f>
        <v>19.16</v>
      </c>
      <c r="BR44" s="10">
        <f t="shared" ref="BR44" si="1906">MIN(BP44,BQ44)</f>
        <v>17.39</v>
      </c>
      <c r="BS44" s="11">
        <f t="shared" ref="BS44" si="1907">MAX(0,BP$4-BR45)</f>
        <v>0</v>
      </c>
    </row>
    <row r="45" spans="1:71" ht="19.2" customHeight="1" x14ac:dyDescent="0.25">
      <c r="A45" s="1">
        <f t="shared" si="0"/>
        <v>45548</v>
      </c>
      <c r="B45" s="7"/>
      <c r="C45" s="7"/>
      <c r="D45" s="7"/>
      <c r="E45" s="7"/>
      <c r="F45" s="10"/>
      <c r="G45" s="11">
        <v>0</v>
      </c>
      <c r="H45" s="7"/>
      <c r="I45" s="7"/>
      <c r="J45" s="10"/>
      <c r="K45" s="11">
        <v>0</v>
      </c>
      <c r="L45" s="7">
        <v>12.24</v>
      </c>
      <c r="M45" s="7">
        <v>12.62</v>
      </c>
      <c r="N45" s="7">
        <f t="shared" ref="N45" si="1908">SUM(L45+0.04)</f>
        <v>12.28</v>
      </c>
      <c r="O45" s="7">
        <f t="shared" ref="O45" si="1909">SUM(M45+0.04)</f>
        <v>12.659999999999998</v>
      </c>
      <c r="P45" s="10">
        <f t="shared" ref="P45" si="1910">MIN(N45,O45)</f>
        <v>12.28</v>
      </c>
      <c r="Q45" s="11">
        <f t="shared" ref="Q45" si="1911">MAX(0,N$4-P45)</f>
        <v>0</v>
      </c>
      <c r="R45" s="7">
        <f t="shared" ref="R45" si="1912">SUM(L45)</f>
        <v>12.24</v>
      </c>
      <c r="S45" s="7">
        <f t="shared" ref="S45" si="1913">SUM(M45)</f>
        <v>12.62</v>
      </c>
      <c r="T45" s="10">
        <f t="shared" ref="T45" si="1914">MIN(R45,S45)</f>
        <v>12.24</v>
      </c>
      <c r="U45" s="11">
        <f t="shared" ref="U45" si="1915">MAX(0,R$4-T45)</f>
        <v>0</v>
      </c>
      <c r="V45" s="7">
        <v>12.24</v>
      </c>
      <c r="W45" s="7">
        <v>12.62</v>
      </c>
      <c r="X45" s="7">
        <f t="shared" ref="X45" si="1916">SUM(V45+0.1)</f>
        <v>12.34</v>
      </c>
      <c r="Y45" s="7">
        <f t="shared" ref="Y45" si="1917">SUM(W45+0.1)</f>
        <v>12.719999999999999</v>
      </c>
      <c r="Z45" s="10">
        <f t="shared" ref="Z45" si="1918">MIN(X45,Y45)</f>
        <v>12.34</v>
      </c>
      <c r="AA45" s="11">
        <f t="shared" ref="AA45" si="1919">MAX(0,X$4-Z45)</f>
        <v>0</v>
      </c>
      <c r="AB45" s="7">
        <f t="shared" ref="AB45" si="1920">SUM(V45)</f>
        <v>12.24</v>
      </c>
      <c r="AC45" s="7">
        <f t="shared" ref="AC45" si="1921">SUM(W45)</f>
        <v>12.62</v>
      </c>
      <c r="AD45" s="10">
        <f t="shared" ref="AD45" si="1922">MIN(AB45,AC45)</f>
        <v>12.24</v>
      </c>
      <c r="AE45" s="11">
        <f t="shared" ref="AE45" si="1923">MAX(0,AB$4-AD45)</f>
        <v>0</v>
      </c>
      <c r="AF45" s="7">
        <v>13.96</v>
      </c>
      <c r="AG45" s="7">
        <v>13.89</v>
      </c>
      <c r="AH45" s="7">
        <f t="shared" ref="AH45" si="1924">SUM(AF45+0.11)</f>
        <v>14.07</v>
      </c>
      <c r="AI45" s="7">
        <f t="shared" ref="AI45" si="1925">SUM(AG45+0.11)</f>
        <v>14</v>
      </c>
      <c r="AJ45" s="10">
        <f t="shared" ref="AJ45" si="1926">MIN(AH45,AI45)</f>
        <v>14</v>
      </c>
      <c r="AK45" s="11">
        <f t="shared" ref="AK45" si="1927">MAX(0,AH$4-AJ45)</f>
        <v>0</v>
      </c>
      <c r="AL45" s="7">
        <f t="shared" ref="AL45" si="1928">SUM(AF45)</f>
        <v>13.96</v>
      </c>
      <c r="AM45" s="7">
        <f t="shared" ref="AM45" si="1929">SUM(AG45)</f>
        <v>13.89</v>
      </c>
      <c r="AN45" s="10">
        <f t="shared" ref="AN45" si="1930">MIN(AL45,AM45)</f>
        <v>13.89</v>
      </c>
      <c r="AO45" s="11">
        <f t="shared" ref="AO45" si="1931">MAX(0,AL$4-AN45)</f>
        <v>0</v>
      </c>
      <c r="AP45" s="7">
        <v>14.31</v>
      </c>
      <c r="AQ45" s="7">
        <v>14.45</v>
      </c>
      <c r="AR45" s="7">
        <f t="shared" ref="AR45" si="1932">SUM(AP45-0.57)</f>
        <v>13.74</v>
      </c>
      <c r="AS45" s="7">
        <f t="shared" ref="AS45" si="1933">SUM(AQ45-0.57)</f>
        <v>13.879999999999999</v>
      </c>
      <c r="AT45" s="10">
        <f t="shared" ref="AT45" si="1934">MIN(AR45,AS45)</f>
        <v>13.74</v>
      </c>
      <c r="AU45" s="11">
        <f t="shared" ref="AU45" si="1935">MAX(0,AR$4-AT45)</f>
        <v>0</v>
      </c>
      <c r="AV45" s="7">
        <f t="shared" ref="AV45" si="1936">SUM(AP45)</f>
        <v>14.31</v>
      </c>
      <c r="AW45" s="7">
        <f t="shared" ref="AW45" si="1937">SUM(AQ45)</f>
        <v>14.45</v>
      </c>
      <c r="AX45" s="10">
        <f t="shared" ref="AX45" si="1938">MIN(AV45,AW45)</f>
        <v>14.31</v>
      </c>
      <c r="AY45" s="11">
        <f t="shared" ref="AY45" si="1939">MAX(0,AV$4-AX45)</f>
        <v>0</v>
      </c>
      <c r="AZ45" s="7">
        <v>17.39</v>
      </c>
      <c r="BA45" s="7">
        <v>19.16</v>
      </c>
      <c r="BB45" s="7">
        <f t="shared" ref="BB45" si="1940">SUM(AZ45-0.63)</f>
        <v>16.760000000000002</v>
      </c>
      <c r="BC45" s="7">
        <f t="shared" ref="BC45" si="1941">SUM(BA45-0.63)</f>
        <v>18.53</v>
      </c>
      <c r="BD45" s="10">
        <f t="shared" ref="BD45" si="1942">MIN(BB45,BC45)</f>
        <v>16.760000000000002</v>
      </c>
      <c r="BE45" s="11">
        <f t="shared" ref="BE45" si="1943">MAX(0,BB$4-BD45)</f>
        <v>0</v>
      </c>
      <c r="BF45" s="7">
        <f t="shared" ref="BF45" si="1944">SUM(AZ45)</f>
        <v>17.39</v>
      </c>
      <c r="BG45" s="7">
        <f t="shared" ref="BG45" si="1945">SUM(BA45)</f>
        <v>19.16</v>
      </c>
      <c r="BH45" s="10">
        <f t="shared" ref="BH45" si="1946">MIN(BF45,BG45)</f>
        <v>17.39</v>
      </c>
      <c r="BI45" s="11">
        <f t="shared" ref="BI45" si="1947">MAX(0,BF$4-BH45)</f>
        <v>0</v>
      </c>
      <c r="BJ45" s="7">
        <f t="shared" ref="BJ45" si="1948">AZ45</f>
        <v>17.39</v>
      </c>
      <c r="BK45" s="7">
        <f t="shared" ref="BK45" si="1949">BA45</f>
        <v>19.16</v>
      </c>
      <c r="BL45" s="7">
        <f t="shared" ref="BL45" si="1950">SUM(BJ45-0.38)</f>
        <v>17.010000000000002</v>
      </c>
      <c r="BM45" s="7">
        <f t="shared" ref="BM45" si="1951">SUM(BK45-0.38)</f>
        <v>18.78</v>
      </c>
      <c r="BN45" s="10">
        <f t="shared" ref="BN45" si="1952">SUM(BD45)</f>
        <v>16.760000000000002</v>
      </c>
      <c r="BO45" s="11">
        <f t="shared" ref="BO45" si="1953">MAX(0,BL$4-BN45)</f>
        <v>0</v>
      </c>
      <c r="BP45" s="7">
        <f t="shared" ref="BP45" si="1954">SUM(BJ45)</f>
        <v>17.39</v>
      </c>
      <c r="BQ45" s="7">
        <f t="shared" ref="BQ45" si="1955">SUM(BK45)</f>
        <v>19.16</v>
      </c>
      <c r="BR45" s="10">
        <f t="shared" ref="BR45" si="1956">MIN(BP45,BQ45)</f>
        <v>17.39</v>
      </c>
      <c r="BS45" s="11">
        <f t="shared" ref="BS45" si="1957">MAX(0,BP$4-BR46)</f>
        <v>0</v>
      </c>
    </row>
    <row r="46" spans="1:71" ht="19.2" customHeight="1" x14ac:dyDescent="0.25">
      <c r="A46" s="1">
        <f t="shared" si="0"/>
        <v>45541</v>
      </c>
      <c r="B46" s="7"/>
      <c r="C46" s="7"/>
      <c r="D46" s="7"/>
      <c r="E46" s="7"/>
      <c r="F46" s="10"/>
      <c r="G46" s="11">
        <v>0</v>
      </c>
      <c r="H46" s="7"/>
      <c r="I46" s="7"/>
      <c r="J46" s="10"/>
      <c r="K46" s="11">
        <v>0</v>
      </c>
      <c r="L46" s="7">
        <v>12.24</v>
      </c>
      <c r="M46" s="7">
        <v>12.86</v>
      </c>
      <c r="N46" s="7">
        <f t="shared" ref="N46" si="1958">SUM(L46+0.04)</f>
        <v>12.28</v>
      </c>
      <c r="O46" s="7">
        <f t="shared" ref="O46" si="1959">SUM(M46+0.04)</f>
        <v>12.899999999999999</v>
      </c>
      <c r="P46" s="10">
        <f t="shared" ref="P46" si="1960">MIN(N46,O46)</f>
        <v>12.28</v>
      </c>
      <c r="Q46" s="11">
        <f t="shared" ref="Q46" si="1961">MAX(0,N$4-P46)</f>
        <v>0</v>
      </c>
      <c r="R46" s="7">
        <f t="shared" ref="R46" si="1962">SUM(L46)</f>
        <v>12.24</v>
      </c>
      <c r="S46" s="7">
        <f t="shared" ref="S46" si="1963">SUM(M46)</f>
        <v>12.86</v>
      </c>
      <c r="T46" s="10">
        <f t="shared" ref="T46" si="1964">MIN(R46,S46)</f>
        <v>12.24</v>
      </c>
      <c r="U46" s="11">
        <f t="shared" ref="U46" si="1965">MAX(0,R$4-T46)</f>
        <v>0</v>
      </c>
      <c r="V46" s="7">
        <v>12.24</v>
      </c>
      <c r="W46" s="7">
        <v>12.86</v>
      </c>
      <c r="X46" s="7">
        <f t="shared" ref="X46" si="1966">SUM(V46+0.1)</f>
        <v>12.34</v>
      </c>
      <c r="Y46" s="7">
        <f t="shared" ref="Y46" si="1967">SUM(W46+0.1)</f>
        <v>12.959999999999999</v>
      </c>
      <c r="Z46" s="10">
        <f t="shared" ref="Z46" si="1968">MIN(X46,Y46)</f>
        <v>12.34</v>
      </c>
      <c r="AA46" s="11">
        <f t="shared" ref="AA46" si="1969">MAX(0,X$4-Z46)</f>
        <v>0</v>
      </c>
      <c r="AB46" s="7">
        <f t="shared" ref="AB46" si="1970">SUM(V46)</f>
        <v>12.24</v>
      </c>
      <c r="AC46" s="7">
        <f t="shared" ref="AC46" si="1971">SUM(W46)</f>
        <v>12.86</v>
      </c>
      <c r="AD46" s="10">
        <f t="shared" ref="AD46" si="1972">MIN(AB46,AC46)</f>
        <v>12.24</v>
      </c>
      <c r="AE46" s="11">
        <f t="shared" ref="AE46" si="1973">MAX(0,AB$4-AD46)</f>
        <v>0</v>
      </c>
      <c r="AF46" s="7">
        <v>13.96</v>
      </c>
      <c r="AG46" s="7">
        <v>13.89</v>
      </c>
      <c r="AH46" s="7">
        <f t="shared" ref="AH46" si="1974">SUM(AF46+0.11)</f>
        <v>14.07</v>
      </c>
      <c r="AI46" s="7">
        <f t="shared" ref="AI46" si="1975">SUM(AG46+0.11)</f>
        <v>14</v>
      </c>
      <c r="AJ46" s="10">
        <f t="shared" ref="AJ46" si="1976">MIN(AH46,AI46)</f>
        <v>14</v>
      </c>
      <c r="AK46" s="11">
        <f t="shared" ref="AK46" si="1977">MAX(0,AH$4-AJ46)</f>
        <v>0</v>
      </c>
      <c r="AL46" s="7">
        <f t="shared" ref="AL46" si="1978">SUM(AF46)</f>
        <v>13.96</v>
      </c>
      <c r="AM46" s="7">
        <f t="shared" ref="AM46" si="1979">SUM(AG46)</f>
        <v>13.89</v>
      </c>
      <c r="AN46" s="10">
        <f t="shared" ref="AN46" si="1980">MIN(AL46,AM46)</f>
        <v>13.89</v>
      </c>
      <c r="AO46" s="11">
        <f t="shared" ref="AO46" si="1981">MAX(0,AL$4-AN46)</f>
        <v>0</v>
      </c>
      <c r="AP46" s="7">
        <v>14.31</v>
      </c>
      <c r="AQ46" s="7">
        <v>14.45</v>
      </c>
      <c r="AR46" s="7">
        <f t="shared" ref="AR46" si="1982">SUM(AP46-0.57)</f>
        <v>13.74</v>
      </c>
      <c r="AS46" s="7">
        <f t="shared" ref="AS46" si="1983">SUM(AQ46-0.57)</f>
        <v>13.879999999999999</v>
      </c>
      <c r="AT46" s="10">
        <f t="shared" ref="AT46" si="1984">MIN(AR46,AS46)</f>
        <v>13.74</v>
      </c>
      <c r="AU46" s="11">
        <f t="shared" ref="AU46" si="1985">MAX(0,AR$4-AT46)</f>
        <v>0</v>
      </c>
      <c r="AV46" s="7">
        <f t="shared" ref="AV46" si="1986">SUM(AP46)</f>
        <v>14.31</v>
      </c>
      <c r="AW46" s="7">
        <f t="shared" ref="AW46" si="1987">SUM(AQ46)</f>
        <v>14.45</v>
      </c>
      <c r="AX46" s="10">
        <f t="shared" ref="AX46" si="1988">MIN(AV46,AW46)</f>
        <v>14.31</v>
      </c>
      <c r="AY46" s="11">
        <f t="shared" ref="AY46" si="1989">MAX(0,AV$4-AX46)</f>
        <v>0</v>
      </c>
      <c r="AZ46" s="7">
        <v>17.39</v>
      </c>
      <c r="BA46" s="7">
        <v>19.16</v>
      </c>
      <c r="BB46" s="7">
        <f t="shared" ref="BB46" si="1990">SUM(AZ46-0.63)</f>
        <v>16.760000000000002</v>
      </c>
      <c r="BC46" s="7">
        <f t="shared" ref="BC46" si="1991">SUM(BA46-0.63)</f>
        <v>18.53</v>
      </c>
      <c r="BD46" s="10">
        <f t="shared" ref="BD46" si="1992">MIN(BB46,BC46)</f>
        <v>16.760000000000002</v>
      </c>
      <c r="BE46" s="11">
        <f t="shared" ref="BE46" si="1993">MAX(0,BB$4-BD46)</f>
        <v>0</v>
      </c>
      <c r="BF46" s="7">
        <f t="shared" ref="BF46" si="1994">SUM(AZ46)</f>
        <v>17.39</v>
      </c>
      <c r="BG46" s="7">
        <f t="shared" ref="BG46" si="1995">SUM(BA46)</f>
        <v>19.16</v>
      </c>
      <c r="BH46" s="10">
        <f t="shared" ref="BH46" si="1996">MIN(BF46,BG46)</f>
        <v>17.39</v>
      </c>
      <c r="BI46" s="11">
        <f t="shared" ref="BI46" si="1997">MAX(0,BF$4-BH46)</f>
        <v>0</v>
      </c>
      <c r="BJ46" s="7">
        <f t="shared" ref="BJ46" si="1998">AZ46</f>
        <v>17.39</v>
      </c>
      <c r="BK46" s="7">
        <f t="shared" ref="BK46" si="1999">BA46</f>
        <v>19.16</v>
      </c>
      <c r="BL46" s="7">
        <f t="shared" ref="BL46" si="2000">SUM(BJ46-0.38)</f>
        <v>17.010000000000002</v>
      </c>
      <c r="BM46" s="7">
        <f t="shared" ref="BM46" si="2001">SUM(BK46-0.38)</f>
        <v>18.78</v>
      </c>
      <c r="BN46" s="10">
        <f t="shared" ref="BN46" si="2002">SUM(BD46)</f>
        <v>16.760000000000002</v>
      </c>
      <c r="BO46" s="11">
        <f t="shared" ref="BO46" si="2003">MAX(0,BL$4-BN46)</f>
        <v>0</v>
      </c>
      <c r="BP46" s="7">
        <f t="shared" ref="BP46" si="2004">SUM(BJ46)</f>
        <v>17.39</v>
      </c>
      <c r="BQ46" s="7">
        <f t="shared" ref="BQ46" si="2005">SUM(BK46)</f>
        <v>19.16</v>
      </c>
      <c r="BR46" s="10">
        <f t="shared" ref="BR46" si="2006">MIN(BP46,BQ46)</f>
        <v>17.39</v>
      </c>
      <c r="BS46" s="11">
        <f t="shared" ref="BS46" si="2007">MAX(0,BP$4-BR47)</f>
        <v>0</v>
      </c>
    </row>
    <row r="47" spans="1:71" ht="19.2" customHeight="1" x14ac:dyDescent="0.25">
      <c r="A47" s="1">
        <f t="shared" si="0"/>
        <v>45534</v>
      </c>
      <c r="B47" s="7"/>
      <c r="C47" s="7"/>
      <c r="D47" s="7"/>
      <c r="E47" s="7"/>
      <c r="F47" s="10"/>
      <c r="G47" s="11">
        <v>0</v>
      </c>
      <c r="H47" s="7"/>
      <c r="I47" s="7"/>
      <c r="J47" s="10"/>
      <c r="K47" s="11">
        <v>0</v>
      </c>
      <c r="L47" s="7">
        <v>12.24</v>
      </c>
      <c r="M47" s="7">
        <v>13.19</v>
      </c>
      <c r="N47" s="7">
        <f t="shared" ref="N47" si="2008">SUM(L47+0.04)</f>
        <v>12.28</v>
      </c>
      <c r="O47" s="7">
        <f t="shared" ref="O47" si="2009">SUM(M47+0.04)</f>
        <v>13.229999999999999</v>
      </c>
      <c r="P47" s="10">
        <f t="shared" ref="P47" si="2010">MIN(N47,O47)</f>
        <v>12.28</v>
      </c>
      <c r="Q47" s="11">
        <f t="shared" ref="Q47" si="2011">MAX(0,N$4-P47)</f>
        <v>0</v>
      </c>
      <c r="R47" s="7">
        <f t="shared" ref="R47" si="2012">SUM(L47)</f>
        <v>12.24</v>
      </c>
      <c r="S47" s="7">
        <f t="shared" ref="S47" si="2013">SUM(M47)</f>
        <v>13.19</v>
      </c>
      <c r="T47" s="10">
        <f t="shared" ref="T47" si="2014">MIN(R47,S47)</f>
        <v>12.24</v>
      </c>
      <c r="U47" s="11">
        <f t="shared" ref="U47" si="2015">MAX(0,R$4-T47)</f>
        <v>0</v>
      </c>
      <c r="V47" s="7">
        <v>12.24</v>
      </c>
      <c r="W47" s="7">
        <v>13.19</v>
      </c>
      <c r="X47" s="7">
        <f t="shared" ref="X47" si="2016">SUM(V47+0.1)</f>
        <v>12.34</v>
      </c>
      <c r="Y47" s="7">
        <f t="shared" ref="Y47" si="2017">SUM(W47+0.1)</f>
        <v>13.29</v>
      </c>
      <c r="Z47" s="10">
        <f t="shared" ref="Z47" si="2018">MIN(X47,Y47)</f>
        <v>12.34</v>
      </c>
      <c r="AA47" s="11">
        <f t="shared" ref="AA47" si="2019">MAX(0,X$4-Z47)</f>
        <v>0</v>
      </c>
      <c r="AB47" s="7">
        <f t="shared" ref="AB47" si="2020">SUM(V47)</f>
        <v>12.24</v>
      </c>
      <c r="AC47" s="7">
        <f t="shared" ref="AC47" si="2021">SUM(W47)</f>
        <v>13.19</v>
      </c>
      <c r="AD47" s="10">
        <f t="shared" ref="AD47" si="2022">MIN(AB47,AC47)</f>
        <v>12.24</v>
      </c>
      <c r="AE47" s="11">
        <f t="shared" ref="AE47" si="2023">MAX(0,AB$4-AD47)</f>
        <v>0</v>
      </c>
      <c r="AF47" s="7">
        <v>13.96</v>
      </c>
      <c r="AG47" s="7">
        <v>13.89</v>
      </c>
      <c r="AH47" s="7">
        <f t="shared" ref="AH47" si="2024">SUM(AF47+0.11)</f>
        <v>14.07</v>
      </c>
      <c r="AI47" s="7">
        <f t="shared" ref="AI47" si="2025">SUM(AG47+0.11)</f>
        <v>14</v>
      </c>
      <c r="AJ47" s="10">
        <f t="shared" ref="AJ47" si="2026">MIN(AH47,AI47)</f>
        <v>14</v>
      </c>
      <c r="AK47" s="11">
        <f t="shared" ref="AK47" si="2027">MAX(0,AH$4-AJ47)</f>
        <v>0</v>
      </c>
      <c r="AL47" s="7">
        <f t="shared" ref="AL47" si="2028">SUM(AF47)</f>
        <v>13.96</v>
      </c>
      <c r="AM47" s="7">
        <f t="shared" ref="AM47" si="2029">SUM(AG47)</f>
        <v>13.89</v>
      </c>
      <c r="AN47" s="10">
        <f t="shared" ref="AN47" si="2030">MIN(AL47,AM47)</f>
        <v>13.89</v>
      </c>
      <c r="AO47" s="11">
        <f t="shared" ref="AO47" si="2031">MAX(0,AL$4-AN47)</f>
        <v>0</v>
      </c>
      <c r="AP47" s="7">
        <v>14.31</v>
      </c>
      <c r="AQ47" s="7">
        <v>14.45</v>
      </c>
      <c r="AR47" s="7">
        <f t="shared" ref="AR47" si="2032">SUM(AP47-0.57)</f>
        <v>13.74</v>
      </c>
      <c r="AS47" s="7">
        <f t="shared" ref="AS47" si="2033">SUM(AQ47-0.57)</f>
        <v>13.879999999999999</v>
      </c>
      <c r="AT47" s="10">
        <f t="shared" ref="AT47" si="2034">MIN(AR47,AS47)</f>
        <v>13.74</v>
      </c>
      <c r="AU47" s="11">
        <f t="shared" ref="AU47" si="2035">MAX(0,AR$4-AT47)</f>
        <v>0</v>
      </c>
      <c r="AV47" s="7">
        <f t="shared" ref="AV47" si="2036">SUM(AP47)</f>
        <v>14.31</v>
      </c>
      <c r="AW47" s="7">
        <f t="shared" ref="AW47" si="2037">SUM(AQ47)</f>
        <v>14.45</v>
      </c>
      <c r="AX47" s="10">
        <f t="shared" ref="AX47" si="2038">MIN(AV47,AW47)</f>
        <v>14.31</v>
      </c>
      <c r="AY47" s="11">
        <f t="shared" ref="AY47" si="2039">MAX(0,AV$4-AX47)</f>
        <v>0</v>
      </c>
      <c r="AZ47" s="7">
        <v>17.39</v>
      </c>
      <c r="BA47" s="7">
        <v>19.16</v>
      </c>
      <c r="BB47" s="7">
        <f t="shared" ref="BB47" si="2040">SUM(AZ47-0.63)</f>
        <v>16.760000000000002</v>
      </c>
      <c r="BC47" s="7">
        <f t="shared" ref="BC47" si="2041">SUM(BA47-0.63)</f>
        <v>18.53</v>
      </c>
      <c r="BD47" s="10">
        <f t="shared" ref="BD47" si="2042">MIN(BB47,BC47)</f>
        <v>16.760000000000002</v>
      </c>
      <c r="BE47" s="11">
        <f t="shared" ref="BE47" si="2043">MAX(0,BB$4-BD47)</f>
        <v>0</v>
      </c>
      <c r="BF47" s="7">
        <f t="shared" ref="BF47" si="2044">SUM(AZ47)</f>
        <v>17.39</v>
      </c>
      <c r="BG47" s="7">
        <f t="shared" ref="BG47" si="2045">SUM(BA47)</f>
        <v>19.16</v>
      </c>
      <c r="BH47" s="10">
        <f t="shared" ref="BH47" si="2046">MIN(BF47,BG47)</f>
        <v>17.39</v>
      </c>
      <c r="BI47" s="11">
        <f t="shared" ref="BI47" si="2047">MAX(0,BF$4-BH47)</f>
        <v>0</v>
      </c>
      <c r="BJ47" s="7">
        <f t="shared" ref="BJ47" si="2048">AZ47</f>
        <v>17.39</v>
      </c>
      <c r="BK47" s="7">
        <f t="shared" ref="BK47" si="2049">BA47</f>
        <v>19.16</v>
      </c>
      <c r="BL47" s="7">
        <f t="shared" ref="BL47" si="2050">SUM(BJ47-0.38)</f>
        <v>17.010000000000002</v>
      </c>
      <c r="BM47" s="7">
        <f t="shared" ref="BM47" si="2051">SUM(BK47-0.38)</f>
        <v>18.78</v>
      </c>
      <c r="BN47" s="10">
        <f t="shared" ref="BN47" si="2052">SUM(BD47)</f>
        <v>16.760000000000002</v>
      </c>
      <c r="BO47" s="11">
        <f t="shared" ref="BO47" si="2053">MAX(0,BL$4-BN47)</f>
        <v>0</v>
      </c>
      <c r="BP47" s="7">
        <f t="shared" ref="BP47" si="2054">SUM(BJ47)</f>
        <v>17.39</v>
      </c>
      <c r="BQ47" s="7">
        <f t="shared" ref="BQ47" si="2055">SUM(BK47)</f>
        <v>19.16</v>
      </c>
      <c r="BR47" s="10">
        <f t="shared" ref="BR47" si="2056">MIN(BP47,BQ47)</f>
        <v>17.39</v>
      </c>
      <c r="BS47" s="11">
        <f t="shared" ref="BS47" si="2057">MAX(0,BP$4-BR48)</f>
        <v>0</v>
      </c>
    </row>
    <row r="48" spans="1:71" ht="19.2" customHeight="1" x14ac:dyDescent="0.25">
      <c r="A48" s="1">
        <f t="shared" si="0"/>
        <v>45527</v>
      </c>
      <c r="B48" s="7"/>
      <c r="C48" s="7"/>
      <c r="D48" s="7"/>
      <c r="E48" s="7"/>
      <c r="F48" s="10"/>
      <c r="G48" s="11">
        <v>0</v>
      </c>
      <c r="H48" s="7"/>
      <c r="I48" s="7"/>
      <c r="J48" s="10"/>
      <c r="K48" s="11">
        <v>0</v>
      </c>
      <c r="L48" s="7">
        <v>12.74</v>
      </c>
      <c r="M48" s="7">
        <v>13.43</v>
      </c>
      <c r="N48" s="7">
        <f t="shared" ref="N48" si="2058">SUM(L48+0.04)</f>
        <v>12.78</v>
      </c>
      <c r="O48" s="7">
        <f t="shared" ref="O48" si="2059">SUM(M48+0.04)</f>
        <v>13.469999999999999</v>
      </c>
      <c r="P48" s="10">
        <f t="shared" ref="P48" si="2060">MIN(N48,O48)</f>
        <v>12.78</v>
      </c>
      <c r="Q48" s="11">
        <f t="shared" ref="Q48" si="2061">MAX(0,N$4-P48)</f>
        <v>0</v>
      </c>
      <c r="R48" s="7">
        <f t="shared" ref="R48" si="2062">SUM(L48)</f>
        <v>12.74</v>
      </c>
      <c r="S48" s="7">
        <f t="shared" ref="S48" si="2063">SUM(M48)</f>
        <v>13.43</v>
      </c>
      <c r="T48" s="10">
        <f t="shared" ref="T48" si="2064">MIN(R48,S48)</f>
        <v>12.74</v>
      </c>
      <c r="U48" s="11">
        <f t="shared" ref="U48" si="2065">MAX(0,R$4-T48)</f>
        <v>0</v>
      </c>
      <c r="V48" s="7">
        <v>12.74</v>
      </c>
      <c r="W48" s="7">
        <v>13.43</v>
      </c>
      <c r="X48" s="7">
        <f t="shared" ref="X48" si="2066">SUM(V48+0.1)</f>
        <v>12.84</v>
      </c>
      <c r="Y48" s="7">
        <f t="shared" ref="Y48" si="2067">SUM(W48+0.1)</f>
        <v>13.53</v>
      </c>
      <c r="Z48" s="10">
        <f t="shared" ref="Z48" si="2068">MIN(X48,Y48)</f>
        <v>12.84</v>
      </c>
      <c r="AA48" s="11">
        <f t="shared" ref="AA48" si="2069">MAX(0,X$4-Z48)</f>
        <v>0</v>
      </c>
      <c r="AB48" s="7">
        <f t="shared" ref="AB48" si="2070">SUM(V48)</f>
        <v>12.74</v>
      </c>
      <c r="AC48" s="7">
        <f t="shared" ref="AC48" si="2071">SUM(W48)</f>
        <v>13.43</v>
      </c>
      <c r="AD48" s="10">
        <f t="shared" ref="AD48" si="2072">MIN(AB48,AC48)</f>
        <v>12.74</v>
      </c>
      <c r="AE48" s="11">
        <f t="shared" ref="AE48" si="2073">MAX(0,AB$4-AD48)</f>
        <v>0</v>
      </c>
      <c r="AF48" s="7">
        <v>13.96</v>
      </c>
      <c r="AG48" s="7">
        <v>13.89</v>
      </c>
      <c r="AH48" s="7">
        <f t="shared" ref="AH48" si="2074">SUM(AF48+0.11)</f>
        <v>14.07</v>
      </c>
      <c r="AI48" s="7">
        <f t="shared" ref="AI48" si="2075">SUM(AG48+0.11)</f>
        <v>14</v>
      </c>
      <c r="AJ48" s="10">
        <f t="shared" ref="AJ48" si="2076">MIN(AH48,AI48)</f>
        <v>14</v>
      </c>
      <c r="AK48" s="11">
        <f t="shared" ref="AK48" si="2077">MAX(0,AH$4-AJ48)</f>
        <v>0</v>
      </c>
      <c r="AL48" s="7">
        <f t="shared" ref="AL48" si="2078">SUM(AF48)</f>
        <v>13.96</v>
      </c>
      <c r="AM48" s="7">
        <f t="shared" ref="AM48" si="2079">SUM(AG48)</f>
        <v>13.89</v>
      </c>
      <c r="AN48" s="10">
        <f t="shared" ref="AN48" si="2080">MIN(AL48,AM48)</f>
        <v>13.89</v>
      </c>
      <c r="AO48" s="11">
        <f t="shared" ref="AO48" si="2081">MAX(0,AL$4-AN48)</f>
        <v>0</v>
      </c>
      <c r="AP48" s="7">
        <v>14.31</v>
      </c>
      <c r="AQ48" s="7">
        <v>14.45</v>
      </c>
      <c r="AR48" s="7">
        <f t="shared" ref="AR48" si="2082">SUM(AP48-0.57)</f>
        <v>13.74</v>
      </c>
      <c r="AS48" s="7">
        <f t="shared" ref="AS48" si="2083">SUM(AQ48-0.57)</f>
        <v>13.879999999999999</v>
      </c>
      <c r="AT48" s="10">
        <f t="shared" ref="AT48" si="2084">MIN(AR48,AS48)</f>
        <v>13.74</v>
      </c>
      <c r="AU48" s="11">
        <f t="shared" ref="AU48" si="2085">MAX(0,AR$4-AT48)</f>
        <v>0</v>
      </c>
      <c r="AV48" s="7">
        <f t="shared" ref="AV48" si="2086">SUM(AP48)</f>
        <v>14.31</v>
      </c>
      <c r="AW48" s="7">
        <f t="shared" ref="AW48" si="2087">SUM(AQ48)</f>
        <v>14.45</v>
      </c>
      <c r="AX48" s="10">
        <f t="shared" ref="AX48" si="2088">MIN(AV48,AW48)</f>
        <v>14.31</v>
      </c>
      <c r="AY48" s="11">
        <f t="shared" ref="AY48" si="2089">MAX(0,AV$4-AX48)</f>
        <v>0</v>
      </c>
      <c r="AZ48" s="7">
        <v>17.39</v>
      </c>
      <c r="BA48" s="7">
        <v>19.16</v>
      </c>
      <c r="BB48" s="7">
        <f t="shared" ref="BB48" si="2090">SUM(AZ48-0.63)</f>
        <v>16.760000000000002</v>
      </c>
      <c r="BC48" s="7">
        <f t="shared" ref="BC48" si="2091">SUM(BA48-0.63)</f>
        <v>18.53</v>
      </c>
      <c r="BD48" s="10">
        <f t="shared" ref="BD48" si="2092">MIN(BB48,BC48)</f>
        <v>16.760000000000002</v>
      </c>
      <c r="BE48" s="11">
        <f t="shared" ref="BE48" si="2093">MAX(0,BB$4-BD48)</f>
        <v>0</v>
      </c>
      <c r="BF48" s="7">
        <f t="shared" ref="BF48" si="2094">SUM(AZ48)</f>
        <v>17.39</v>
      </c>
      <c r="BG48" s="7">
        <f t="shared" ref="BG48" si="2095">SUM(BA48)</f>
        <v>19.16</v>
      </c>
      <c r="BH48" s="10">
        <f t="shared" ref="BH48" si="2096">MIN(BF48,BG48)</f>
        <v>17.39</v>
      </c>
      <c r="BI48" s="11">
        <f t="shared" ref="BI48" si="2097">MAX(0,BF$4-BH48)</f>
        <v>0</v>
      </c>
      <c r="BJ48" s="7">
        <f t="shared" ref="BJ48" si="2098">AZ48</f>
        <v>17.39</v>
      </c>
      <c r="BK48" s="7">
        <f t="shared" ref="BK48" si="2099">BA48</f>
        <v>19.16</v>
      </c>
      <c r="BL48" s="7">
        <f t="shared" ref="BL48" si="2100">SUM(BJ48-0.38)</f>
        <v>17.010000000000002</v>
      </c>
      <c r="BM48" s="7">
        <f t="shared" ref="BM48" si="2101">SUM(BK48-0.38)</f>
        <v>18.78</v>
      </c>
      <c r="BN48" s="10">
        <f t="shared" ref="BN48" si="2102">SUM(BD48)</f>
        <v>16.760000000000002</v>
      </c>
      <c r="BO48" s="11">
        <f t="shared" ref="BO48" si="2103">MAX(0,BL$4-BN48)</f>
        <v>0</v>
      </c>
      <c r="BP48" s="7">
        <f t="shared" ref="BP48" si="2104">SUM(BJ48)</f>
        <v>17.39</v>
      </c>
      <c r="BQ48" s="7">
        <f t="shared" ref="BQ48" si="2105">SUM(BK48)</f>
        <v>19.16</v>
      </c>
      <c r="BR48" s="10">
        <f t="shared" ref="BR48" si="2106">MIN(BP48,BQ48)</f>
        <v>17.39</v>
      </c>
      <c r="BS48" s="11">
        <f t="shared" ref="BS48" si="2107">MAX(0,BP$4-BR49)</f>
        <v>0</v>
      </c>
    </row>
    <row r="49" spans="1:71" ht="19.2" customHeight="1" x14ac:dyDescent="0.25">
      <c r="A49" s="1">
        <f t="shared" si="0"/>
        <v>45520</v>
      </c>
      <c r="B49" s="7"/>
      <c r="C49" s="7"/>
      <c r="D49" s="7"/>
      <c r="E49" s="7"/>
      <c r="F49" s="10"/>
      <c r="G49" s="11">
        <v>0</v>
      </c>
      <c r="H49" s="7"/>
      <c r="I49" s="7"/>
      <c r="J49" s="10"/>
      <c r="K49" s="11">
        <v>0</v>
      </c>
      <c r="L49" s="7">
        <v>13.23</v>
      </c>
      <c r="M49" s="7">
        <v>13.58</v>
      </c>
      <c r="N49" s="7">
        <f t="shared" ref="N49" si="2108">SUM(L49+0.04)</f>
        <v>13.27</v>
      </c>
      <c r="O49" s="7">
        <f t="shared" ref="O49" si="2109">SUM(M49+0.04)</f>
        <v>13.62</v>
      </c>
      <c r="P49" s="10">
        <f t="shared" ref="P49" si="2110">MIN(N49,O49)</f>
        <v>13.27</v>
      </c>
      <c r="Q49" s="11">
        <f t="shared" ref="Q49" si="2111">MAX(0,N$4-P49)</f>
        <v>0</v>
      </c>
      <c r="R49" s="7">
        <f t="shared" ref="R49" si="2112">SUM(L49)</f>
        <v>13.23</v>
      </c>
      <c r="S49" s="7">
        <f t="shared" ref="S49" si="2113">SUM(M49)</f>
        <v>13.58</v>
      </c>
      <c r="T49" s="10">
        <f t="shared" ref="T49" si="2114">MIN(R49,S49)</f>
        <v>13.23</v>
      </c>
      <c r="U49" s="11">
        <f t="shared" ref="U49" si="2115">MAX(0,R$4-T49)</f>
        <v>0</v>
      </c>
      <c r="V49" s="7">
        <v>13.23</v>
      </c>
      <c r="W49" s="7">
        <v>13.58</v>
      </c>
      <c r="X49" s="7">
        <f t="shared" ref="X49" si="2116">SUM(V49+0.1)</f>
        <v>13.33</v>
      </c>
      <c r="Y49" s="7">
        <f t="shared" ref="Y49" si="2117">SUM(W49+0.1)</f>
        <v>13.68</v>
      </c>
      <c r="Z49" s="10">
        <f t="shared" ref="Z49" si="2118">MIN(X49,Y49)</f>
        <v>13.33</v>
      </c>
      <c r="AA49" s="11">
        <f t="shared" ref="AA49" si="2119">MAX(0,X$4-Z49)</f>
        <v>0</v>
      </c>
      <c r="AB49" s="7">
        <f t="shared" ref="AB49" si="2120">SUM(V49)</f>
        <v>13.23</v>
      </c>
      <c r="AC49" s="7">
        <f t="shared" ref="AC49" si="2121">SUM(W49)</f>
        <v>13.58</v>
      </c>
      <c r="AD49" s="10">
        <f t="shared" ref="AD49" si="2122">MIN(AB49,AC49)</f>
        <v>13.23</v>
      </c>
      <c r="AE49" s="11">
        <f t="shared" ref="AE49" si="2123">MAX(0,AB$4-AD49)</f>
        <v>0</v>
      </c>
      <c r="AF49" s="7">
        <v>13.96</v>
      </c>
      <c r="AG49" s="7">
        <v>13.89</v>
      </c>
      <c r="AH49" s="7">
        <f t="shared" ref="AH49" si="2124">SUM(AF49+0.11)</f>
        <v>14.07</v>
      </c>
      <c r="AI49" s="7">
        <f t="shared" ref="AI49" si="2125">SUM(AG49+0.11)</f>
        <v>14</v>
      </c>
      <c r="AJ49" s="10">
        <f t="shared" ref="AJ49" si="2126">MIN(AH49,AI49)</f>
        <v>14</v>
      </c>
      <c r="AK49" s="11">
        <f t="shared" ref="AK49" si="2127">MAX(0,AH$4-AJ49)</f>
        <v>0</v>
      </c>
      <c r="AL49" s="7">
        <f t="shared" ref="AL49" si="2128">SUM(AF49)</f>
        <v>13.96</v>
      </c>
      <c r="AM49" s="7">
        <f t="shared" ref="AM49" si="2129">SUM(AG49)</f>
        <v>13.89</v>
      </c>
      <c r="AN49" s="10">
        <f t="shared" ref="AN49" si="2130">MIN(AL49,AM49)</f>
        <v>13.89</v>
      </c>
      <c r="AO49" s="11">
        <f t="shared" ref="AO49" si="2131">MAX(0,AL$4-AN49)</f>
        <v>0</v>
      </c>
      <c r="AP49" s="7">
        <v>14.31</v>
      </c>
      <c r="AQ49" s="7">
        <v>14.45</v>
      </c>
      <c r="AR49" s="7">
        <f t="shared" ref="AR49" si="2132">SUM(AP49-0.57)</f>
        <v>13.74</v>
      </c>
      <c r="AS49" s="7">
        <f t="shared" ref="AS49" si="2133">SUM(AQ49-0.57)</f>
        <v>13.879999999999999</v>
      </c>
      <c r="AT49" s="10">
        <f t="shared" ref="AT49" si="2134">MIN(AR49,AS49)</f>
        <v>13.74</v>
      </c>
      <c r="AU49" s="11">
        <f t="shared" ref="AU49" si="2135">MAX(0,AR$4-AT49)</f>
        <v>0</v>
      </c>
      <c r="AV49" s="7">
        <f t="shared" ref="AV49" si="2136">SUM(AP49)</f>
        <v>14.31</v>
      </c>
      <c r="AW49" s="7">
        <f t="shared" ref="AW49" si="2137">SUM(AQ49)</f>
        <v>14.45</v>
      </c>
      <c r="AX49" s="10">
        <f t="shared" ref="AX49" si="2138">MIN(AV49,AW49)</f>
        <v>14.31</v>
      </c>
      <c r="AY49" s="11">
        <f t="shared" ref="AY49" si="2139">MAX(0,AV$4-AX49)</f>
        <v>0</v>
      </c>
      <c r="AZ49" s="7">
        <v>17.39</v>
      </c>
      <c r="BA49" s="7">
        <v>19.16</v>
      </c>
      <c r="BB49" s="7">
        <f t="shared" ref="BB49" si="2140">SUM(AZ49-0.63)</f>
        <v>16.760000000000002</v>
      </c>
      <c r="BC49" s="7">
        <f t="shared" ref="BC49" si="2141">SUM(BA49-0.63)</f>
        <v>18.53</v>
      </c>
      <c r="BD49" s="10">
        <f t="shared" ref="BD49" si="2142">MIN(BB49,BC49)</f>
        <v>16.760000000000002</v>
      </c>
      <c r="BE49" s="11">
        <f t="shared" ref="BE49" si="2143">MAX(0,BB$4-BD49)</f>
        <v>0</v>
      </c>
      <c r="BF49" s="7">
        <f t="shared" ref="BF49" si="2144">SUM(AZ49)</f>
        <v>17.39</v>
      </c>
      <c r="BG49" s="7">
        <f t="shared" ref="BG49" si="2145">SUM(BA49)</f>
        <v>19.16</v>
      </c>
      <c r="BH49" s="10">
        <f t="shared" ref="BH49" si="2146">MIN(BF49,BG49)</f>
        <v>17.39</v>
      </c>
      <c r="BI49" s="11">
        <f t="shared" ref="BI49" si="2147">MAX(0,BF$4-BH49)</f>
        <v>0</v>
      </c>
      <c r="BJ49" s="7">
        <f t="shared" ref="BJ49" si="2148">AZ49</f>
        <v>17.39</v>
      </c>
      <c r="BK49" s="7">
        <f t="shared" ref="BK49" si="2149">BA49</f>
        <v>19.16</v>
      </c>
      <c r="BL49" s="7">
        <f t="shared" ref="BL49" si="2150">SUM(BJ49-0.38)</f>
        <v>17.010000000000002</v>
      </c>
      <c r="BM49" s="7">
        <f t="shared" ref="BM49" si="2151">SUM(BK49-0.38)</f>
        <v>18.78</v>
      </c>
      <c r="BN49" s="10">
        <f t="shared" ref="BN49" si="2152">SUM(BD49)</f>
        <v>16.760000000000002</v>
      </c>
      <c r="BO49" s="11">
        <f t="shared" ref="BO49" si="2153">MAX(0,BL$4-BN49)</f>
        <v>0</v>
      </c>
      <c r="BP49" s="7">
        <f t="shared" ref="BP49" si="2154">SUM(BJ49)</f>
        <v>17.39</v>
      </c>
      <c r="BQ49" s="7">
        <f t="shared" ref="BQ49" si="2155">SUM(BK49)</f>
        <v>19.16</v>
      </c>
      <c r="BR49" s="10">
        <f t="shared" ref="BR49" si="2156">MIN(BP49,BQ49)</f>
        <v>17.39</v>
      </c>
      <c r="BS49" s="11">
        <f t="shared" ref="BS49" si="2157">MAX(0,BP$4-BR50)</f>
        <v>0</v>
      </c>
    </row>
    <row r="50" spans="1:71" ht="19.2" customHeight="1" x14ac:dyDescent="0.25">
      <c r="A50" s="1">
        <f t="shared" si="0"/>
        <v>45513</v>
      </c>
      <c r="B50" s="7"/>
      <c r="C50" s="7"/>
      <c r="D50" s="7"/>
      <c r="E50" s="7"/>
      <c r="F50" s="10"/>
      <c r="G50" s="11">
        <v>0</v>
      </c>
      <c r="H50" s="7"/>
      <c r="I50" s="7"/>
      <c r="J50" s="10"/>
      <c r="K50" s="11">
        <v>0</v>
      </c>
      <c r="L50" s="7">
        <v>13.23</v>
      </c>
      <c r="M50" s="7">
        <v>13.79</v>
      </c>
      <c r="N50" s="7">
        <f t="shared" ref="N50" si="2158">SUM(L50+0.04)</f>
        <v>13.27</v>
      </c>
      <c r="O50" s="7">
        <f t="shared" ref="O50" si="2159">SUM(M50+0.04)</f>
        <v>13.829999999999998</v>
      </c>
      <c r="P50" s="10">
        <f t="shared" ref="P50" si="2160">MIN(N50,O50)</f>
        <v>13.27</v>
      </c>
      <c r="Q50" s="11">
        <f t="shared" ref="Q50" si="2161">MAX(0,N$4-P50)</f>
        <v>0</v>
      </c>
      <c r="R50" s="7">
        <f t="shared" ref="R50" si="2162">SUM(L50)</f>
        <v>13.23</v>
      </c>
      <c r="S50" s="7">
        <f t="shared" ref="S50" si="2163">SUM(M50)</f>
        <v>13.79</v>
      </c>
      <c r="T50" s="10">
        <f t="shared" ref="T50" si="2164">MIN(R50,S50)</f>
        <v>13.23</v>
      </c>
      <c r="U50" s="11">
        <f t="shared" ref="U50" si="2165">MAX(0,R$4-T50)</f>
        <v>0</v>
      </c>
      <c r="V50" s="7">
        <v>13.23</v>
      </c>
      <c r="W50" s="7">
        <v>13.79</v>
      </c>
      <c r="X50" s="7">
        <f t="shared" ref="X50" si="2166">SUM(V50+0.1)</f>
        <v>13.33</v>
      </c>
      <c r="Y50" s="7">
        <f t="shared" ref="Y50" si="2167">SUM(W50+0.1)</f>
        <v>13.889999999999999</v>
      </c>
      <c r="Z50" s="10">
        <f t="shared" ref="Z50" si="2168">MIN(X50,Y50)</f>
        <v>13.33</v>
      </c>
      <c r="AA50" s="11">
        <f t="shared" ref="AA50" si="2169">MAX(0,X$4-Z50)</f>
        <v>0</v>
      </c>
      <c r="AB50" s="7">
        <f t="shared" ref="AB50" si="2170">SUM(V50)</f>
        <v>13.23</v>
      </c>
      <c r="AC50" s="7">
        <f t="shared" ref="AC50" si="2171">SUM(W50)</f>
        <v>13.79</v>
      </c>
      <c r="AD50" s="10">
        <f t="shared" ref="AD50" si="2172">MIN(AB50,AC50)</f>
        <v>13.23</v>
      </c>
      <c r="AE50" s="11">
        <f t="shared" ref="AE50" si="2173">MAX(0,AB$4-AD50)</f>
        <v>0</v>
      </c>
      <c r="AF50" s="7">
        <v>13.96</v>
      </c>
      <c r="AG50" s="7">
        <v>13.89</v>
      </c>
      <c r="AH50" s="7">
        <f t="shared" ref="AH50" si="2174">SUM(AF50+0.11)</f>
        <v>14.07</v>
      </c>
      <c r="AI50" s="7">
        <f t="shared" ref="AI50" si="2175">SUM(AG50+0.11)</f>
        <v>14</v>
      </c>
      <c r="AJ50" s="10">
        <f t="shared" ref="AJ50" si="2176">MIN(AH50,AI50)</f>
        <v>14</v>
      </c>
      <c r="AK50" s="11">
        <f t="shared" ref="AK50" si="2177">MAX(0,AH$4-AJ50)</f>
        <v>0</v>
      </c>
      <c r="AL50" s="7">
        <f t="shared" ref="AL50" si="2178">SUM(AF50)</f>
        <v>13.96</v>
      </c>
      <c r="AM50" s="7">
        <f t="shared" ref="AM50" si="2179">SUM(AG50)</f>
        <v>13.89</v>
      </c>
      <c r="AN50" s="10">
        <f t="shared" ref="AN50" si="2180">MIN(AL50,AM50)</f>
        <v>13.89</v>
      </c>
      <c r="AO50" s="11">
        <f t="shared" ref="AO50" si="2181">MAX(0,AL$4-AN50)</f>
        <v>0</v>
      </c>
      <c r="AP50" s="7">
        <v>14.31</v>
      </c>
      <c r="AQ50" s="7">
        <v>14.45</v>
      </c>
      <c r="AR50" s="7">
        <f t="shared" ref="AR50" si="2182">SUM(AP50-0.57)</f>
        <v>13.74</v>
      </c>
      <c r="AS50" s="7">
        <f t="shared" ref="AS50" si="2183">SUM(AQ50-0.57)</f>
        <v>13.879999999999999</v>
      </c>
      <c r="AT50" s="10">
        <f t="shared" ref="AT50" si="2184">MIN(AR50,AS50)</f>
        <v>13.74</v>
      </c>
      <c r="AU50" s="11">
        <f t="shared" ref="AU50" si="2185">MAX(0,AR$4-AT50)</f>
        <v>0</v>
      </c>
      <c r="AV50" s="7">
        <f t="shared" ref="AV50" si="2186">SUM(AP50)</f>
        <v>14.31</v>
      </c>
      <c r="AW50" s="7">
        <f t="shared" ref="AW50" si="2187">SUM(AQ50)</f>
        <v>14.45</v>
      </c>
      <c r="AX50" s="10">
        <f t="shared" ref="AX50" si="2188">MIN(AV50,AW50)</f>
        <v>14.31</v>
      </c>
      <c r="AY50" s="11">
        <f t="shared" ref="AY50" si="2189">MAX(0,AV$4-AX50)</f>
        <v>0</v>
      </c>
      <c r="AZ50" s="7">
        <v>17.39</v>
      </c>
      <c r="BA50" s="7">
        <v>19.16</v>
      </c>
      <c r="BB50" s="7">
        <f t="shared" ref="BB50" si="2190">SUM(AZ50-0.63)</f>
        <v>16.760000000000002</v>
      </c>
      <c r="BC50" s="7">
        <f t="shared" ref="BC50" si="2191">SUM(BA50-0.63)</f>
        <v>18.53</v>
      </c>
      <c r="BD50" s="10">
        <f t="shared" ref="BD50" si="2192">MIN(BB50,BC50)</f>
        <v>16.760000000000002</v>
      </c>
      <c r="BE50" s="11">
        <f t="shared" ref="BE50" si="2193">MAX(0,BB$4-BD50)</f>
        <v>0</v>
      </c>
      <c r="BF50" s="7">
        <f t="shared" ref="BF50" si="2194">SUM(AZ50)</f>
        <v>17.39</v>
      </c>
      <c r="BG50" s="7">
        <f t="shared" ref="BG50" si="2195">SUM(BA50)</f>
        <v>19.16</v>
      </c>
      <c r="BH50" s="10">
        <f t="shared" ref="BH50" si="2196">MIN(BF50,BG50)</f>
        <v>17.39</v>
      </c>
      <c r="BI50" s="11">
        <f t="shared" ref="BI50" si="2197">MAX(0,BF$4-BH50)</f>
        <v>0</v>
      </c>
      <c r="BJ50" s="7">
        <f t="shared" ref="BJ50" si="2198">AZ50</f>
        <v>17.39</v>
      </c>
      <c r="BK50" s="7">
        <f t="shared" ref="BK50" si="2199">BA50</f>
        <v>19.16</v>
      </c>
      <c r="BL50" s="7">
        <f t="shared" ref="BL50" si="2200">SUM(BJ50-0.38)</f>
        <v>17.010000000000002</v>
      </c>
      <c r="BM50" s="7">
        <f t="shared" ref="BM50" si="2201">SUM(BK50-0.38)</f>
        <v>18.78</v>
      </c>
      <c r="BN50" s="10">
        <f t="shared" ref="BN50" si="2202">SUM(BD50)</f>
        <v>16.760000000000002</v>
      </c>
      <c r="BO50" s="11">
        <f t="shared" ref="BO50" si="2203">MAX(0,BL$4-BN50)</f>
        <v>0</v>
      </c>
      <c r="BP50" s="7">
        <f t="shared" ref="BP50" si="2204">SUM(BJ50)</f>
        <v>17.39</v>
      </c>
      <c r="BQ50" s="7">
        <f t="shared" ref="BQ50" si="2205">SUM(BK50)</f>
        <v>19.16</v>
      </c>
      <c r="BR50" s="10">
        <f t="shared" ref="BR50" si="2206">MIN(BP50,BQ50)</f>
        <v>17.39</v>
      </c>
      <c r="BS50" s="11">
        <f t="shared" ref="BS50" si="2207">MAX(0,BP$4-BR51)</f>
        <v>0</v>
      </c>
    </row>
    <row r="51" spans="1:71" ht="19.2" customHeight="1" x14ac:dyDescent="0.25">
      <c r="A51" s="1">
        <f t="shared" si="0"/>
        <v>45506</v>
      </c>
      <c r="B51" s="7"/>
      <c r="C51" s="7"/>
      <c r="D51" s="7"/>
      <c r="E51" s="7"/>
      <c r="F51" s="10"/>
      <c r="G51" s="11">
        <v>0</v>
      </c>
      <c r="H51" s="7"/>
      <c r="I51" s="7"/>
      <c r="J51" s="10"/>
      <c r="K51" s="11">
        <v>0</v>
      </c>
      <c r="L51" s="7">
        <v>13.63</v>
      </c>
      <c r="M51" s="7">
        <v>13.94</v>
      </c>
      <c r="N51" s="7">
        <f t="shared" ref="N51" si="2208">SUM(L51+0.04)</f>
        <v>13.67</v>
      </c>
      <c r="O51" s="7">
        <f t="shared" ref="O51" si="2209">SUM(M51+0.04)</f>
        <v>13.979999999999999</v>
      </c>
      <c r="P51" s="10">
        <f t="shared" ref="P51" si="2210">MIN(N51,O51)</f>
        <v>13.67</v>
      </c>
      <c r="Q51" s="11">
        <f t="shared" ref="Q51" si="2211">MAX(0,N$4-P51)</f>
        <v>0</v>
      </c>
      <c r="R51" s="7">
        <f t="shared" ref="R51" si="2212">SUM(L51)</f>
        <v>13.63</v>
      </c>
      <c r="S51" s="7">
        <f t="shared" ref="S51" si="2213">SUM(M51)</f>
        <v>13.94</v>
      </c>
      <c r="T51" s="10">
        <f t="shared" ref="T51" si="2214">MIN(R51,S51)</f>
        <v>13.63</v>
      </c>
      <c r="U51" s="11">
        <f t="shared" ref="U51" si="2215">MAX(0,R$4-T51)</f>
        <v>0</v>
      </c>
      <c r="V51" s="7">
        <v>13.63</v>
      </c>
      <c r="W51" s="7">
        <v>13.94</v>
      </c>
      <c r="X51" s="7">
        <f t="shared" ref="X51" si="2216">SUM(V51+0.1)</f>
        <v>13.73</v>
      </c>
      <c r="Y51" s="7">
        <f t="shared" ref="Y51" si="2217">SUM(W51+0.1)</f>
        <v>14.04</v>
      </c>
      <c r="Z51" s="10">
        <f t="shared" ref="Z51" si="2218">MIN(X51,Y51)</f>
        <v>13.73</v>
      </c>
      <c r="AA51" s="11">
        <f t="shared" ref="AA51" si="2219">MAX(0,X$4-Z51)</f>
        <v>0</v>
      </c>
      <c r="AB51" s="7">
        <f t="shared" ref="AB51" si="2220">SUM(V51)</f>
        <v>13.63</v>
      </c>
      <c r="AC51" s="7">
        <f t="shared" ref="AC51" si="2221">SUM(W51)</f>
        <v>13.94</v>
      </c>
      <c r="AD51" s="10">
        <f t="shared" ref="AD51" si="2222">MIN(AB51,AC51)</f>
        <v>13.63</v>
      </c>
      <c r="AE51" s="11">
        <f t="shared" ref="AE51" si="2223">MAX(0,AB$4-AD51)</f>
        <v>0</v>
      </c>
      <c r="AF51" s="7">
        <v>13.96</v>
      </c>
      <c r="AG51" s="7">
        <v>13.89</v>
      </c>
      <c r="AH51" s="7">
        <f t="shared" ref="AH51" si="2224">SUM(AF51+0.11)</f>
        <v>14.07</v>
      </c>
      <c r="AI51" s="7">
        <f t="shared" ref="AI51" si="2225">SUM(AG51+0.11)</f>
        <v>14</v>
      </c>
      <c r="AJ51" s="10">
        <f t="shared" ref="AJ51" si="2226">MIN(AH51,AI51)</f>
        <v>14</v>
      </c>
      <c r="AK51" s="11">
        <f t="shared" ref="AK51" si="2227">MAX(0,AH$4-AJ51)</f>
        <v>0</v>
      </c>
      <c r="AL51" s="7">
        <f t="shared" ref="AL51" si="2228">SUM(AF51)</f>
        <v>13.96</v>
      </c>
      <c r="AM51" s="7">
        <f t="shared" ref="AM51" si="2229">SUM(AG51)</f>
        <v>13.89</v>
      </c>
      <c r="AN51" s="10">
        <f t="shared" ref="AN51" si="2230">MIN(AL51,AM51)</f>
        <v>13.89</v>
      </c>
      <c r="AO51" s="11">
        <f t="shared" ref="AO51" si="2231">MAX(0,AL$4-AN51)</f>
        <v>0</v>
      </c>
      <c r="AP51" s="7">
        <v>14.31</v>
      </c>
      <c r="AQ51" s="7">
        <v>14.45</v>
      </c>
      <c r="AR51" s="7">
        <f t="shared" ref="AR51" si="2232">SUM(AP51-0.57)</f>
        <v>13.74</v>
      </c>
      <c r="AS51" s="7">
        <f t="shared" ref="AS51" si="2233">SUM(AQ51-0.57)</f>
        <v>13.879999999999999</v>
      </c>
      <c r="AT51" s="10">
        <f t="shared" ref="AT51" si="2234">MIN(AR51,AS51)</f>
        <v>13.74</v>
      </c>
      <c r="AU51" s="11">
        <f t="shared" ref="AU51" si="2235">MAX(0,AR$4-AT51)</f>
        <v>0</v>
      </c>
      <c r="AV51" s="7">
        <f t="shared" ref="AV51" si="2236">SUM(AP51)</f>
        <v>14.31</v>
      </c>
      <c r="AW51" s="7">
        <f t="shared" ref="AW51" si="2237">SUM(AQ51)</f>
        <v>14.45</v>
      </c>
      <c r="AX51" s="10">
        <f t="shared" ref="AX51" si="2238">MIN(AV51,AW51)</f>
        <v>14.31</v>
      </c>
      <c r="AY51" s="11">
        <f t="shared" ref="AY51" si="2239">MAX(0,AV$4-AX51)</f>
        <v>0</v>
      </c>
      <c r="AZ51" s="7">
        <v>17.39</v>
      </c>
      <c r="BA51" s="7">
        <v>19.16</v>
      </c>
      <c r="BB51" s="7">
        <f t="shared" ref="BB51" si="2240">SUM(AZ51-0.63)</f>
        <v>16.760000000000002</v>
      </c>
      <c r="BC51" s="7">
        <f t="shared" ref="BC51" si="2241">SUM(BA51-0.63)</f>
        <v>18.53</v>
      </c>
      <c r="BD51" s="10">
        <f t="shared" ref="BD51" si="2242">MIN(BB51,BC51)</f>
        <v>16.760000000000002</v>
      </c>
      <c r="BE51" s="11">
        <f t="shared" ref="BE51" si="2243">MAX(0,BB$4-BD51)</f>
        <v>0</v>
      </c>
      <c r="BF51" s="7">
        <f t="shared" ref="BF51" si="2244">SUM(AZ51)</f>
        <v>17.39</v>
      </c>
      <c r="BG51" s="7">
        <f t="shared" ref="BG51" si="2245">SUM(BA51)</f>
        <v>19.16</v>
      </c>
      <c r="BH51" s="10">
        <f t="shared" ref="BH51" si="2246">MIN(BF51,BG51)</f>
        <v>17.39</v>
      </c>
      <c r="BI51" s="11">
        <f t="shared" ref="BI51" si="2247">MAX(0,BF$4-BH51)</f>
        <v>0</v>
      </c>
      <c r="BJ51" s="7">
        <f t="shared" ref="BJ51" si="2248">AZ51</f>
        <v>17.39</v>
      </c>
      <c r="BK51" s="7">
        <f t="shared" ref="BK51" si="2249">BA51</f>
        <v>19.16</v>
      </c>
      <c r="BL51" s="7">
        <f t="shared" ref="BL51" si="2250">SUM(BJ51-0.38)</f>
        <v>17.010000000000002</v>
      </c>
      <c r="BM51" s="7">
        <f t="shared" ref="BM51" si="2251">SUM(BK51-0.38)</f>
        <v>18.78</v>
      </c>
      <c r="BN51" s="10">
        <f t="shared" ref="BN51" si="2252">SUM(BD51)</f>
        <v>16.760000000000002</v>
      </c>
      <c r="BO51" s="11">
        <f t="shared" ref="BO51" si="2253">MAX(0,BL$4-BN51)</f>
        <v>0</v>
      </c>
      <c r="BP51" s="7">
        <f t="shared" ref="BP51" si="2254">SUM(BJ51)</f>
        <v>17.39</v>
      </c>
      <c r="BQ51" s="7">
        <f t="shared" ref="BQ51" si="2255">SUM(BK51)</f>
        <v>19.16</v>
      </c>
      <c r="BR51" s="10">
        <f t="shared" ref="BR51" si="2256">MIN(BP51,BQ51)</f>
        <v>17.39</v>
      </c>
      <c r="BS51" s="11">
        <f t="shared" ref="BS51" si="2257">MAX(0,BP$4-BR52)</f>
        <v>0</v>
      </c>
    </row>
    <row r="52" spans="1:71" ht="19.2" customHeight="1" x14ac:dyDescent="0.25">
      <c r="A52" s="1">
        <f t="shared" si="0"/>
        <v>45499</v>
      </c>
      <c r="B52" s="7"/>
      <c r="C52" s="7"/>
      <c r="D52" s="7"/>
      <c r="E52" s="7"/>
      <c r="F52" s="10"/>
      <c r="G52" s="11">
        <v>0</v>
      </c>
      <c r="H52" s="7"/>
      <c r="I52" s="7"/>
      <c r="J52" s="10"/>
      <c r="K52" s="11">
        <v>0</v>
      </c>
      <c r="L52" s="7">
        <v>13.7</v>
      </c>
      <c r="M52" s="7">
        <v>14.09</v>
      </c>
      <c r="N52" s="7">
        <f t="shared" ref="N52" si="2258">SUM(L52+0.04)</f>
        <v>13.739999999999998</v>
      </c>
      <c r="O52" s="7">
        <f t="shared" ref="O52" si="2259">SUM(M52+0.04)</f>
        <v>14.129999999999999</v>
      </c>
      <c r="P52" s="10">
        <f t="shared" ref="P52" si="2260">MIN(N52,O52)</f>
        <v>13.739999999999998</v>
      </c>
      <c r="Q52" s="11">
        <f t="shared" ref="Q52" si="2261">MAX(0,N$4-P52)</f>
        <v>0</v>
      </c>
      <c r="R52" s="7">
        <f t="shared" ref="R52" si="2262">SUM(L52)</f>
        <v>13.7</v>
      </c>
      <c r="S52" s="7">
        <f t="shared" ref="S52" si="2263">SUM(M52)</f>
        <v>14.09</v>
      </c>
      <c r="T52" s="10">
        <f t="shared" ref="T52" si="2264">MIN(R52,S52)</f>
        <v>13.7</v>
      </c>
      <c r="U52" s="11">
        <f t="shared" ref="U52" si="2265">MAX(0,R$4-T52)</f>
        <v>0</v>
      </c>
      <c r="V52" s="7">
        <v>13.7</v>
      </c>
      <c r="W52" s="7">
        <v>14.09</v>
      </c>
      <c r="X52" s="7">
        <f t="shared" ref="X52" si="2266">SUM(V52+0.1)</f>
        <v>13.799999999999999</v>
      </c>
      <c r="Y52" s="7">
        <f t="shared" ref="Y52" si="2267">SUM(W52+0.1)</f>
        <v>14.19</v>
      </c>
      <c r="Z52" s="10">
        <f t="shared" ref="Z52" si="2268">MIN(X52,Y52)</f>
        <v>13.799999999999999</v>
      </c>
      <c r="AA52" s="11">
        <f t="shared" ref="AA52" si="2269">MAX(0,X$4-Z52)</f>
        <v>0</v>
      </c>
      <c r="AB52" s="7">
        <f t="shared" ref="AB52" si="2270">SUM(V52)</f>
        <v>13.7</v>
      </c>
      <c r="AC52" s="7">
        <f t="shared" ref="AC52" si="2271">SUM(W52)</f>
        <v>14.09</v>
      </c>
      <c r="AD52" s="10">
        <f t="shared" ref="AD52" si="2272">MIN(AB52,AC52)</f>
        <v>13.7</v>
      </c>
      <c r="AE52" s="11">
        <f t="shared" ref="AE52" si="2273">MAX(0,AB$4-AD52)</f>
        <v>0</v>
      </c>
      <c r="AF52" s="7">
        <v>13.96</v>
      </c>
      <c r="AG52" s="7">
        <v>13.89</v>
      </c>
      <c r="AH52" s="7">
        <f t="shared" ref="AH52" si="2274">SUM(AF52+0.11)</f>
        <v>14.07</v>
      </c>
      <c r="AI52" s="7">
        <f t="shared" ref="AI52" si="2275">SUM(AG52+0.11)</f>
        <v>14</v>
      </c>
      <c r="AJ52" s="10">
        <f t="shared" ref="AJ52" si="2276">MIN(AH52,AI52)</f>
        <v>14</v>
      </c>
      <c r="AK52" s="11">
        <f t="shared" ref="AK52" si="2277">MAX(0,AH$4-AJ52)</f>
        <v>0</v>
      </c>
      <c r="AL52" s="7">
        <f t="shared" ref="AL52" si="2278">SUM(AF52)</f>
        <v>13.96</v>
      </c>
      <c r="AM52" s="7">
        <f t="shared" ref="AM52" si="2279">SUM(AG52)</f>
        <v>13.89</v>
      </c>
      <c r="AN52" s="10">
        <f t="shared" ref="AN52" si="2280">MIN(AL52,AM52)</f>
        <v>13.89</v>
      </c>
      <c r="AO52" s="11">
        <f t="shared" ref="AO52" si="2281">MAX(0,AL$4-AN52)</f>
        <v>0</v>
      </c>
      <c r="AP52" s="7">
        <v>14.31</v>
      </c>
      <c r="AQ52" s="7">
        <v>14.45</v>
      </c>
      <c r="AR52" s="7">
        <f t="shared" ref="AR52" si="2282">SUM(AP52-0.57)</f>
        <v>13.74</v>
      </c>
      <c r="AS52" s="7">
        <f t="shared" ref="AS52" si="2283">SUM(AQ52-0.57)</f>
        <v>13.879999999999999</v>
      </c>
      <c r="AT52" s="10">
        <f t="shared" ref="AT52" si="2284">MIN(AR52,AS52)</f>
        <v>13.74</v>
      </c>
      <c r="AU52" s="11">
        <f t="shared" ref="AU52" si="2285">MAX(0,AR$4-AT52)</f>
        <v>0</v>
      </c>
      <c r="AV52" s="7">
        <f t="shared" ref="AV52" si="2286">SUM(AP52)</f>
        <v>14.31</v>
      </c>
      <c r="AW52" s="7">
        <f t="shared" ref="AW52" si="2287">SUM(AQ52)</f>
        <v>14.45</v>
      </c>
      <c r="AX52" s="10">
        <f t="shared" ref="AX52" si="2288">MIN(AV52,AW52)</f>
        <v>14.31</v>
      </c>
      <c r="AY52" s="11">
        <f t="shared" ref="AY52" si="2289">MAX(0,AV$4-AX52)</f>
        <v>0</v>
      </c>
      <c r="AZ52" s="7">
        <v>17.39</v>
      </c>
      <c r="BA52" s="7">
        <v>19.16</v>
      </c>
      <c r="BB52" s="7">
        <f t="shared" ref="BB52" si="2290">SUM(AZ52-0.63)</f>
        <v>16.760000000000002</v>
      </c>
      <c r="BC52" s="7">
        <f t="shared" ref="BC52" si="2291">SUM(BA52-0.63)</f>
        <v>18.53</v>
      </c>
      <c r="BD52" s="10">
        <f t="shared" ref="BD52" si="2292">MIN(BB52,BC52)</f>
        <v>16.760000000000002</v>
      </c>
      <c r="BE52" s="11">
        <f t="shared" ref="BE52" si="2293">MAX(0,BB$4-BD52)</f>
        <v>0</v>
      </c>
      <c r="BF52" s="7">
        <f t="shared" ref="BF52" si="2294">SUM(AZ52)</f>
        <v>17.39</v>
      </c>
      <c r="BG52" s="7">
        <f t="shared" ref="BG52" si="2295">SUM(BA52)</f>
        <v>19.16</v>
      </c>
      <c r="BH52" s="10">
        <f t="shared" ref="BH52" si="2296">MIN(BF52,BG52)</f>
        <v>17.39</v>
      </c>
      <c r="BI52" s="11">
        <f t="shared" ref="BI52" si="2297">MAX(0,BF$4-BH52)</f>
        <v>0</v>
      </c>
      <c r="BJ52" s="7">
        <f t="shared" ref="BJ52" si="2298">AZ52</f>
        <v>17.39</v>
      </c>
      <c r="BK52" s="7">
        <f t="shared" ref="BK52" si="2299">BA52</f>
        <v>19.16</v>
      </c>
      <c r="BL52" s="7">
        <f t="shared" ref="BL52" si="2300">SUM(BJ52-0.38)</f>
        <v>17.010000000000002</v>
      </c>
      <c r="BM52" s="7">
        <f t="shared" ref="BM52" si="2301">SUM(BK52-0.38)</f>
        <v>18.78</v>
      </c>
      <c r="BN52" s="10">
        <f t="shared" ref="BN52" si="2302">SUM(BD52)</f>
        <v>16.760000000000002</v>
      </c>
      <c r="BO52" s="11">
        <f t="shared" ref="BO52" si="2303">MAX(0,BL$4-BN52)</f>
        <v>0</v>
      </c>
      <c r="BP52" s="7">
        <f t="shared" ref="BP52" si="2304">SUM(BJ52)</f>
        <v>17.39</v>
      </c>
      <c r="BQ52" s="7">
        <f t="shared" ref="BQ52" si="2305">SUM(BK52)</f>
        <v>19.16</v>
      </c>
      <c r="BR52" s="10">
        <f t="shared" ref="BR52" si="2306">MIN(BP52,BQ52)</f>
        <v>17.39</v>
      </c>
      <c r="BS52" s="11">
        <f t="shared" ref="BS52" si="2307">MAX(0,BP$4-BR53)</f>
        <v>0</v>
      </c>
    </row>
    <row r="53" spans="1:71" ht="19.2" customHeight="1" x14ac:dyDescent="0.25">
      <c r="A53" s="1">
        <f t="shared" si="0"/>
        <v>45492</v>
      </c>
      <c r="B53" s="7"/>
      <c r="C53" s="7"/>
      <c r="D53" s="7"/>
      <c r="E53" s="7"/>
      <c r="F53" s="10"/>
      <c r="G53" s="11">
        <v>0</v>
      </c>
      <c r="H53" s="7"/>
      <c r="I53" s="7"/>
      <c r="J53" s="10"/>
      <c r="K53" s="11">
        <v>0</v>
      </c>
      <c r="L53" s="7">
        <v>13.73</v>
      </c>
      <c r="M53" s="7">
        <v>14.22</v>
      </c>
      <c r="N53" s="7">
        <f t="shared" ref="N53" si="2308">SUM(L53+0.04)</f>
        <v>13.77</v>
      </c>
      <c r="O53" s="7">
        <f t="shared" ref="O53" si="2309">SUM(M53+0.04)</f>
        <v>14.26</v>
      </c>
      <c r="P53" s="10">
        <f t="shared" ref="P53" si="2310">MIN(N53,O53)</f>
        <v>13.77</v>
      </c>
      <c r="Q53" s="11">
        <f t="shared" ref="Q53" si="2311">MAX(0,N$4-P53)</f>
        <v>0</v>
      </c>
      <c r="R53" s="7">
        <f t="shared" ref="R53" si="2312">SUM(L53)</f>
        <v>13.73</v>
      </c>
      <c r="S53" s="7">
        <f t="shared" ref="S53" si="2313">SUM(M53)</f>
        <v>14.22</v>
      </c>
      <c r="T53" s="10">
        <f t="shared" ref="T53" si="2314">MIN(R53,S53)</f>
        <v>13.73</v>
      </c>
      <c r="U53" s="11">
        <f t="shared" ref="U53" si="2315">MAX(0,R$4-T53)</f>
        <v>0</v>
      </c>
      <c r="V53" s="7">
        <v>13.73</v>
      </c>
      <c r="W53" s="7">
        <v>14.22</v>
      </c>
      <c r="X53" s="7">
        <f t="shared" ref="X53" si="2316">SUM(V53+0.1)</f>
        <v>13.83</v>
      </c>
      <c r="Y53" s="7">
        <f t="shared" ref="Y53" si="2317">SUM(W53+0.1)</f>
        <v>14.32</v>
      </c>
      <c r="Z53" s="10">
        <f t="shared" ref="Z53" si="2318">MIN(X53,Y53)</f>
        <v>13.83</v>
      </c>
      <c r="AA53" s="11">
        <f t="shared" ref="AA53" si="2319">MAX(0,X$4-Z53)</f>
        <v>0</v>
      </c>
      <c r="AB53" s="7">
        <f t="shared" ref="AB53" si="2320">SUM(V53)</f>
        <v>13.73</v>
      </c>
      <c r="AC53" s="7">
        <f t="shared" ref="AC53" si="2321">SUM(W53)</f>
        <v>14.22</v>
      </c>
      <c r="AD53" s="10">
        <f t="shared" ref="AD53" si="2322">MIN(AB53,AC53)</f>
        <v>13.73</v>
      </c>
      <c r="AE53" s="11">
        <f t="shared" ref="AE53" si="2323">MAX(0,AB$4-AD53)</f>
        <v>0</v>
      </c>
      <c r="AF53" s="7">
        <v>13.96</v>
      </c>
      <c r="AG53" s="7">
        <v>13.89</v>
      </c>
      <c r="AH53" s="7">
        <f t="shared" ref="AH53" si="2324">SUM(AF53+0.11)</f>
        <v>14.07</v>
      </c>
      <c r="AI53" s="7">
        <f t="shared" ref="AI53" si="2325">SUM(AG53+0.11)</f>
        <v>14</v>
      </c>
      <c r="AJ53" s="10">
        <f t="shared" ref="AJ53" si="2326">MIN(AH53,AI53)</f>
        <v>14</v>
      </c>
      <c r="AK53" s="11">
        <f t="shared" ref="AK53" si="2327">MAX(0,AH$4-AJ53)</f>
        <v>0</v>
      </c>
      <c r="AL53" s="7">
        <f t="shared" ref="AL53" si="2328">SUM(AF53)</f>
        <v>13.96</v>
      </c>
      <c r="AM53" s="7">
        <f t="shared" ref="AM53" si="2329">SUM(AG53)</f>
        <v>13.89</v>
      </c>
      <c r="AN53" s="10">
        <f t="shared" ref="AN53" si="2330">MIN(AL53,AM53)</f>
        <v>13.89</v>
      </c>
      <c r="AO53" s="11">
        <f t="shared" ref="AO53" si="2331">MAX(0,AL$4-AN53)</f>
        <v>0</v>
      </c>
      <c r="AP53" s="7">
        <v>14.31</v>
      </c>
      <c r="AQ53" s="7">
        <v>14.45</v>
      </c>
      <c r="AR53" s="7">
        <f t="shared" ref="AR53" si="2332">SUM(AP53-0.57)</f>
        <v>13.74</v>
      </c>
      <c r="AS53" s="7">
        <f t="shared" ref="AS53" si="2333">SUM(AQ53-0.57)</f>
        <v>13.879999999999999</v>
      </c>
      <c r="AT53" s="10">
        <f t="shared" ref="AT53" si="2334">MIN(AR53,AS53)</f>
        <v>13.74</v>
      </c>
      <c r="AU53" s="11">
        <f t="shared" ref="AU53" si="2335">MAX(0,AR$4-AT53)</f>
        <v>0</v>
      </c>
      <c r="AV53" s="7">
        <f t="shared" ref="AV53" si="2336">SUM(AP53)</f>
        <v>14.31</v>
      </c>
      <c r="AW53" s="7">
        <f t="shared" ref="AW53" si="2337">SUM(AQ53)</f>
        <v>14.45</v>
      </c>
      <c r="AX53" s="10">
        <f t="shared" ref="AX53" si="2338">MIN(AV53,AW53)</f>
        <v>14.31</v>
      </c>
      <c r="AY53" s="11">
        <f t="shared" ref="AY53" si="2339">MAX(0,AV$4-AX53)</f>
        <v>0</v>
      </c>
      <c r="AZ53" s="7">
        <v>17.39</v>
      </c>
      <c r="BA53" s="7">
        <v>19.16</v>
      </c>
      <c r="BB53" s="7">
        <f t="shared" ref="BB53" si="2340">SUM(AZ53-0.63)</f>
        <v>16.760000000000002</v>
      </c>
      <c r="BC53" s="7">
        <f t="shared" ref="BC53" si="2341">SUM(BA53-0.63)</f>
        <v>18.53</v>
      </c>
      <c r="BD53" s="10">
        <f t="shared" ref="BD53" si="2342">MIN(BB53,BC53)</f>
        <v>16.760000000000002</v>
      </c>
      <c r="BE53" s="11">
        <f t="shared" ref="BE53" si="2343">MAX(0,BB$4-BD53)</f>
        <v>0</v>
      </c>
      <c r="BF53" s="7">
        <f t="shared" ref="BF53" si="2344">SUM(AZ53)</f>
        <v>17.39</v>
      </c>
      <c r="BG53" s="7">
        <f t="shared" ref="BG53" si="2345">SUM(BA53)</f>
        <v>19.16</v>
      </c>
      <c r="BH53" s="10">
        <f t="shared" ref="BH53" si="2346">MIN(BF53,BG53)</f>
        <v>17.39</v>
      </c>
      <c r="BI53" s="11">
        <f t="shared" ref="BI53" si="2347">MAX(0,BF$4-BH53)</f>
        <v>0</v>
      </c>
      <c r="BJ53" s="7">
        <f t="shared" ref="BJ53" si="2348">AZ53</f>
        <v>17.39</v>
      </c>
      <c r="BK53" s="7">
        <f t="shared" ref="BK53" si="2349">BA53</f>
        <v>19.16</v>
      </c>
      <c r="BL53" s="7">
        <f t="shared" ref="BL53" si="2350">SUM(BJ53-0.38)</f>
        <v>17.010000000000002</v>
      </c>
      <c r="BM53" s="7">
        <f t="shared" ref="BM53" si="2351">SUM(BK53-0.38)</f>
        <v>18.78</v>
      </c>
      <c r="BN53" s="10">
        <f t="shared" ref="BN53" si="2352">SUM(BD53)</f>
        <v>16.760000000000002</v>
      </c>
      <c r="BO53" s="11">
        <f t="shared" ref="BO53" si="2353">MAX(0,BL$4-BN53)</f>
        <v>0</v>
      </c>
      <c r="BP53" s="7">
        <f t="shared" ref="BP53" si="2354">SUM(BJ53)</f>
        <v>17.39</v>
      </c>
      <c r="BQ53" s="7">
        <f t="shared" ref="BQ53" si="2355">SUM(BK53)</f>
        <v>19.16</v>
      </c>
      <c r="BR53" s="10">
        <f t="shared" ref="BR53" si="2356">MIN(BP53,BQ53)</f>
        <v>17.39</v>
      </c>
      <c r="BS53" s="11">
        <f t="shared" ref="BS53" si="2357">MAX(0,BP$4-BR54)</f>
        <v>0</v>
      </c>
    </row>
    <row r="54" spans="1:71" ht="19.2" customHeight="1" x14ac:dyDescent="0.25">
      <c r="A54" s="1">
        <f t="shared" si="0"/>
        <v>45485</v>
      </c>
      <c r="B54" s="7"/>
      <c r="C54" s="7"/>
      <c r="D54" s="7"/>
      <c r="E54" s="7"/>
      <c r="F54" s="10"/>
      <c r="G54" s="11">
        <v>0</v>
      </c>
      <c r="H54" s="7"/>
      <c r="I54" s="7"/>
      <c r="J54" s="10"/>
      <c r="K54" s="11">
        <v>0</v>
      </c>
      <c r="L54" s="7">
        <v>14.14</v>
      </c>
      <c r="M54" s="7">
        <v>14.26</v>
      </c>
      <c r="N54" s="7">
        <f t="shared" ref="N54" si="2358">SUM(L54+0.04)</f>
        <v>14.18</v>
      </c>
      <c r="O54" s="7">
        <f t="shared" ref="O54" si="2359">SUM(M54+0.04)</f>
        <v>14.299999999999999</v>
      </c>
      <c r="P54" s="10">
        <f t="shared" ref="P54" si="2360">MIN(N54,O54)</f>
        <v>14.18</v>
      </c>
      <c r="Q54" s="11">
        <f t="shared" ref="Q54" si="2361">MAX(0,N$4-P54)</f>
        <v>0</v>
      </c>
      <c r="R54" s="7">
        <f t="shared" ref="R54" si="2362">SUM(L54)</f>
        <v>14.14</v>
      </c>
      <c r="S54" s="7">
        <f t="shared" ref="S54" si="2363">SUM(M54)</f>
        <v>14.26</v>
      </c>
      <c r="T54" s="10">
        <f t="shared" ref="T54" si="2364">MIN(R54,S54)</f>
        <v>14.14</v>
      </c>
      <c r="U54" s="11">
        <f t="shared" ref="U54" si="2365">MAX(0,R$4-T54)</f>
        <v>0</v>
      </c>
      <c r="V54" s="7">
        <v>14.14</v>
      </c>
      <c r="W54" s="7">
        <v>14.26</v>
      </c>
      <c r="X54" s="7">
        <f t="shared" ref="X54" si="2366">SUM(V54+0.1)</f>
        <v>14.24</v>
      </c>
      <c r="Y54" s="7">
        <f t="shared" ref="Y54" si="2367">SUM(W54+0.1)</f>
        <v>14.36</v>
      </c>
      <c r="Z54" s="10">
        <f t="shared" ref="Z54" si="2368">MIN(X54,Y54)</f>
        <v>14.24</v>
      </c>
      <c r="AA54" s="11">
        <f t="shared" ref="AA54" si="2369">MAX(0,X$4-Z54)</f>
        <v>0</v>
      </c>
      <c r="AB54" s="7">
        <f t="shared" ref="AB54" si="2370">SUM(V54)</f>
        <v>14.14</v>
      </c>
      <c r="AC54" s="7">
        <f t="shared" ref="AC54" si="2371">SUM(W54)</f>
        <v>14.26</v>
      </c>
      <c r="AD54" s="10">
        <f t="shared" ref="AD54" si="2372">MIN(AB54,AC54)</f>
        <v>14.14</v>
      </c>
      <c r="AE54" s="11">
        <f t="shared" ref="AE54" si="2373">MAX(0,AB$4-AD54)</f>
        <v>0</v>
      </c>
      <c r="AF54" s="7">
        <v>13.96</v>
      </c>
      <c r="AG54" s="7">
        <v>13.89</v>
      </c>
      <c r="AH54" s="7">
        <f t="shared" ref="AH54" si="2374">SUM(AF54+0.11)</f>
        <v>14.07</v>
      </c>
      <c r="AI54" s="7">
        <f t="shared" ref="AI54" si="2375">SUM(AG54+0.11)</f>
        <v>14</v>
      </c>
      <c r="AJ54" s="10">
        <f t="shared" ref="AJ54" si="2376">MIN(AH54,AI54)</f>
        <v>14</v>
      </c>
      <c r="AK54" s="11">
        <f t="shared" ref="AK54" si="2377">MAX(0,AH$4-AJ54)</f>
        <v>0</v>
      </c>
      <c r="AL54" s="7">
        <f t="shared" ref="AL54" si="2378">SUM(AF54)</f>
        <v>13.96</v>
      </c>
      <c r="AM54" s="7">
        <f t="shared" ref="AM54" si="2379">SUM(AG54)</f>
        <v>13.89</v>
      </c>
      <c r="AN54" s="10">
        <f t="shared" ref="AN54" si="2380">MIN(AL54,AM54)</f>
        <v>13.89</v>
      </c>
      <c r="AO54" s="11">
        <f t="shared" ref="AO54" si="2381">MAX(0,AL$4-AN54)</f>
        <v>0</v>
      </c>
      <c r="AP54" s="7">
        <v>14.31</v>
      </c>
      <c r="AQ54" s="7">
        <v>14.45</v>
      </c>
      <c r="AR54" s="7">
        <f t="shared" ref="AR54" si="2382">SUM(AP54-0.57)</f>
        <v>13.74</v>
      </c>
      <c r="AS54" s="7">
        <f t="shared" ref="AS54" si="2383">SUM(AQ54-0.57)</f>
        <v>13.879999999999999</v>
      </c>
      <c r="AT54" s="10">
        <f t="shared" ref="AT54" si="2384">MIN(AR54,AS54)</f>
        <v>13.74</v>
      </c>
      <c r="AU54" s="11">
        <f t="shared" ref="AU54" si="2385">MAX(0,AR$4-AT54)</f>
        <v>0</v>
      </c>
      <c r="AV54" s="7">
        <f t="shared" ref="AV54" si="2386">SUM(AP54)</f>
        <v>14.31</v>
      </c>
      <c r="AW54" s="7">
        <f t="shared" ref="AW54" si="2387">SUM(AQ54)</f>
        <v>14.45</v>
      </c>
      <c r="AX54" s="10">
        <f t="shared" ref="AX54" si="2388">MIN(AV54,AW54)</f>
        <v>14.31</v>
      </c>
      <c r="AY54" s="11">
        <f t="shared" ref="AY54" si="2389">MAX(0,AV$4-AX54)</f>
        <v>0</v>
      </c>
      <c r="AZ54" s="7">
        <v>17.39</v>
      </c>
      <c r="BA54" s="7">
        <v>19.16</v>
      </c>
      <c r="BB54" s="7">
        <f t="shared" ref="BB54" si="2390">SUM(AZ54-0.63)</f>
        <v>16.760000000000002</v>
      </c>
      <c r="BC54" s="7">
        <f t="shared" ref="BC54" si="2391">SUM(BA54-0.63)</f>
        <v>18.53</v>
      </c>
      <c r="BD54" s="10">
        <f t="shared" ref="BD54" si="2392">MIN(BB54,BC54)</f>
        <v>16.760000000000002</v>
      </c>
      <c r="BE54" s="11">
        <f t="shared" ref="BE54" si="2393">MAX(0,BB$4-BD54)</f>
        <v>0</v>
      </c>
      <c r="BF54" s="7">
        <f t="shared" ref="BF54" si="2394">SUM(AZ54)</f>
        <v>17.39</v>
      </c>
      <c r="BG54" s="7">
        <f t="shared" ref="BG54" si="2395">SUM(BA54)</f>
        <v>19.16</v>
      </c>
      <c r="BH54" s="10">
        <f t="shared" ref="BH54" si="2396">MIN(BF54,BG54)</f>
        <v>17.39</v>
      </c>
      <c r="BI54" s="11">
        <f t="shared" ref="BI54" si="2397">MAX(0,BF$4-BH54)</f>
        <v>0</v>
      </c>
      <c r="BJ54" s="7">
        <f t="shared" ref="BJ54" si="2398">AZ54</f>
        <v>17.39</v>
      </c>
      <c r="BK54" s="7">
        <f t="shared" ref="BK54" si="2399">BA54</f>
        <v>19.16</v>
      </c>
      <c r="BL54" s="7">
        <f t="shared" ref="BL54" si="2400">SUM(BJ54-0.38)</f>
        <v>17.010000000000002</v>
      </c>
      <c r="BM54" s="7">
        <f t="shared" ref="BM54" si="2401">SUM(BK54-0.38)</f>
        <v>18.78</v>
      </c>
      <c r="BN54" s="10">
        <f t="shared" ref="BN54" si="2402">SUM(BD54)</f>
        <v>16.760000000000002</v>
      </c>
      <c r="BO54" s="11">
        <f t="shared" ref="BO54" si="2403">MAX(0,BL$4-BN54)</f>
        <v>0</v>
      </c>
      <c r="BP54" s="7">
        <f t="shared" ref="BP54" si="2404">SUM(BJ54)</f>
        <v>17.39</v>
      </c>
      <c r="BQ54" s="7">
        <f t="shared" ref="BQ54" si="2405">SUM(BK54)</f>
        <v>19.16</v>
      </c>
      <c r="BR54" s="10">
        <f t="shared" ref="BR54" si="2406">MIN(BP54,BQ54)</f>
        <v>17.39</v>
      </c>
      <c r="BS54" s="11">
        <f t="shared" ref="BS54" si="2407">MAX(0,BP$4-BR55)</f>
        <v>0</v>
      </c>
    </row>
    <row r="55" spans="1:71" ht="19.2" customHeight="1" x14ac:dyDescent="0.25">
      <c r="A55" s="1">
        <f t="shared" si="0"/>
        <v>45478</v>
      </c>
      <c r="B55" s="7"/>
      <c r="C55" s="7"/>
      <c r="D55" s="7"/>
      <c r="E55" s="7"/>
      <c r="F55" s="10"/>
      <c r="G55" s="11">
        <v>0</v>
      </c>
      <c r="H55" s="7"/>
      <c r="I55" s="7"/>
      <c r="J55" s="10"/>
      <c r="K55" s="11">
        <v>0</v>
      </c>
      <c r="L55" s="7">
        <v>14.21</v>
      </c>
      <c r="M55" s="7">
        <v>14.28</v>
      </c>
      <c r="N55" s="7">
        <f t="shared" ref="N55" si="2408">SUM(L55+0.04)</f>
        <v>14.25</v>
      </c>
      <c r="O55" s="7">
        <f t="shared" ref="O55" si="2409">SUM(M55+0.04)</f>
        <v>14.319999999999999</v>
      </c>
      <c r="P55" s="10">
        <f t="shared" ref="P55" si="2410">MIN(N55,O55)</f>
        <v>14.25</v>
      </c>
      <c r="Q55" s="11">
        <f t="shared" ref="Q55" si="2411">MAX(0,N$4-P55)</f>
        <v>0</v>
      </c>
      <c r="R55" s="7">
        <f t="shared" ref="R55" si="2412">SUM(L55)</f>
        <v>14.21</v>
      </c>
      <c r="S55" s="7">
        <f t="shared" ref="S55" si="2413">SUM(M55)</f>
        <v>14.28</v>
      </c>
      <c r="T55" s="10">
        <f t="shared" ref="T55" si="2414">MIN(R55,S55)</f>
        <v>14.21</v>
      </c>
      <c r="U55" s="11">
        <f t="shared" ref="U55" si="2415">MAX(0,R$4-T55)</f>
        <v>0</v>
      </c>
      <c r="V55" s="7">
        <v>14.21</v>
      </c>
      <c r="W55" s="7">
        <v>14.28</v>
      </c>
      <c r="X55" s="7">
        <f t="shared" ref="X55" si="2416">SUM(V55+0.1)</f>
        <v>14.31</v>
      </c>
      <c r="Y55" s="7">
        <f t="shared" ref="Y55" si="2417">SUM(W55+0.1)</f>
        <v>14.379999999999999</v>
      </c>
      <c r="Z55" s="10">
        <f t="shared" ref="Z55" si="2418">MIN(X55,Y55)</f>
        <v>14.31</v>
      </c>
      <c r="AA55" s="11">
        <f t="shared" ref="AA55" si="2419">MAX(0,X$4-Z55)</f>
        <v>0</v>
      </c>
      <c r="AB55" s="7">
        <f t="shared" ref="AB55" si="2420">SUM(V55)</f>
        <v>14.21</v>
      </c>
      <c r="AC55" s="7">
        <f t="shared" ref="AC55" si="2421">SUM(W55)</f>
        <v>14.28</v>
      </c>
      <c r="AD55" s="10">
        <f t="shared" ref="AD55" si="2422">MIN(AB55,AC55)</f>
        <v>14.21</v>
      </c>
      <c r="AE55" s="11">
        <f t="shared" ref="AE55" si="2423">MAX(0,AB$4-AD55)</f>
        <v>0</v>
      </c>
      <c r="AF55" s="7">
        <v>13.96</v>
      </c>
      <c r="AG55" s="7">
        <v>13.89</v>
      </c>
      <c r="AH55" s="7">
        <f t="shared" ref="AH55" si="2424">SUM(AF55+0.11)</f>
        <v>14.07</v>
      </c>
      <c r="AI55" s="7">
        <f t="shared" ref="AI55" si="2425">SUM(AG55+0.11)</f>
        <v>14</v>
      </c>
      <c r="AJ55" s="10">
        <f t="shared" ref="AJ55" si="2426">MIN(AH55,AI55)</f>
        <v>14</v>
      </c>
      <c r="AK55" s="11">
        <f t="shared" ref="AK55" si="2427">MAX(0,AH$4-AJ55)</f>
        <v>0</v>
      </c>
      <c r="AL55" s="7">
        <f t="shared" ref="AL55" si="2428">SUM(AF55)</f>
        <v>13.96</v>
      </c>
      <c r="AM55" s="7">
        <f t="shared" ref="AM55" si="2429">SUM(AG55)</f>
        <v>13.89</v>
      </c>
      <c r="AN55" s="10">
        <f t="shared" ref="AN55" si="2430">MIN(AL55,AM55)</f>
        <v>13.89</v>
      </c>
      <c r="AO55" s="11">
        <f t="shared" ref="AO55" si="2431">MAX(0,AL$4-AN55)</f>
        <v>0</v>
      </c>
      <c r="AP55" s="7">
        <v>14.31</v>
      </c>
      <c r="AQ55" s="7">
        <v>14.45</v>
      </c>
      <c r="AR55" s="7">
        <f t="shared" ref="AR55" si="2432">SUM(AP55-0.57)</f>
        <v>13.74</v>
      </c>
      <c r="AS55" s="7">
        <f t="shared" ref="AS55" si="2433">SUM(AQ55-0.57)</f>
        <v>13.879999999999999</v>
      </c>
      <c r="AT55" s="10">
        <f t="shared" ref="AT55" si="2434">MIN(AR55,AS55)</f>
        <v>13.74</v>
      </c>
      <c r="AU55" s="11">
        <f t="shared" ref="AU55" si="2435">MAX(0,AR$4-AT55)</f>
        <v>0</v>
      </c>
      <c r="AV55" s="7">
        <f t="shared" ref="AV55" si="2436">SUM(AP55)</f>
        <v>14.31</v>
      </c>
      <c r="AW55" s="7">
        <f t="shared" ref="AW55" si="2437">SUM(AQ55)</f>
        <v>14.45</v>
      </c>
      <c r="AX55" s="10">
        <f t="shared" ref="AX55" si="2438">MIN(AV55,AW55)</f>
        <v>14.31</v>
      </c>
      <c r="AY55" s="11">
        <f t="shared" ref="AY55" si="2439">MAX(0,AV$4-AX55)</f>
        <v>0</v>
      </c>
      <c r="AZ55" s="7">
        <v>17.39</v>
      </c>
      <c r="BA55" s="7">
        <v>19.16</v>
      </c>
      <c r="BB55" s="7">
        <f t="shared" ref="BB55" si="2440">SUM(AZ55-0.63)</f>
        <v>16.760000000000002</v>
      </c>
      <c r="BC55" s="7">
        <f t="shared" ref="BC55" si="2441">SUM(BA55-0.63)</f>
        <v>18.53</v>
      </c>
      <c r="BD55" s="10">
        <f t="shared" ref="BD55" si="2442">MIN(BB55,BC55)</f>
        <v>16.760000000000002</v>
      </c>
      <c r="BE55" s="11">
        <f t="shared" ref="BE55" si="2443">MAX(0,BB$4-BD55)</f>
        <v>0</v>
      </c>
      <c r="BF55" s="7">
        <f t="shared" ref="BF55" si="2444">SUM(AZ55)</f>
        <v>17.39</v>
      </c>
      <c r="BG55" s="7">
        <f t="shared" ref="BG55" si="2445">SUM(BA55)</f>
        <v>19.16</v>
      </c>
      <c r="BH55" s="10">
        <f t="shared" ref="BH55" si="2446">MIN(BF55,BG55)</f>
        <v>17.39</v>
      </c>
      <c r="BI55" s="11">
        <f t="shared" ref="BI55" si="2447">MAX(0,BF$4-BH55)</f>
        <v>0</v>
      </c>
      <c r="BJ55" s="7">
        <f t="shared" ref="BJ55" si="2448">AZ55</f>
        <v>17.39</v>
      </c>
      <c r="BK55" s="7">
        <f t="shared" ref="BK55" si="2449">BA55</f>
        <v>19.16</v>
      </c>
      <c r="BL55" s="7">
        <f t="shared" ref="BL55" si="2450">SUM(BJ55-0.38)</f>
        <v>17.010000000000002</v>
      </c>
      <c r="BM55" s="7">
        <f t="shared" ref="BM55" si="2451">SUM(BK55-0.38)</f>
        <v>18.78</v>
      </c>
      <c r="BN55" s="10">
        <f t="shared" ref="BN55" si="2452">SUM(BD55)</f>
        <v>16.760000000000002</v>
      </c>
      <c r="BO55" s="11">
        <f t="shared" ref="BO55" si="2453">MAX(0,BL$4-BN55)</f>
        <v>0</v>
      </c>
      <c r="BP55" s="7">
        <f t="shared" ref="BP55" si="2454">SUM(BJ55)</f>
        <v>17.39</v>
      </c>
      <c r="BQ55" s="7">
        <f t="shared" ref="BQ55" si="2455">SUM(BK55)</f>
        <v>19.16</v>
      </c>
      <c r="BR55" s="10">
        <f t="shared" ref="BR55" si="2456">MIN(BP55,BQ55)</f>
        <v>17.39</v>
      </c>
      <c r="BS55" s="11">
        <f t="shared" ref="BS55" si="2457">MAX(0,BP$4-BR56)</f>
        <v>0</v>
      </c>
    </row>
    <row r="56" spans="1:71" ht="19.2" customHeight="1" x14ac:dyDescent="0.25">
      <c r="A56" s="1">
        <f t="shared" si="0"/>
        <v>45471</v>
      </c>
      <c r="B56" s="7"/>
      <c r="C56" s="7"/>
      <c r="D56" s="7"/>
      <c r="E56" s="7"/>
      <c r="F56" s="10"/>
      <c r="G56" s="11">
        <v>0</v>
      </c>
      <c r="H56" s="7"/>
      <c r="I56" s="7"/>
      <c r="J56" s="10"/>
      <c r="K56" s="11">
        <v>0</v>
      </c>
      <c r="L56" s="7">
        <v>14.35</v>
      </c>
      <c r="M56" s="7">
        <v>14.3</v>
      </c>
      <c r="N56" s="7">
        <f t="shared" ref="N56" si="2458">SUM(L56+0.04)</f>
        <v>14.389999999999999</v>
      </c>
      <c r="O56" s="7">
        <f t="shared" ref="O56" si="2459">SUM(M56+0.04)</f>
        <v>14.34</v>
      </c>
      <c r="P56" s="10">
        <f t="shared" ref="P56" si="2460">MIN(N56,O56)</f>
        <v>14.34</v>
      </c>
      <c r="Q56" s="11">
        <f t="shared" ref="Q56" si="2461">MAX(0,N$4-P56)</f>
        <v>0</v>
      </c>
      <c r="R56" s="7">
        <f t="shared" ref="R56" si="2462">SUM(L56)</f>
        <v>14.35</v>
      </c>
      <c r="S56" s="7">
        <f t="shared" ref="S56" si="2463">SUM(M56)</f>
        <v>14.3</v>
      </c>
      <c r="T56" s="10">
        <f t="shared" ref="T56" si="2464">MIN(R56,S56)</f>
        <v>14.3</v>
      </c>
      <c r="U56" s="11">
        <f t="shared" ref="U56" si="2465">MAX(0,R$4-T56)</f>
        <v>0</v>
      </c>
      <c r="V56" s="7">
        <v>14.35</v>
      </c>
      <c r="W56" s="7">
        <v>14.3</v>
      </c>
      <c r="X56" s="7">
        <f t="shared" ref="X56" si="2466">SUM(V56+0.1)</f>
        <v>14.45</v>
      </c>
      <c r="Y56" s="7">
        <f t="shared" ref="Y56" si="2467">SUM(W56+0.1)</f>
        <v>14.4</v>
      </c>
      <c r="Z56" s="10">
        <f t="shared" ref="Z56" si="2468">MIN(X56,Y56)</f>
        <v>14.4</v>
      </c>
      <c r="AA56" s="11">
        <f t="shared" ref="AA56" si="2469">MAX(0,X$4-Z56)</f>
        <v>0</v>
      </c>
      <c r="AB56" s="7">
        <f t="shared" ref="AB56" si="2470">SUM(V56)</f>
        <v>14.35</v>
      </c>
      <c r="AC56" s="7">
        <f t="shared" ref="AC56" si="2471">SUM(W56)</f>
        <v>14.3</v>
      </c>
      <c r="AD56" s="10">
        <f t="shared" ref="AD56" si="2472">MIN(AB56,AC56)</f>
        <v>14.3</v>
      </c>
      <c r="AE56" s="11">
        <f t="shared" ref="AE56" si="2473">MAX(0,AB$4-AD56)</f>
        <v>0</v>
      </c>
      <c r="AF56" s="7">
        <v>13.96</v>
      </c>
      <c r="AG56" s="7">
        <v>13.89</v>
      </c>
      <c r="AH56" s="7">
        <f t="shared" ref="AH56" si="2474">SUM(AF56+0.11)</f>
        <v>14.07</v>
      </c>
      <c r="AI56" s="7">
        <f t="shared" ref="AI56" si="2475">SUM(AG56+0.11)</f>
        <v>14</v>
      </c>
      <c r="AJ56" s="10">
        <f t="shared" ref="AJ56" si="2476">MIN(AH56,AI56)</f>
        <v>14</v>
      </c>
      <c r="AK56" s="11">
        <f t="shared" ref="AK56" si="2477">MAX(0,AH$4-AJ56)</f>
        <v>0</v>
      </c>
      <c r="AL56" s="7">
        <f t="shared" ref="AL56" si="2478">SUM(AF56)</f>
        <v>13.96</v>
      </c>
      <c r="AM56" s="7">
        <f t="shared" ref="AM56" si="2479">SUM(AG56)</f>
        <v>13.89</v>
      </c>
      <c r="AN56" s="10">
        <f t="shared" ref="AN56" si="2480">MIN(AL56,AM56)</f>
        <v>13.89</v>
      </c>
      <c r="AO56" s="11">
        <f t="shared" ref="AO56" si="2481">MAX(0,AL$4-AN56)</f>
        <v>0</v>
      </c>
      <c r="AP56" s="7">
        <v>14.31</v>
      </c>
      <c r="AQ56" s="7">
        <v>14.45</v>
      </c>
      <c r="AR56" s="7">
        <f t="shared" ref="AR56" si="2482">SUM(AP56-0.57)</f>
        <v>13.74</v>
      </c>
      <c r="AS56" s="7">
        <f t="shared" ref="AS56" si="2483">SUM(AQ56-0.57)</f>
        <v>13.879999999999999</v>
      </c>
      <c r="AT56" s="10">
        <f t="shared" ref="AT56" si="2484">MIN(AR56,AS56)</f>
        <v>13.74</v>
      </c>
      <c r="AU56" s="11">
        <f t="shared" ref="AU56" si="2485">MAX(0,AR$4-AT56)</f>
        <v>0</v>
      </c>
      <c r="AV56" s="7">
        <f t="shared" ref="AV56" si="2486">SUM(AP56)</f>
        <v>14.31</v>
      </c>
      <c r="AW56" s="7">
        <f t="shared" ref="AW56" si="2487">SUM(AQ56)</f>
        <v>14.45</v>
      </c>
      <c r="AX56" s="10">
        <f t="shared" ref="AX56" si="2488">MIN(AV56,AW56)</f>
        <v>14.31</v>
      </c>
      <c r="AY56" s="11">
        <f t="shared" ref="AY56" si="2489">MAX(0,AV$4-AX56)</f>
        <v>0</v>
      </c>
      <c r="AZ56" s="7">
        <v>17.39</v>
      </c>
      <c r="BA56" s="7">
        <v>19.16</v>
      </c>
      <c r="BB56" s="7">
        <f t="shared" ref="BB56" si="2490">SUM(AZ56-0.63)</f>
        <v>16.760000000000002</v>
      </c>
      <c r="BC56" s="7">
        <f t="shared" ref="BC56" si="2491">SUM(BA56-0.63)</f>
        <v>18.53</v>
      </c>
      <c r="BD56" s="10">
        <f t="shared" ref="BD56" si="2492">MIN(BB56,BC56)</f>
        <v>16.760000000000002</v>
      </c>
      <c r="BE56" s="11">
        <f t="shared" ref="BE56" si="2493">MAX(0,BB$4-BD56)</f>
        <v>0</v>
      </c>
      <c r="BF56" s="7">
        <f t="shared" ref="BF56" si="2494">SUM(AZ56)</f>
        <v>17.39</v>
      </c>
      <c r="BG56" s="7">
        <f t="shared" ref="BG56" si="2495">SUM(BA56)</f>
        <v>19.16</v>
      </c>
      <c r="BH56" s="10">
        <f t="shared" ref="BH56" si="2496">MIN(BF56,BG56)</f>
        <v>17.39</v>
      </c>
      <c r="BI56" s="11">
        <f t="shared" ref="BI56" si="2497">MAX(0,BF$4-BH56)</f>
        <v>0</v>
      </c>
      <c r="BJ56" s="7">
        <f t="shared" ref="BJ56" si="2498">AZ56</f>
        <v>17.39</v>
      </c>
      <c r="BK56" s="7">
        <f t="shared" ref="BK56" si="2499">BA56</f>
        <v>19.16</v>
      </c>
      <c r="BL56" s="7">
        <f t="shared" ref="BL56" si="2500">SUM(BJ56-0.38)</f>
        <v>17.010000000000002</v>
      </c>
      <c r="BM56" s="7">
        <f t="shared" ref="BM56" si="2501">SUM(BK56-0.38)</f>
        <v>18.78</v>
      </c>
      <c r="BN56" s="10">
        <f t="shared" ref="BN56" si="2502">SUM(BD56)</f>
        <v>16.760000000000002</v>
      </c>
      <c r="BO56" s="11">
        <f t="shared" ref="BO56" si="2503">MAX(0,BL$4-BN56)</f>
        <v>0</v>
      </c>
      <c r="BP56" s="7">
        <f t="shared" ref="BP56" si="2504">SUM(BJ56)</f>
        <v>17.39</v>
      </c>
      <c r="BQ56" s="7">
        <f t="shared" ref="BQ56" si="2505">SUM(BK56)</f>
        <v>19.16</v>
      </c>
      <c r="BR56" s="10">
        <f t="shared" ref="BR56" si="2506">MIN(BP56,BQ56)</f>
        <v>17.39</v>
      </c>
      <c r="BS56" s="11">
        <f t="shared" ref="BS56" si="2507">MAX(0,BP$4-BR57)</f>
        <v>0</v>
      </c>
    </row>
    <row r="57" spans="1:71" ht="19.2" customHeight="1" x14ac:dyDescent="0.25">
      <c r="A57" s="1">
        <f t="shared" si="0"/>
        <v>45464</v>
      </c>
      <c r="B57" s="7"/>
      <c r="C57" s="7"/>
      <c r="D57" s="7"/>
      <c r="E57" s="7"/>
      <c r="F57" s="10"/>
      <c r="G57" s="11">
        <v>0</v>
      </c>
      <c r="H57" s="7"/>
      <c r="I57" s="7"/>
      <c r="J57" s="10"/>
      <c r="K57" s="11">
        <v>0</v>
      </c>
      <c r="L57" s="7">
        <v>14.26</v>
      </c>
      <c r="M57" s="7">
        <v>14.3</v>
      </c>
      <c r="N57" s="7">
        <f t="shared" ref="N57:O59" si="2508">SUM(L57+0.04)</f>
        <v>14.299999999999999</v>
      </c>
      <c r="O57" s="7">
        <f t="shared" si="2508"/>
        <v>14.34</v>
      </c>
      <c r="P57" s="10">
        <f t="shared" ref="P57" si="2509">MIN(N57,O57)</f>
        <v>14.299999999999999</v>
      </c>
      <c r="Q57" s="11">
        <f t="shared" ref="Q57" si="2510">MAX(0,N$4-P57)</f>
        <v>0</v>
      </c>
      <c r="R57" s="7">
        <f t="shared" ref="R57" si="2511">SUM(L57)</f>
        <v>14.26</v>
      </c>
      <c r="S57" s="7">
        <f t="shared" ref="S57" si="2512">SUM(M57)</f>
        <v>14.3</v>
      </c>
      <c r="T57" s="10">
        <f t="shared" ref="T57" si="2513">MIN(R57,S57)</f>
        <v>14.26</v>
      </c>
      <c r="U57" s="11">
        <f t="shared" ref="U57" si="2514">MAX(0,R$4-T57)</f>
        <v>0</v>
      </c>
      <c r="V57" s="7">
        <v>14.26</v>
      </c>
      <c r="W57" s="7">
        <v>14.3</v>
      </c>
      <c r="X57" s="7">
        <f t="shared" ref="X57" si="2515">SUM(V57+0.1)</f>
        <v>14.36</v>
      </c>
      <c r="Y57" s="7">
        <f t="shared" ref="Y57" si="2516">SUM(W57+0.1)</f>
        <v>14.4</v>
      </c>
      <c r="Z57" s="10">
        <f t="shared" ref="Z57" si="2517">MIN(X57,Y57)</f>
        <v>14.36</v>
      </c>
      <c r="AA57" s="11">
        <f t="shared" ref="AA57" si="2518">MAX(0,X$4-Z57)</f>
        <v>0</v>
      </c>
      <c r="AB57" s="7">
        <f t="shared" ref="AB57" si="2519">SUM(V57)</f>
        <v>14.26</v>
      </c>
      <c r="AC57" s="7">
        <f t="shared" ref="AC57" si="2520">SUM(W57)</f>
        <v>14.3</v>
      </c>
      <c r="AD57" s="10">
        <f t="shared" ref="AD57" si="2521">MIN(AB57,AC57)</f>
        <v>14.26</v>
      </c>
      <c r="AE57" s="11">
        <f t="shared" ref="AE57" si="2522">MAX(0,AB$4-AD57)</f>
        <v>0</v>
      </c>
      <c r="AF57" s="7">
        <v>13.96</v>
      </c>
      <c r="AG57" s="7">
        <v>13.89</v>
      </c>
      <c r="AH57" s="7">
        <f t="shared" ref="AH57" si="2523">SUM(AF57+0.11)</f>
        <v>14.07</v>
      </c>
      <c r="AI57" s="7">
        <f t="shared" ref="AI57" si="2524">SUM(AG57+0.11)</f>
        <v>14</v>
      </c>
      <c r="AJ57" s="10">
        <f t="shared" ref="AJ57" si="2525">MIN(AH57,AI57)</f>
        <v>14</v>
      </c>
      <c r="AK57" s="11">
        <f t="shared" ref="AK57" si="2526">MAX(0,AH$4-AJ57)</f>
        <v>0</v>
      </c>
      <c r="AL57" s="7">
        <f t="shared" ref="AL57" si="2527">SUM(AF57)</f>
        <v>13.96</v>
      </c>
      <c r="AM57" s="7">
        <f t="shared" ref="AM57" si="2528">SUM(AG57)</f>
        <v>13.89</v>
      </c>
      <c r="AN57" s="10">
        <f t="shared" ref="AN57" si="2529">MIN(AL57,AM57)</f>
        <v>13.89</v>
      </c>
      <c r="AO57" s="11">
        <f t="shared" ref="AO57" si="2530">MAX(0,AL$4-AN57)</f>
        <v>0</v>
      </c>
      <c r="AP57" s="7">
        <v>14.31</v>
      </c>
      <c r="AQ57" s="7">
        <v>14.45</v>
      </c>
      <c r="AR57" s="7">
        <f t="shared" ref="AR57" si="2531">SUM(AP57-0.57)</f>
        <v>13.74</v>
      </c>
      <c r="AS57" s="7">
        <f t="shared" ref="AS57" si="2532">SUM(AQ57-0.57)</f>
        <v>13.879999999999999</v>
      </c>
      <c r="AT57" s="10">
        <f t="shared" ref="AT57" si="2533">MIN(AR57,AS57)</f>
        <v>13.74</v>
      </c>
      <c r="AU57" s="11">
        <f t="shared" ref="AU57" si="2534">MAX(0,AR$4-AT57)</f>
        <v>0</v>
      </c>
      <c r="AV57" s="7">
        <f t="shared" ref="AV57" si="2535">SUM(AP57)</f>
        <v>14.31</v>
      </c>
      <c r="AW57" s="7">
        <f t="shared" ref="AW57" si="2536">SUM(AQ57)</f>
        <v>14.45</v>
      </c>
      <c r="AX57" s="10">
        <f t="shared" ref="AX57" si="2537">MIN(AV57,AW57)</f>
        <v>14.31</v>
      </c>
      <c r="AY57" s="11">
        <f t="shared" ref="AY57" si="2538">MAX(0,AV$4-AX57)</f>
        <v>0</v>
      </c>
      <c r="AZ57" s="7">
        <v>17.39</v>
      </c>
      <c r="BA57" s="7">
        <v>19.16</v>
      </c>
      <c r="BB57" s="7">
        <f t="shared" ref="BB57" si="2539">SUM(AZ57-0.63)</f>
        <v>16.760000000000002</v>
      </c>
      <c r="BC57" s="7">
        <f t="shared" ref="BC57" si="2540">SUM(BA57-0.63)</f>
        <v>18.53</v>
      </c>
      <c r="BD57" s="10">
        <f t="shared" ref="BD57" si="2541">MIN(BB57,BC57)</f>
        <v>16.760000000000002</v>
      </c>
      <c r="BE57" s="11">
        <f t="shared" ref="BE57" si="2542">MAX(0,BB$4-BD57)</f>
        <v>0</v>
      </c>
      <c r="BF57" s="7">
        <f t="shared" ref="BF57" si="2543">SUM(AZ57)</f>
        <v>17.39</v>
      </c>
      <c r="BG57" s="7">
        <f t="shared" ref="BG57" si="2544">SUM(BA57)</f>
        <v>19.16</v>
      </c>
      <c r="BH57" s="10">
        <f t="shared" ref="BH57" si="2545">MIN(BF57,BG57)</f>
        <v>17.39</v>
      </c>
      <c r="BI57" s="11">
        <f t="shared" ref="BI57" si="2546">MAX(0,BF$4-BH57)</f>
        <v>0</v>
      </c>
      <c r="BJ57" s="7">
        <f t="shared" ref="BJ57" si="2547">AZ57</f>
        <v>17.39</v>
      </c>
      <c r="BK57" s="7">
        <f t="shared" ref="BK57" si="2548">BA57</f>
        <v>19.16</v>
      </c>
      <c r="BL57" s="7">
        <f t="shared" ref="BL57" si="2549">SUM(BJ57-0.38)</f>
        <v>17.010000000000002</v>
      </c>
      <c r="BM57" s="7">
        <f t="shared" ref="BM57" si="2550">SUM(BK57-0.38)</f>
        <v>18.78</v>
      </c>
      <c r="BN57" s="10">
        <f t="shared" ref="BN57" si="2551">SUM(BD57)</f>
        <v>16.760000000000002</v>
      </c>
      <c r="BO57" s="11">
        <f t="shared" ref="BO57" si="2552">MAX(0,BL$4-BN57)</f>
        <v>0</v>
      </c>
      <c r="BP57" s="7">
        <f t="shared" ref="BP57" si="2553">SUM(BJ57)</f>
        <v>17.39</v>
      </c>
      <c r="BQ57" s="7">
        <f t="shared" ref="BQ57" si="2554">SUM(BK57)</f>
        <v>19.16</v>
      </c>
      <c r="BR57" s="10">
        <f t="shared" ref="BR57" si="2555">MIN(BP57,BQ57)</f>
        <v>17.39</v>
      </c>
      <c r="BS57" s="11">
        <f t="shared" ref="BS57" si="2556">MAX(0,BP$4-BR58)</f>
        <v>0</v>
      </c>
    </row>
    <row r="58" spans="1:71" ht="19.2" customHeight="1" x14ac:dyDescent="0.25">
      <c r="A58" s="1">
        <f t="shared" si="0"/>
        <v>45457</v>
      </c>
      <c r="B58" s="7"/>
      <c r="C58" s="7"/>
      <c r="D58" s="7"/>
      <c r="E58" s="7"/>
      <c r="F58" s="10"/>
      <c r="G58" s="11">
        <v>0</v>
      </c>
      <c r="H58" s="7"/>
      <c r="I58" s="7"/>
      <c r="J58" s="10"/>
      <c r="K58" s="11">
        <v>0</v>
      </c>
      <c r="L58" s="7">
        <v>14.26</v>
      </c>
      <c r="M58" s="7">
        <v>14.29</v>
      </c>
      <c r="N58" s="7">
        <f t="shared" si="2508"/>
        <v>14.299999999999999</v>
      </c>
      <c r="O58" s="7">
        <f t="shared" si="2508"/>
        <v>14.329999999999998</v>
      </c>
      <c r="P58" s="10">
        <f t="shared" ref="P58" si="2557">MIN(N58,O58)</f>
        <v>14.299999999999999</v>
      </c>
      <c r="Q58" s="11">
        <f t="shared" ref="Q58" si="2558">MAX(0,N$4-P58)</f>
        <v>0</v>
      </c>
      <c r="R58" s="7">
        <f t="shared" ref="R58" si="2559">SUM(L58)</f>
        <v>14.26</v>
      </c>
      <c r="S58" s="7">
        <f t="shared" ref="S58" si="2560">SUM(M58)</f>
        <v>14.29</v>
      </c>
      <c r="T58" s="10">
        <f t="shared" ref="T58" si="2561">MIN(R58,S58)</f>
        <v>14.26</v>
      </c>
      <c r="U58" s="11">
        <f t="shared" ref="U58" si="2562">MAX(0,R$4-T58)</f>
        <v>0</v>
      </c>
      <c r="V58" s="7">
        <v>14.26</v>
      </c>
      <c r="W58" s="7">
        <v>14.29</v>
      </c>
      <c r="X58" s="7">
        <f t="shared" ref="X58" si="2563">SUM(V58+0.1)</f>
        <v>14.36</v>
      </c>
      <c r="Y58" s="7">
        <f t="shared" ref="Y58" si="2564">SUM(W58+0.1)</f>
        <v>14.389999999999999</v>
      </c>
      <c r="Z58" s="10">
        <f t="shared" ref="Z58" si="2565">MIN(X58,Y58)</f>
        <v>14.36</v>
      </c>
      <c r="AA58" s="11">
        <f t="shared" ref="AA58" si="2566">MAX(0,X$4-Z58)</f>
        <v>0</v>
      </c>
      <c r="AB58" s="7">
        <f t="shared" ref="AB58" si="2567">SUM(V58)</f>
        <v>14.26</v>
      </c>
      <c r="AC58" s="7">
        <f t="shared" ref="AC58" si="2568">SUM(W58)</f>
        <v>14.29</v>
      </c>
      <c r="AD58" s="10">
        <f t="shared" ref="AD58" si="2569">MIN(AB58,AC58)</f>
        <v>14.26</v>
      </c>
      <c r="AE58" s="11">
        <f t="shared" ref="AE58" si="2570">MAX(0,AB$4-AD58)</f>
        <v>0</v>
      </c>
      <c r="AF58" s="7">
        <v>13.96</v>
      </c>
      <c r="AG58" s="7">
        <v>13.89</v>
      </c>
      <c r="AH58" s="7">
        <f t="shared" ref="AH58" si="2571">SUM(AF58+0.11)</f>
        <v>14.07</v>
      </c>
      <c r="AI58" s="7">
        <f t="shared" ref="AI58" si="2572">SUM(AG58+0.11)</f>
        <v>14</v>
      </c>
      <c r="AJ58" s="10">
        <f t="shared" ref="AJ58" si="2573">MIN(AH58,AI58)</f>
        <v>14</v>
      </c>
      <c r="AK58" s="11">
        <f t="shared" ref="AK58" si="2574">MAX(0,AH$4-AJ58)</f>
        <v>0</v>
      </c>
      <c r="AL58" s="7">
        <f t="shared" ref="AL58" si="2575">SUM(AF58)</f>
        <v>13.96</v>
      </c>
      <c r="AM58" s="7">
        <f t="shared" ref="AM58" si="2576">SUM(AG58)</f>
        <v>13.89</v>
      </c>
      <c r="AN58" s="10">
        <f t="shared" ref="AN58" si="2577">MIN(AL58,AM58)</f>
        <v>13.89</v>
      </c>
      <c r="AO58" s="11">
        <f t="shared" ref="AO58" si="2578">MAX(0,AL$4-AN58)</f>
        <v>0</v>
      </c>
      <c r="AP58" s="7">
        <v>14.31</v>
      </c>
      <c r="AQ58" s="7">
        <v>14.45</v>
      </c>
      <c r="AR58" s="7">
        <f t="shared" ref="AR58" si="2579">SUM(AP58-0.57)</f>
        <v>13.74</v>
      </c>
      <c r="AS58" s="7">
        <f t="shared" ref="AS58" si="2580">SUM(AQ58-0.57)</f>
        <v>13.879999999999999</v>
      </c>
      <c r="AT58" s="10">
        <f t="shared" ref="AT58" si="2581">MIN(AR58,AS58)</f>
        <v>13.74</v>
      </c>
      <c r="AU58" s="11">
        <f t="shared" ref="AU58" si="2582">MAX(0,AR$4-AT58)</f>
        <v>0</v>
      </c>
      <c r="AV58" s="7">
        <f t="shared" ref="AV58" si="2583">SUM(AP58)</f>
        <v>14.31</v>
      </c>
      <c r="AW58" s="7">
        <f t="shared" ref="AW58" si="2584">SUM(AQ58)</f>
        <v>14.45</v>
      </c>
      <c r="AX58" s="10">
        <f t="shared" ref="AX58" si="2585">MIN(AV58,AW58)</f>
        <v>14.31</v>
      </c>
      <c r="AY58" s="11">
        <f t="shared" ref="AY58" si="2586">MAX(0,AV$4-AX58)</f>
        <v>0</v>
      </c>
      <c r="AZ58" s="7">
        <v>17.39</v>
      </c>
      <c r="BA58" s="7">
        <v>19.16</v>
      </c>
      <c r="BB58" s="7">
        <f t="shared" ref="BB58" si="2587">SUM(AZ58-0.63)</f>
        <v>16.760000000000002</v>
      </c>
      <c r="BC58" s="7">
        <f t="shared" ref="BC58" si="2588">SUM(BA58-0.63)</f>
        <v>18.53</v>
      </c>
      <c r="BD58" s="10">
        <f t="shared" ref="BD58" si="2589">MIN(BB58,BC58)</f>
        <v>16.760000000000002</v>
      </c>
      <c r="BE58" s="11">
        <f t="shared" ref="BE58" si="2590">MAX(0,BB$4-BD58)</f>
        <v>0</v>
      </c>
      <c r="BF58" s="7">
        <f t="shared" ref="BF58" si="2591">SUM(AZ58)</f>
        <v>17.39</v>
      </c>
      <c r="BG58" s="7">
        <f t="shared" ref="BG58" si="2592">SUM(BA58)</f>
        <v>19.16</v>
      </c>
      <c r="BH58" s="10">
        <f t="shared" ref="BH58" si="2593">MIN(BF58,BG58)</f>
        <v>17.39</v>
      </c>
      <c r="BI58" s="11">
        <f t="shared" ref="BI58" si="2594">MAX(0,BF$4-BH58)</f>
        <v>0</v>
      </c>
      <c r="BJ58" s="7">
        <f t="shared" ref="BJ58" si="2595">AZ58</f>
        <v>17.39</v>
      </c>
      <c r="BK58" s="7">
        <f t="shared" ref="BK58" si="2596">BA58</f>
        <v>19.16</v>
      </c>
      <c r="BL58" s="7">
        <f t="shared" ref="BL58" si="2597">SUM(BJ58-0.38)</f>
        <v>17.010000000000002</v>
      </c>
      <c r="BM58" s="7">
        <f t="shared" ref="BM58" si="2598">SUM(BK58-0.38)</f>
        <v>18.78</v>
      </c>
      <c r="BN58" s="10">
        <f t="shared" ref="BN58" si="2599">SUM(BD58)</f>
        <v>16.760000000000002</v>
      </c>
      <c r="BO58" s="11">
        <f t="shared" ref="BO58" si="2600">MAX(0,BL$4-BN58)</f>
        <v>0</v>
      </c>
      <c r="BP58" s="7">
        <f t="shared" ref="BP58" si="2601">SUM(BJ58)</f>
        <v>17.39</v>
      </c>
      <c r="BQ58" s="7">
        <f t="shared" ref="BQ58" si="2602">SUM(BK58)</f>
        <v>19.16</v>
      </c>
      <c r="BR58" s="10">
        <f t="shared" ref="BR58" si="2603">MIN(BP58,BQ58)</f>
        <v>17.39</v>
      </c>
      <c r="BS58" s="11">
        <f t="shared" ref="BS58" si="2604">MAX(0,BP$4-BR59)</f>
        <v>0</v>
      </c>
    </row>
    <row r="59" spans="1:71" ht="19.2" customHeight="1" x14ac:dyDescent="0.25">
      <c r="A59" s="1">
        <f t="shared" si="0"/>
        <v>45450</v>
      </c>
      <c r="B59" s="7"/>
      <c r="C59" s="7"/>
      <c r="D59" s="7"/>
      <c r="E59" s="7"/>
      <c r="F59" s="10"/>
      <c r="G59" s="11">
        <v>0</v>
      </c>
      <c r="H59" s="7"/>
      <c r="I59" s="7"/>
      <c r="J59" s="10"/>
      <c r="K59" s="11">
        <v>0</v>
      </c>
      <c r="L59" s="7">
        <v>14.26</v>
      </c>
      <c r="M59" s="7">
        <v>14.26</v>
      </c>
      <c r="N59" s="7">
        <f t="shared" si="2508"/>
        <v>14.299999999999999</v>
      </c>
      <c r="O59" s="7">
        <f t="shared" si="2508"/>
        <v>14.299999999999999</v>
      </c>
      <c r="P59" s="10">
        <f t="shared" ref="P59" si="2605">MIN(N59,O59)</f>
        <v>14.299999999999999</v>
      </c>
      <c r="Q59" s="11">
        <f t="shared" ref="Q59" si="2606">MAX(0,N$4-P59)</f>
        <v>0</v>
      </c>
      <c r="R59" s="7">
        <f t="shared" ref="R59" si="2607">SUM(L59)</f>
        <v>14.26</v>
      </c>
      <c r="S59" s="7">
        <f t="shared" ref="S59" si="2608">SUM(M59)</f>
        <v>14.26</v>
      </c>
      <c r="T59" s="10">
        <f t="shared" ref="T59" si="2609">MIN(R59,S59)</f>
        <v>14.26</v>
      </c>
      <c r="U59" s="11">
        <f t="shared" ref="U59" si="2610">MAX(0,R$4-T59)</f>
        <v>0</v>
      </c>
      <c r="V59" s="7">
        <v>14.26</v>
      </c>
      <c r="W59" s="7">
        <v>14.26</v>
      </c>
      <c r="X59" s="7">
        <f t="shared" ref="X59" si="2611">SUM(V59+0.1)</f>
        <v>14.36</v>
      </c>
      <c r="Y59" s="7">
        <f t="shared" ref="Y59" si="2612">SUM(W59+0.1)</f>
        <v>14.36</v>
      </c>
      <c r="Z59" s="10">
        <f t="shared" ref="Z59" si="2613">MIN(X59,Y59)</f>
        <v>14.36</v>
      </c>
      <c r="AA59" s="11">
        <f t="shared" ref="AA59" si="2614">MAX(0,X$4-Z59)</f>
        <v>0</v>
      </c>
      <c r="AB59" s="7">
        <f t="shared" ref="AB59" si="2615">SUM(V59)</f>
        <v>14.26</v>
      </c>
      <c r="AC59" s="7">
        <f t="shared" ref="AC59" si="2616">SUM(W59)</f>
        <v>14.26</v>
      </c>
      <c r="AD59" s="10">
        <f t="shared" ref="AD59" si="2617">MIN(AB59,AC59)</f>
        <v>14.26</v>
      </c>
      <c r="AE59" s="11">
        <f t="shared" ref="AE59" si="2618">MAX(0,AB$4-AD59)</f>
        <v>0</v>
      </c>
      <c r="AF59" s="7">
        <v>13.96</v>
      </c>
      <c r="AG59" s="7">
        <v>13.89</v>
      </c>
      <c r="AH59" s="7">
        <f t="shared" ref="AH59" si="2619">SUM(AF59+0.11)</f>
        <v>14.07</v>
      </c>
      <c r="AI59" s="7">
        <f t="shared" ref="AI59" si="2620">SUM(AG59+0.11)</f>
        <v>14</v>
      </c>
      <c r="AJ59" s="10">
        <f t="shared" ref="AJ59" si="2621">MIN(AH59,AI59)</f>
        <v>14</v>
      </c>
      <c r="AK59" s="11">
        <f t="shared" ref="AK59" si="2622">MAX(0,AH$4-AJ59)</f>
        <v>0</v>
      </c>
      <c r="AL59" s="7">
        <f t="shared" ref="AL59" si="2623">SUM(AF59)</f>
        <v>13.96</v>
      </c>
      <c r="AM59" s="7">
        <f t="shared" ref="AM59" si="2624">SUM(AG59)</f>
        <v>13.89</v>
      </c>
      <c r="AN59" s="10">
        <f t="shared" ref="AN59" si="2625">MIN(AL59,AM59)</f>
        <v>13.89</v>
      </c>
      <c r="AO59" s="11">
        <f t="shared" ref="AO59" si="2626">MAX(0,AL$4-AN59)</f>
        <v>0</v>
      </c>
      <c r="AP59" s="7">
        <v>14.31</v>
      </c>
      <c r="AQ59" s="7">
        <v>14.45</v>
      </c>
      <c r="AR59" s="7">
        <f t="shared" ref="AR59" si="2627">SUM(AP59-0.57)</f>
        <v>13.74</v>
      </c>
      <c r="AS59" s="7">
        <f t="shared" ref="AS59" si="2628">SUM(AQ59-0.57)</f>
        <v>13.879999999999999</v>
      </c>
      <c r="AT59" s="10">
        <f t="shared" ref="AT59" si="2629">MIN(AR59,AS59)</f>
        <v>13.74</v>
      </c>
      <c r="AU59" s="11">
        <f t="shared" ref="AU59" si="2630">MAX(0,AR$4-AT59)</f>
        <v>0</v>
      </c>
      <c r="AV59" s="7">
        <f t="shared" ref="AV59" si="2631">SUM(AP59)</f>
        <v>14.31</v>
      </c>
      <c r="AW59" s="7">
        <f t="shared" ref="AW59" si="2632">SUM(AQ59)</f>
        <v>14.45</v>
      </c>
      <c r="AX59" s="10">
        <f t="shared" ref="AX59" si="2633">MIN(AV59,AW59)</f>
        <v>14.31</v>
      </c>
      <c r="AY59" s="11">
        <f t="shared" ref="AY59" si="2634">MAX(0,AV$4-AX59)</f>
        <v>0</v>
      </c>
      <c r="AZ59" s="7">
        <v>17.39</v>
      </c>
      <c r="BA59" s="7">
        <v>19.16</v>
      </c>
      <c r="BB59" s="7">
        <f t="shared" ref="BB59" si="2635">SUM(AZ59-0.63)</f>
        <v>16.760000000000002</v>
      </c>
      <c r="BC59" s="7">
        <f t="shared" ref="BC59" si="2636">SUM(BA59-0.63)</f>
        <v>18.53</v>
      </c>
      <c r="BD59" s="10">
        <f t="shared" ref="BD59" si="2637">MIN(BB59,BC59)</f>
        <v>16.760000000000002</v>
      </c>
      <c r="BE59" s="11">
        <f t="shared" ref="BE59" si="2638">MAX(0,BB$4-BD59)</f>
        <v>0</v>
      </c>
      <c r="BF59" s="7">
        <f t="shared" ref="BF59" si="2639">SUM(AZ59)</f>
        <v>17.39</v>
      </c>
      <c r="BG59" s="7">
        <f t="shared" ref="BG59" si="2640">SUM(BA59)</f>
        <v>19.16</v>
      </c>
      <c r="BH59" s="10">
        <f t="shared" ref="BH59" si="2641">MIN(BF59,BG59)</f>
        <v>17.39</v>
      </c>
      <c r="BI59" s="11">
        <f t="shared" ref="BI59" si="2642">MAX(0,BF$4-BH59)</f>
        <v>0</v>
      </c>
      <c r="BJ59" s="7">
        <f t="shared" ref="BJ59" si="2643">AZ59</f>
        <v>17.39</v>
      </c>
      <c r="BK59" s="7">
        <f t="shared" ref="BK59" si="2644">BA59</f>
        <v>19.16</v>
      </c>
      <c r="BL59" s="7">
        <f t="shared" ref="BL59" si="2645">SUM(BJ59-0.38)</f>
        <v>17.010000000000002</v>
      </c>
      <c r="BM59" s="7">
        <f t="shared" ref="BM59" si="2646">SUM(BK59-0.38)</f>
        <v>18.78</v>
      </c>
      <c r="BN59" s="10">
        <f t="shared" ref="BN59" si="2647">SUM(BD59)</f>
        <v>16.760000000000002</v>
      </c>
      <c r="BO59" s="11">
        <f t="shared" ref="BO59" si="2648">MAX(0,BL$4-BN59)</f>
        <v>0</v>
      </c>
      <c r="BP59" s="7">
        <f t="shared" ref="BP59" si="2649">SUM(BJ59)</f>
        <v>17.39</v>
      </c>
      <c r="BQ59" s="7">
        <f t="shared" ref="BQ59" si="2650">SUM(BK59)</f>
        <v>19.16</v>
      </c>
      <c r="BR59" s="10">
        <f t="shared" ref="BR59" si="2651">MIN(BP59,BQ59)</f>
        <v>17.39</v>
      </c>
      <c r="BS59" s="11">
        <f t="shared" ref="BS59" si="2652">MAX(0,BP$4-BR60)</f>
        <v>0</v>
      </c>
    </row>
    <row r="60" spans="1:71" ht="19.2" customHeight="1" x14ac:dyDescent="0.25">
      <c r="A60" s="1">
        <f t="shared" si="0"/>
        <v>45443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7">
        <v>14.41</v>
      </c>
      <c r="W60" s="7">
        <v>14.18</v>
      </c>
      <c r="X60" s="7">
        <f t="shared" ref="X60" si="2653">SUM(V60+0.1)</f>
        <v>14.51</v>
      </c>
      <c r="Y60" s="7">
        <f t="shared" ref="Y60" si="2654">SUM(W60+0.1)</f>
        <v>14.28</v>
      </c>
      <c r="Z60" s="10">
        <f t="shared" ref="Z60" si="2655">MIN(X60,Y60)</f>
        <v>14.28</v>
      </c>
      <c r="AA60" s="11">
        <f t="shared" ref="AA60" si="2656">MAX(0,X$4-Z60)</f>
        <v>0</v>
      </c>
      <c r="AB60" s="7">
        <f t="shared" ref="AB60" si="2657">SUM(V60)</f>
        <v>14.41</v>
      </c>
      <c r="AC60" s="7">
        <f t="shared" ref="AC60" si="2658">SUM(W60)</f>
        <v>14.18</v>
      </c>
      <c r="AD60" s="10">
        <f t="shared" ref="AD60" si="2659">MIN(AB60,AC60)</f>
        <v>14.18</v>
      </c>
      <c r="AE60" s="11">
        <f t="shared" ref="AE60" si="2660">MAX(0,AB$4-AD60)</f>
        <v>0</v>
      </c>
      <c r="AF60" s="7">
        <v>13.96</v>
      </c>
      <c r="AG60" s="7">
        <v>13.89</v>
      </c>
      <c r="AH60" s="7">
        <f t="shared" ref="AH60" si="2661">SUM(AF60+0.11)</f>
        <v>14.07</v>
      </c>
      <c r="AI60" s="7">
        <f t="shared" ref="AI60" si="2662">SUM(AG60+0.11)</f>
        <v>14</v>
      </c>
      <c r="AJ60" s="10">
        <f t="shared" ref="AJ60" si="2663">MIN(AH60,AI60)</f>
        <v>14</v>
      </c>
      <c r="AK60" s="11">
        <f t="shared" ref="AK60" si="2664">MAX(0,AH$4-AJ60)</f>
        <v>0</v>
      </c>
      <c r="AL60" s="7">
        <f t="shared" ref="AL60" si="2665">SUM(AF60)</f>
        <v>13.96</v>
      </c>
      <c r="AM60" s="7">
        <f t="shared" ref="AM60" si="2666">SUM(AG60)</f>
        <v>13.89</v>
      </c>
      <c r="AN60" s="10">
        <f t="shared" ref="AN60" si="2667">MIN(AL60,AM60)</f>
        <v>13.89</v>
      </c>
      <c r="AO60" s="11">
        <f t="shared" ref="AO60" si="2668">MAX(0,AL$4-AN60)</f>
        <v>0</v>
      </c>
      <c r="AP60" s="7">
        <v>14.31</v>
      </c>
      <c r="AQ60" s="7">
        <v>14.45</v>
      </c>
      <c r="AR60" s="7">
        <f t="shared" ref="AR60" si="2669">SUM(AP60-0.57)</f>
        <v>13.74</v>
      </c>
      <c r="AS60" s="7">
        <f t="shared" ref="AS60" si="2670">SUM(AQ60-0.57)</f>
        <v>13.879999999999999</v>
      </c>
      <c r="AT60" s="10">
        <f t="shared" ref="AT60" si="2671">MIN(AR60,AS60)</f>
        <v>13.74</v>
      </c>
      <c r="AU60" s="11">
        <f t="shared" ref="AU60" si="2672">MAX(0,AR$4-AT60)</f>
        <v>0</v>
      </c>
      <c r="AV60" s="7">
        <f t="shared" ref="AV60" si="2673">SUM(AP60)</f>
        <v>14.31</v>
      </c>
      <c r="AW60" s="7">
        <f t="shared" ref="AW60" si="2674">SUM(AQ60)</f>
        <v>14.45</v>
      </c>
      <c r="AX60" s="10">
        <f t="shared" ref="AX60" si="2675">MIN(AV60,AW60)</f>
        <v>14.31</v>
      </c>
      <c r="AY60" s="11">
        <f t="shared" ref="AY60" si="2676">MAX(0,AV$4-AX60)</f>
        <v>0</v>
      </c>
      <c r="AZ60" s="7">
        <v>17.39</v>
      </c>
      <c r="BA60" s="7">
        <v>19.16</v>
      </c>
      <c r="BB60" s="7">
        <f t="shared" ref="BB60" si="2677">SUM(AZ60-0.63)</f>
        <v>16.760000000000002</v>
      </c>
      <c r="BC60" s="7">
        <f t="shared" ref="BC60" si="2678">SUM(BA60-0.63)</f>
        <v>18.53</v>
      </c>
      <c r="BD60" s="10">
        <f t="shared" ref="BD60" si="2679">MIN(BB60,BC60)</f>
        <v>16.760000000000002</v>
      </c>
      <c r="BE60" s="11">
        <f t="shared" ref="BE60" si="2680">MAX(0,BB$4-BD60)</f>
        <v>0</v>
      </c>
      <c r="BF60" s="7">
        <f t="shared" ref="BF60" si="2681">SUM(AZ60)</f>
        <v>17.39</v>
      </c>
      <c r="BG60" s="7">
        <f t="shared" ref="BG60" si="2682">SUM(BA60)</f>
        <v>19.16</v>
      </c>
      <c r="BH60" s="10">
        <f t="shared" ref="BH60" si="2683">MIN(BF60,BG60)</f>
        <v>17.39</v>
      </c>
      <c r="BI60" s="11">
        <f t="shared" ref="BI60" si="2684">MAX(0,BF$4-BH60)</f>
        <v>0</v>
      </c>
      <c r="BJ60" s="7">
        <f t="shared" ref="BJ60" si="2685">AZ60</f>
        <v>17.39</v>
      </c>
      <c r="BK60" s="7">
        <f t="shared" ref="BK60" si="2686">BA60</f>
        <v>19.16</v>
      </c>
      <c r="BL60" s="7">
        <f t="shared" ref="BL60" si="2687">SUM(BJ60-0.38)</f>
        <v>17.010000000000002</v>
      </c>
      <c r="BM60" s="7">
        <f t="shared" ref="BM60" si="2688">SUM(BK60-0.38)</f>
        <v>18.78</v>
      </c>
      <c r="BN60" s="10">
        <f t="shared" ref="BN60" si="2689">SUM(BD60)</f>
        <v>16.760000000000002</v>
      </c>
      <c r="BO60" s="11">
        <f t="shared" ref="BO60" si="2690">MAX(0,BL$4-BN60)</f>
        <v>0</v>
      </c>
      <c r="BP60" s="7">
        <f t="shared" ref="BP60" si="2691">SUM(BJ60)</f>
        <v>17.39</v>
      </c>
      <c r="BQ60" s="7">
        <f t="shared" ref="BQ60" si="2692">SUM(BK60)</f>
        <v>19.16</v>
      </c>
      <c r="BR60" s="10">
        <f t="shared" ref="BR60" si="2693">MIN(BP60,BQ60)</f>
        <v>17.39</v>
      </c>
      <c r="BS60" s="11">
        <f t="shared" ref="BS60" si="2694">MAX(0,BP$4-BR61)</f>
        <v>0</v>
      </c>
    </row>
    <row r="61" spans="1:71" ht="19.2" customHeight="1" x14ac:dyDescent="0.25">
      <c r="A61" s="1">
        <f t="shared" si="0"/>
        <v>45436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7">
        <v>14.26</v>
      </c>
      <c r="W61" s="7">
        <v>14.1</v>
      </c>
      <c r="X61" s="7">
        <f t="shared" ref="X61" si="2695">SUM(V61+0.1)</f>
        <v>14.36</v>
      </c>
      <c r="Y61" s="7">
        <f t="shared" ref="Y61" si="2696">SUM(W61+0.1)</f>
        <v>14.2</v>
      </c>
      <c r="Z61" s="10">
        <f t="shared" ref="Z61" si="2697">MIN(X61,Y61)</f>
        <v>14.2</v>
      </c>
      <c r="AA61" s="11">
        <f t="shared" ref="AA61" si="2698">MAX(0,X$4-Z61)</f>
        <v>0</v>
      </c>
      <c r="AB61" s="7">
        <f t="shared" ref="AB61" si="2699">SUM(V61)</f>
        <v>14.26</v>
      </c>
      <c r="AC61" s="7">
        <f t="shared" ref="AC61" si="2700">SUM(W61)</f>
        <v>14.1</v>
      </c>
      <c r="AD61" s="10">
        <f t="shared" ref="AD61" si="2701">MIN(AB61,AC61)</f>
        <v>14.1</v>
      </c>
      <c r="AE61" s="11">
        <f t="shared" ref="AE61" si="2702">MAX(0,AB$4-AD61)</f>
        <v>0</v>
      </c>
      <c r="AF61" s="7">
        <v>13.96</v>
      </c>
      <c r="AG61" s="7">
        <v>13.89</v>
      </c>
      <c r="AH61" s="7">
        <f t="shared" ref="AH61" si="2703">SUM(AF61+0.11)</f>
        <v>14.07</v>
      </c>
      <c r="AI61" s="7">
        <f t="shared" ref="AI61" si="2704">SUM(AG61+0.11)</f>
        <v>14</v>
      </c>
      <c r="AJ61" s="10">
        <f t="shared" ref="AJ61" si="2705">MIN(AH61,AI61)</f>
        <v>14</v>
      </c>
      <c r="AK61" s="11">
        <f t="shared" ref="AK61" si="2706">MAX(0,AH$4-AJ61)</f>
        <v>0</v>
      </c>
      <c r="AL61" s="7">
        <f t="shared" ref="AL61" si="2707">SUM(AF61)</f>
        <v>13.96</v>
      </c>
      <c r="AM61" s="7">
        <f t="shared" ref="AM61" si="2708">SUM(AG61)</f>
        <v>13.89</v>
      </c>
      <c r="AN61" s="10">
        <f t="shared" ref="AN61" si="2709">MIN(AL61,AM61)</f>
        <v>13.89</v>
      </c>
      <c r="AO61" s="11">
        <f t="shared" ref="AO61" si="2710">MAX(0,AL$4-AN61)</f>
        <v>0</v>
      </c>
      <c r="AP61" s="7">
        <v>14.31</v>
      </c>
      <c r="AQ61" s="7">
        <v>14.45</v>
      </c>
      <c r="AR61" s="7">
        <f t="shared" ref="AR61" si="2711">SUM(AP61-0.57)</f>
        <v>13.74</v>
      </c>
      <c r="AS61" s="7">
        <f t="shared" ref="AS61" si="2712">SUM(AQ61-0.57)</f>
        <v>13.879999999999999</v>
      </c>
      <c r="AT61" s="10">
        <f t="shared" ref="AT61" si="2713">MIN(AR61,AS61)</f>
        <v>13.74</v>
      </c>
      <c r="AU61" s="11">
        <f t="shared" ref="AU61" si="2714">MAX(0,AR$4-AT61)</f>
        <v>0</v>
      </c>
      <c r="AV61" s="7">
        <f t="shared" ref="AV61" si="2715">SUM(AP61)</f>
        <v>14.31</v>
      </c>
      <c r="AW61" s="7">
        <f t="shared" ref="AW61" si="2716">SUM(AQ61)</f>
        <v>14.45</v>
      </c>
      <c r="AX61" s="10">
        <f t="shared" ref="AX61" si="2717">MIN(AV61,AW61)</f>
        <v>14.31</v>
      </c>
      <c r="AY61" s="11">
        <f t="shared" ref="AY61" si="2718">MAX(0,AV$4-AX61)</f>
        <v>0</v>
      </c>
      <c r="AZ61" s="7">
        <v>17.39</v>
      </c>
      <c r="BA61" s="7">
        <v>19.16</v>
      </c>
      <c r="BB61" s="7">
        <f t="shared" ref="BB61" si="2719">SUM(AZ61-0.63)</f>
        <v>16.760000000000002</v>
      </c>
      <c r="BC61" s="7">
        <f t="shared" ref="BC61" si="2720">SUM(BA61-0.63)</f>
        <v>18.53</v>
      </c>
      <c r="BD61" s="10">
        <f t="shared" ref="BD61" si="2721">MIN(BB61,BC61)</f>
        <v>16.760000000000002</v>
      </c>
      <c r="BE61" s="11">
        <f t="shared" ref="BE61" si="2722">MAX(0,BB$4-BD61)</f>
        <v>0</v>
      </c>
      <c r="BF61" s="7">
        <f t="shared" ref="BF61" si="2723">SUM(AZ61)</f>
        <v>17.39</v>
      </c>
      <c r="BG61" s="7">
        <f t="shared" ref="BG61" si="2724">SUM(BA61)</f>
        <v>19.16</v>
      </c>
      <c r="BH61" s="10">
        <f t="shared" ref="BH61" si="2725">MIN(BF61,BG61)</f>
        <v>17.39</v>
      </c>
      <c r="BI61" s="11">
        <f t="shared" ref="BI61" si="2726">MAX(0,BF$4-BH61)</f>
        <v>0</v>
      </c>
      <c r="BJ61" s="7">
        <f t="shared" ref="BJ61" si="2727">AZ61</f>
        <v>17.39</v>
      </c>
      <c r="BK61" s="7">
        <f t="shared" ref="BK61" si="2728">BA61</f>
        <v>19.16</v>
      </c>
      <c r="BL61" s="7">
        <f t="shared" ref="BL61" si="2729">SUM(BJ61-0.38)</f>
        <v>17.010000000000002</v>
      </c>
      <c r="BM61" s="7">
        <f t="shared" ref="BM61" si="2730">SUM(BK61-0.38)</f>
        <v>18.78</v>
      </c>
      <c r="BN61" s="10">
        <f t="shared" ref="BN61" si="2731">SUM(BD61)</f>
        <v>16.760000000000002</v>
      </c>
      <c r="BO61" s="11">
        <f t="shared" ref="BO61" si="2732">MAX(0,BL$4-BN61)</f>
        <v>0</v>
      </c>
      <c r="BP61" s="7">
        <f t="shared" ref="BP61" si="2733">SUM(BJ61)</f>
        <v>17.39</v>
      </c>
      <c r="BQ61" s="7">
        <f t="shared" ref="BQ61" si="2734">SUM(BK61)</f>
        <v>19.16</v>
      </c>
      <c r="BR61" s="10">
        <f t="shared" ref="BR61" si="2735">MIN(BP61,BQ61)</f>
        <v>17.39</v>
      </c>
      <c r="BS61" s="11">
        <f t="shared" ref="BS61" si="2736">MAX(0,BP$4-BR62)</f>
        <v>0</v>
      </c>
    </row>
    <row r="62" spans="1:71" ht="19.2" customHeight="1" x14ac:dyDescent="0.25">
      <c r="A62" s="1">
        <f t="shared" si="0"/>
        <v>45429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7">
        <v>14.26</v>
      </c>
      <c r="W62" s="7">
        <v>14.01</v>
      </c>
      <c r="X62" s="7">
        <f t="shared" ref="X62" si="2737">SUM(V62+0.1)</f>
        <v>14.36</v>
      </c>
      <c r="Y62" s="7">
        <f t="shared" ref="Y62" si="2738">SUM(W62+0.1)</f>
        <v>14.11</v>
      </c>
      <c r="Z62" s="10">
        <f t="shared" ref="Z62" si="2739">MIN(X62,Y62)</f>
        <v>14.11</v>
      </c>
      <c r="AA62" s="11">
        <f t="shared" ref="AA62" si="2740">MAX(0,X$4-Z62)</f>
        <v>0</v>
      </c>
      <c r="AB62" s="7">
        <f t="shared" ref="AB62" si="2741">SUM(V62)</f>
        <v>14.26</v>
      </c>
      <c r="AC62" s="7">
        <f t="shared" ref="AC62" si="2742">SUM(W62)</f>
        <v>14.01</v>
      </c>
      <c r="AD62" s="10">
        <f t="shared" ref="AD62" si="2743">MIN(AB62,AC62)</f>
        <v>14.01</v>
      </c>
      <c r="AE62" s="11">
        <f t="shared" ref="AE62" si="2744">MAX(0,AB$4-AD62)</f>
        <v>0</v>
      </c>
      <c r="AF62" s="7">
        <v>13.96</v>
      </c>
      <c r="AG62" s="7">
        <v>13.89</v>
      </c>
      <c r="AH62" s="7">
        <f t="shared" ref="AH62" si="2745">SUM(AF62+0.11)</f>
        <v>14.07</v>
      </c>
      <c r="AI62" s="7">
        <f t="shared" ref="AI62" si="2746">SUM(AG62+0.11)</f>
        <v>14</v>
      </c>
      <c r="AJ62" s="10">
        <f t="shared" ref="AJ62" si="2747">MIN(AH62,AI62)</f>
        <v>14</v>
      </c>
      <c r="AK62" s="11">
        <f t="shared" ref="AK62" si="2748">MAX(0,AH$4-AJ62)</f>
        <v>0</v>
      </c>
      <c r="AL62" s="7">
        <f t="shared" ref="AL62" si="2749">SUM(AF62)</f>
        <v>13.96</v>
      </c>
      <c r="AM62" s="7">
        <f t="shared" ref="AM62" si="2750">SUM(AG62)</f>
        <v>13.89</v>
      </c>
      <c r="AN62" s="10">
        <f t="shared" ref="AN62" si="2751">MIN(AL62,AM62)</f>
        <v>13.89</v>
      </c>
      <c r="AO62" s="11">
        <f t="shared" ref="AO62" si="2752">MAX(0,AL$4-AN62)</f>
        <v>0</v>
      </c>
      <c r="AP62" s="7">
        <v>14.31</v>
      </c>
      <c r="AQ62" s="7">
        <v>14.45</v>
      </c>
      <c r="AR62" s="7">
        <f t="shared" ref="AR62" si="2753">SUM(AP62-0.57)</f>
        <v>13.74</v>
      </c>
      <c r="AS62" s="7">
        <f t="shared" ref="AS62" si="2754">SUM(AQ62-0.57)</f>
        <v>13.879999999999999</v>
      </c>
      <c r="AT62" s="10">
        <f t="shared" ref="AT62" si="2755">MIN(AR62,AS62)</f>
        <v>13.74</v>
      </c>
      <c r="AU62" s="11">
        <f t="shared" ref="AU62" si="2756">MAX(0,AR$4-AT62)</f>
        <v>0</v>
      </c>
      <c r="AV62" s="7">
        <f t="shared" ref="AV62" si="2757">SUM(AP62)</f>
        <v>14.31</v>
      </c>
      <c r="AW62" s="7">
        <f t="shared" ref="AW62" si="2758">SUM(AQ62)</f>
        <v>14.45</v>
      </c>
      <c r="AX62" s="10">
        <f t="shared" ref="AX62" si="2759">MIN(AV62,AW62)</f>
        <v>14.31</v>
      </c>
      <c r="AY62" s="11">
        <f t="shared" ref="AY62" si="2760">MAX(0,AV$4-AX62)</f>
        <v>0</v>
      </c>
      <c r="AZ62" s="7">
        <v>17.39</v>
      </c>
      <c r="BA62" s="7">
        <v>19.16</v>
      </c>
      <c r="BB62" s="7">
        <f t="shared" ref="BB62" si="2761">SUM(AZ62-0.63)</f>
        <v>16.760000000000002</v>
      </c>
      <c r="BC62" s="7">
        <f t="shared" ref="BC62" si="2762">SUM(BA62-0.63)</f>
        <v>18.53</v>
      </c>
      <c r="BD62" s="10">
        <f t="shared" ref="BD62" si="2763">MIN(BB62,BC62)</f>
        <v>16.760000000000002</v>
      </c>
      <c r="BE62" s="11">
        <f t="shared" ref="BE62" si="2764">MAX(0,BB$4-BD62)</f>
        <v>0</v>
      </c>
      <c r="BF62" s="7">
        <f t="shared" ref="BF62" si="2765">SUM(AZ62)</f>
        <v>17.39</v>
      </c>
      <c r="BG62" s="7">
        <f t="shared" ref="BG62" si="2766">SUM(BA62)</f>
        <v>19.16</v>
      </c>
      <c r="BH62" s="10">
        <f t="shared" ref="BH62" si="2767">MIN(BF62,BG62)</f>
        <v>17.39</v>
      </c>
      <c r="BI62" s="11">
        <f t="shared" ref="BI62" si="2768">MAX(0,BF$4-BH62)</f>
        <v>0</v>
      </c>
      <c r="BJ62" s="7">
        <f t="shared" ref="BJ62" si="2769">AZ62</f>
        <v>17.39</v>
      </c>
      <c r="BK62" s="7">
        <f t="shared" ref="BK62" si="2770">BA62</f>
        <v>19.16</v>
      </c>
      <c r="BL62" s="7">
        <f t="shared" ref="BL62" si="2771">SUM(BJ62-0.38)</f>
        <v>17.010000000000002</v>
      </c>
      <c r="BM62" s="7">
        <f t="shared" ref="BM62" si="2772">SUM(BK62-0.38)</f>
        <v>18.78</v>
      </c>
      <c r="BN62" s="10">
        <f t="shared" ref="BN62" si="2773">SUM(BD62)</f>
        <v>16.760000000000002</v>
      </c>
      <c r="BO62" s="11">
        <f t="shared" ref="BO62" si="2774">MAX(0,BL$4-BN62)</f>
        <v>0</v>
      </c>
      <c r="BP62" s="7">
        <f t="shared" ref="BP62" si="2775">SUM(BJ62)</f>
        <v>17.39</v>
      </c>
      <c r="BQ62" s="7">
        <f t="shared" ref="BQ62" si="2776">SUM(BK62)</f>
        <v>19.16</v>
      </c>
      <c r="BR62" s="10">
        <f t="shared" ref="BR62" si="2777">MIN(BP62,BQ62)</f>
        <v>17.39</v>
      </c>
      <c r="BS62" s="11">
        <f t="shared" ref="BS62" si="2778">MAX(0,BP$4-BR63)</f>
        <v>0</v>
      </c>
    </row>
    <row r="63" spans="1:71" ht="19.2" customHeight="1" x14ac:dyDescent="0.25">
      <c r="A63" s="1">
        <f t="shared" si="0"/>
        <v>45422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7">
        <v>14.16</v>
      </c>
      <c r="W63" s="7">
        <v>13.94</v>
      </c>
      <c r="X63" s="7">
        <f t="shared" ref="X63" si="2779">SUM(V63+0.1)</f>
        <v>14.26</v>
      </c>
      <c r="Y63" s="7">
        <f t="shared" ref="Y63" si="2780">SUM(W63+0.1)</f>
        <v>14.04</v>
      </c>
      <c r="Z63" s="10">
        <f t="shared" ref="Z63" si="2781">MIN(X63,Y63)</f>
        <v>14.04</v>
      </c>
      <c r="AA63" s="11">
        <f t="shared" ref="AA63" si="2782">MAX(0,X$4-Z63)</f>
        <v>0</v>
      </c>
      <c r="AB63" s="7">
        <f t="shared" ref="AB63" si="2783">SUM(V63)</f>
        <v>14.16</v>
      </c>
      <c r="AC63" s="7">
        <f t="shared" ref="AC63" si="2784">SUM(W63)</f>
        <v>13.94</v>
      </c>
      <c r="AD63" s="10">
        <f t="shared" ref="AD63" si="2785">MIN(AB63,AC63)</f>
        <v>13.94</v>
      </c>
      <c r="AE63" s="11">
        <f t="shared" ref="AE63" si="2786">MAX(0,AB$4-AD63)</f>
        <v>0</v>
      </c>
      <c r="AF63" s="7">
        <v>13.96</v>
      </c>
      <c r="AG63" s="7">
        <v>13.89</v>
      </c>
      <c r="AH63" s="7">
        <f t="shared" ref="AH63" si="2787">SUM(AF63+0.11)</f>
        <v>14.07</v>
      </c>
      <c r="AI63" s="7">
        <f t="shared" ref="AI63" si="2788">SUM(AG63+0.11)</f>
        <v>14</v>
      </c>
      <c r="AJ63" s="10">
        <f t="shared" ref="AJ63" si="2789">MIN(AH63,AI63)</f>
        <v>14</v>
      </c>
      <c r="AK63" s="11">
        <f t="shared" ref="AK63" si="2790">MAX(0,AH$4-AJ63)</f>
        <v>0</v>
      </c>
      <c r="AL63" s="7">
        <f t="shared" ref="AL63" si="2791">SUM(AF63)</f>
        <v>13.96</v>
      </c>
      <c r="AM63" s="7">
        <f t="shared" ref="AM63" si="2792">SUM(AG63)</f>
        <v>13.89</v>
      </c>
      <c r="AN63" s="10">
        <f t="shared" ref="AN63" si="2793">MIN(AL63,AM63)</f>
        <v>13.89</v>
      </c>
      <c r="AO63" s="11">
        <f t="shared" ref="AO63" si="2794">MAX(0,AL$4-AN63)</f>
        <v>0</v>
      </c>
      <c r="AP63" s="7">
        <v>14.31</v>
      </c>
      <c r="AQ63" s="7">
        <v>14.45</v>
      </c>
      <c r="AR63" s="7">
        <f t="shared" ref="AR63" si="2795">SUM(AP63-0.57)</f>
        <v>13.74</v>
      </c>
      <c r="AS63" s="7">
        <f t="shared" ref="AS63" si="2796">SUM(AQ63-0.57)</f>
        <v>13.879999999999999</v>
      </c>
      <c r="AT63" s="10">
        <f t="shared" ref="AT63" si="2797">MIN(AR63,AS63)</f>
        <v>13.74</v>
      </c>
      <c r="AU63" s="11">
        <f t="shared" ref="AU63" si="2798">MAX(0,AR$4-AT63)</f>
        <v>0</v>
      </c>
      <c r="AV63" s="7">
        <f t="shared" ref="AV63" si="2799">SUM(AP63)</f>
        <v>14.31</v>
      </c>
      <c r="AW63" s="7">
        <f t="shared" ref="AW63" si="2800">SUM(AQ63)</f>
        <v>14.45</v>
      </c>
      <c r="AX63" s="10">
        <f t="shared" ref="AX63" si="2801">MIN(AV63,AW63)</f>
        <v>14.31</v>
      </c>
      <c r="AY63" s="11">
        <f t="shared" ref="AY63" si="2802">MAX(0,AV$4-AX63)</f>
        <v>0</v>
      </c>
      <c r="AZ63" s="7">
        <v>17.39</v>
      </c>
      <c r="BA63" s="7">
        <v>19.16</v>
      </c>
      <c r="BB63" s="7">
        <f t="shared" ref="BB63" si="2803">SUM(AZ63-0.63)</f>
        <v>16.760000000000002</v>
      </c>
      <c r="BC63" s="7">
        <f t="shared" ref="BC63" si="2804">SUM(BA63-0.63)</f>
        <v>18.53</v>
      </c>
      <c r="BD63" s="10">
        <f t="shared" ref="BD63" si="2805">MIN(BB63,BC63)</f>
        <v>16.760000000000002</v>
      </c>
      <c r="BE63" s="11">
        <f t="shared" ref="BE63" si="2806">MAX(0,BB$4-BD63)</f>
        <v>0</v>
      </c>
      <c r="BF63" s="7">
        <f t="shared" ref="BF63" si="2807">SUM(AZ63)</f>
        <v>17.39</v>
      </c>
      <c r="BG63" s="7">
        <f t="shared" ref="BG63" si="2808">SUM(BA63)</f>
        <v>19.16</v>
      </c>
      <c r="BH63" s="10">
        <f t="shared" ref="BH63" si="2809">MIN(BF63,BG63)</f>
        <v>17.39</v>
      </c>
      <c r="BI63" s="11">
        <f t="shared" ref="BI63" si="2810">MAX(0,BF$4-BH63)</f>
        <v>0</v>
      </c>
      <c r="BJ63" s="7">
        <f t="shared" ref="BJ63" si="2811">AZ63</f>
        <v>17.39</v>
      </c>
      <c r="BK63" s="7">
        <f t="shared" ref="BK63" si="2812">BA63</f>
        <v>19.16</v>
      </c>
      <c r="BL63" s="7">
        <f t="shared" ref="BL63" si="2813">SUM(BJ63-0.38)</f>
        <v>17.010000000000002</v>
      </c>
      <c r="BM63" s="7">
        <f t="shared" ref="BM63" si="2814">SUM(BK63-0.38)</f>
        <v>18.78</v>
      </c>
      <c r="BN63" s="10">
        <f t="shared" ref="BN63" si="2815">SUM(BD63)</f>
        <v>16.760000000000002</v>
      </c>
      <c r="BO63" s="11">
        <f t="shared" ref="BO63" si="2816">MAX(0,BL$4-BN63)</f>
        <v>0</v>
      </c>
      <c r="BP63" s="7">
        <f t="shared" ref="BP63" si="2817">SUM(BJ63)</f>
        <v>17.39</v>
      </c>
      <c r="BQ63" s="7">
        <f t="shared" ref="BQ63" si="2818">SUM(BK63)</f>
        <v>19.16</v>
      </c>
      <c r="BR63" s="10">
        <f t="shared" ref="BR63" si="2819">MIN(BP63,BQ63)</f>
        <v>17.39</v>
      </c>
      <c r="BS63" s="11">
        <f t="shared" ref="BS63" si="2820">MAX(0,BP$4-BR64)</f>
        <v>0</v>
      </c>
    </row>
    <row r="64" spans="1:71" ht="19.2" customHeight="1" x14ac:dyDescent="0.25">
      <c r="A64" s="1">
        <f t="shared" si="0"/>
        <v>45415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7">
        <v>14.02</v>
      </c>
      <c r="W64" s="7">
        <v>13.9</v>
      </c>
      <c r="X64" s="7">
        <f t="shared" ref="X64" si="2821">SUM(V64+0.1)</f>
        <v>14.12</v>
      </c>
      <c r="Y64" s="7">
        <f t="shared" ref="Y64" si="2822">SUM(W64+0.1)</f>
        <v>14</v>
      </c>
      <c r="Z64" s="10">
        <f t="shared" ref="Z64" si="2823">MIN(X64,Y64)</f>
        <v>14</v>
      </c>
      <c r="AA64" s="11">
        <f t="shared" ref="AA64" si="2824">MAX(0,X$4-Z64)</f>
        <v>0</v>
      </c>
      <c r="AB64" s="7">
        <f t="shared" ref="AB64" si="2825">SUM(V64)</f>
        <v>14.02</v>
      </c>
      <c r="AC64" s="7">
        <f t="shared" ref="AC64" si="2826">SUM(W64)</f>
        <v>13.9</v>
      </c>
      <c r="AD64" s="10">
        <f t="shared" ref="AD64" si="2827">MIN(AB64,AC64)</f>
        <v>13.9</v>
      </c>
      <c r="AE64" s="11">
        <f t="shared" ref="AE64" si="2828">MAX(0,AB$4-AD64)</f>
        <v>0</v>
      </c>
      <c r="AF64" s="7">
        <v>13.96</v>
      </c>
      <c r="AG64" s="7">
        <v>13.89</v>
      </c>
      <c r="AH64" s="7">
        <f t="shared" ref="AH64" si="2829">SUM(AF64+0.11)</f>
        <v>14.07</v>
      </c>
      <c r="AI64" s="7">
        <f t="shared" ref="AI64" si="2830">SUM(AG64+0.11)</f>
        <v>14</v>
      </c>
      <c r="AJ64" s="10">
        <f t="shared" ref="AJ64" si="2831">MIN(AH64,AI64)</f>
        <v>14</v>
      </c>
      <c r="AK64" s="11">
        <f t="shared" ref="AK64" si="2832">MAX(0,AH$4-AJ64)</f>
        <v>0</v>
      </c>
      <c r="AL64" s="7">
        <f t="shared" ref="AL64" si="2833">SUM(AF64)</f>
        <v>13.96</v>
      </c>
      <c r="AM64" s="7">
        <f t="shared" ref="AM64" si="2834">SUM(AG64)</f>
        <v>13.89</v>
      </c>
      <c r="AN64" s="10">
        <f t="shared" ref="AN64" si="2835">MIN(AL64,AM64)</f>
        <v>13.89</v>
      </c>
      <c r="AO64" s="11">
        <f t="shared" ref="AO64" si="2836">MAX(0,AL$4-AN64)</f>
        <v>0</v>
      </c>
      <c r="AP64" s="7">
        <v>14.31</v>
      </c>
      <c r="AQ64" s="7">
        <v>14.45</v>
      </c>
      <c r="AR64" s="7">
        <f t="shared" ref="AR64" si="2837">SUM(AP64-0.57)</f>
        <v>13.74</v>
      </c>
      <c r="AS64" s="7">
        <f t="shared" ref="AS64" si="2838">SUM(AQ64-0.57)</f>
        <v>13.879999999999999</v>
      </c>
      <c r="AT64" s="10">
        <f t="shared" ref="AT64" si="2839">MIN(AR64,AS64)</f>
        <v>13.74</v>
      </c>
      <c r="AU64" s="11">
        <f t="shared" ref="AU64" si="2840">MAX(0,AR$4-AT64)</f>
        <v>0</v>
      </c>
      <c r="AV64" s="7">
        <f t="shared" ref="AV64" si="2841">SUM(AP64)</f>
        <v>14.31</v>
      </c>
      <c r="AW64" s="7">
        <f t="shared" ref="AW64" si="2842">SUM(AQ64)</f>
        <v>14.45</v>
      </c>
      <c r="AX64" s="10">
        <f t="shared" ref="AX64" si="2843">MIN(AV64,AW64)</f>
        <v>14.31</v>
      </c>
      <c r="AY64" s="11">
        <f t="shared" ref="AY64" si="2844">MAX(0,AV$4-AX64)</f>
        <v>0</v>
      </c>
      <c r="AZ64" s="7">
        <v>17.39</v>
      </c>
      <c r="BA64" s="7">
        <v>19.16</v>
      </c>
      <c r="BB64" s="7">
        <f t="shared" ref="BB64" si="2845">SUM(AZ64-0.63)</f>
        <v>16.760000000000002</v>
      </c>
      <c r="BC64" s="7">
        <f t="shared" ref="BC64" si="2846">SUM(BA64-0.63)</f>
        <v>18.53</v>
      </c>
      <c r="BD64" s="10">
        <f t="shared" ref="BD64" si="2847">MIN(BB64,BC64)</f>
        <v>16.760000000000002</v>
      </c>
      <c r="BE64" s="11">
        <f t="shared" ref="BE64" si="2848">MAX(0,BB$4-BD64)</f>
        <v>0</v>
      </c>
      <c r="BF64" s="7">
        <f t="shared" ref="BF64" si="2849">SUM(AZ64)</f>
        <v>17.39</v>
      </c>
      <c r="BG64" s="7">
        <f t="shared" ref="BG64" si="2850">SUM(BA64)</f>
        <v>19.16</v>
      </c>
      <c r="BH64" s="10">
        <f t="shared" ref="BH64" si="2851">MIN(BF64,BG64)</f>
        <v>17.39</v>
      </c>
      <c r="BI64" s="11">
        <f t="shared" ref="BI64" si="2852">MAX(0,BF$4-BH64)</f>
        <v>0</v>
      </c>
      <c r="BJ64" s="7">
        <f t="shared" ref="BJ64" si="2853">AZ64</f>
        <v>17.39</v>
      </c>
      <c r="BK64" s="7">
        <f t="shared" ref="BK64" si="2854">BA64</f>
        <v>19.16</v>
      </c>
      <c r="BL64" s="7">
        <f t="shared" ref="BL64" si="2855">SUM(BJ64-0.38)</f>
        <v>17.010000000000002</v>
      </c>
      <c r="BM64" s="7">
        <f t="shared" ref="BM64" si="2856">SUM(BK64-0.38)</f>
        <v>18.78</v>
      </c>
      <c r="BN64" s="10">
        <f t="shared" ref="BN64" si="2857">SUM(BD64)</f>
        <v>16.760000000000002</v>
      </c>
      <c r="BO64" s="11">
        <f t="shared" ref="BO64" si="2858">MAX(0,BL$4-BN64)</f>
        <v>0</v>
      </c>
      <c r="BP64" s="7">
        <f t="shared" ref="BP64" si="2859">SUM(BJ64)</f>
        <v>17.39</v>
      </c>
      <c r="BQ64" s="7">
        <f t="shared" ref="BQ64" si="2860">SUM(BK64)</f>
        <v>19.16</v>
      </c>
      <c r="BR64" s="10">
        <f t="shared" ref="BR64" si="2861">MIN(BP64,BQ64)</f>
        <v>17.39</v>
      </c>
      <c r="BS64" s="11">
        <f t="shared" ref="BS64" si="2862">MAX(0,BP$4-BR65)</f>
        <v>0</v>
      </c>
    </row>
    <row r="65" spans="1:71" ht="19.2" customHeight="1" x14ac:dyDescent="0.25">
      <c r="A65" s="1">
        <f t="shared" si="0"/>
        <v>45408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7">
        <v>13.96</v>
      </c>
      <c r="W65" s="7">
        <v>13.89</v>
      </c>
      <c r="X65" s="7">
        <f t="shared" ref="X65" si="2863">SUM(V65+0.1)</f>
        <v>14.06</v>
      </c>
      <c r="Y65" s="7">
        <f t="shared" ref="Y65" si="2864">SUM(W65+0.1)</f>
        <v>13.99</v>
      </c>
      <c r="Z65" s="10">
        <f t="shared" ref="Z65" si="2865">MIN(X65,Y65)</f>
        <v>13.99</v>
      </c>
      <c r="AA65" s="11">
        <f t="shared" ref="AA65" si="2866">MAX(0,X$4-Z65)</f>
        <v>0</v>
      </c>
      <c r="AB65" s="7">
        <f t="shared" ref="AB65" si="2867">SUM(V65)</f>
        <v>13.96</v>
      </c>
      <c r="AC65" s="7">
        <f t="shared" ref="AC65" si="2868">SUM(W65)</f>
        <v>13.89</v>
      </c>
      <c r="AD65" s="10">
        <f t="shared" ref="AD65" si="2869">MIN(AB65,AC65)</f>
        <v>13.89</v>
      </c>
      <c r="AE65" s="11">
        <f t="shared" ref="AE65" si="2870">MAX(0,AB$4-AD65)</f>
        <v>0</v>
      </c>
      <c r="AF65" s="7">
        <v>13.96</v>
      </c>
      <c r="AG65" s="7">
        <v>13.89</v>
      </c>
      <c r="AH65" s="7">
        <f t="shared" ref="AH65" si="2871">SUM(AF65+0.11)</f>
        <v>14.07</v>
      </c>
      <c r="AI65" s="7">
        <f t="shared" ref="AI65" si="2872">SUM(AG65+0.11)</f>
        <v>14</v>
      </c>
      <c r="AJ65" s="10">
        <f t="shared" ref="AJ65" si="2873">MIN(AH65,AI65)</f>
        <v>14</v>
      </c>
      <c r="AK65" s="11">
        <f t="shared" ref="AK65" si="2874">MAX(0,AH$4-AJ65)</f>
        <v>0</v>
      </c>
      <c r="AL65" s="7">
        <f t="shared" ref="AL65" si="2875">SUM(AF65)</f>
        <v>13.96</v>
      </c>
      <c r="AM65" s="7">
        <f t="shared" ref="AM65" si="2876">SUM(AG65)</f>
        <v>13.89</v>
      </c>
      <c r="AN65" s="10">
        <f t="shared" ref="AN65" si="2877">MIN(AL65,AM65)</f>
        <v>13.89</v>
      </c>
      <c r="AO65" s="11">
        <f t="shared" ref="AO65" si="2878">MAX(0,AL$4-AN65)</f>
        <v>0</v>
      </c>
      <c r="AP65" s="7">
        <v>14.31</v>
      </c>
      <c r="AQ65" s="7">
        <v>14.45</v>
      </c>
      <c r="AR65" s="7">
        <f t="shared" ref="AR65" si="2879">SUM(AP65-0.57)</f>
        <v>13.74</v>
      </c>
      <c r="AS65" s="7">
        <f t="shared" ref="AS65" si="2880">SUM(AQ65-0.57)</f>
        <v>13.879999999999999</v>
      </c>
      <c r="AT65" s="10">
        <f t="shared" ref="AT65" si="2881">MIN(AR65,AS65)</f>
        <v>13.74</v>
      </c>
      <c r="AU65" s="11">
        <f t="shared" ref="AU65" si="2882">MAX(0,AR$4-AT65)</f>
        <v>0</v>
      </c>
      <c r="AV65" s="7">
        <f t="shared" ref="AV65" si="2883">SUM(AP65)</f>
        <v>14.31</v>
      </c>
      <c r="AW65" s="7">
        <f t="shared" ref="AW65" si="2884">SUM(AQ65)</f>
        <v>14.45</v>
      </c>
      <c r="AX65" s="10">
        <f t="shared" ref="AX65" si="2885">MIN(AV65,AW65)</f>
        <v>14.31</v>
      </c>
      <c r="AY65" s="11">
        <f t="shared" ref="AY65" si="2886">MAX(0,AV$4-AX65)</f>
        <v>0</v>
      </c>
      <c r="AZ65" s="7">
        <v>17.39</v>
      </c>
      <c r="BA65" s="7">
        <v>19.16</v>
      </c>
      <c r="BB65" s="7">
        <f t="shared" ref="BB65" si="2887">SUM(AZ65-0.63)</f>
        <v>16.760000000000002</v>
      </c>
      <c r="BC65" s="7">
        <f t="shared" ref="BC65" si="2888">SUM(BA65-0.63)</f>
        <v>18.53</v>
      </c>
      <c r="BD65" s="10">
        <f t="shared" ref="BD65" si="2889">MIN(BB65,BC65)</f>
        <v>16.760000000000002</v>
      </c>
      <c r="BE65" s="11">
        <f t="shared" ref="BE65" si="2890">MAX(0,BB$4-BD65)</f>
        <v>0</v>
      </c>
      <c r="BF65" s="7">
        <f t="shared" ref="BF65" si="2891">SUM(AZ65)</f>
        <v>17.39</v>
      </c>
      <c r="BG65" s="7">
        <f t="shared" ref="BG65" si="2892">SUM(BA65)</f>
        <v>19.16</v>
      </c>
      <c r="BH65" s="10">
        <f t="shared" ref="BH65" si="2893">MIN(BF65,BG65)</f>
        <v>17.39</v>
      </c>
      <c r="BI65" s="11">
        <f t="shared" ref="BI65" si="2894">MAX(0,BF$4-BH65)</f>
        <v>0</v>
      </c>
      <c r="BJ65" s="7">
        <f t="shared" ref="BJ65" si="2895">AZ65</f>
        <v>17.39</v>
      </c>
      <c r="BK65" s="7">
        <f t="shared" ref="BK65" si="2896">BA65</f>
        <v>19.16</v>
      </c>
      <c r="BL65" s="7">
        <f t="shared" ref="BL65" si="2897">SUM(BJ65-0.38)</f>
        <v>17.010000000000002</v>
      </c>
      <c r="BM65" s="7">
        <f t="shared" ref="BM65" si="2898">SUM(BK65-0.38)</f>
        <v>18.78</v>
      </c>
      <c r="BN65" s="10">
        <f t="shared" ref="BN65" si="2899">SUM(BD65)</f>
        <v>16.760000000000002</v>
      </c>
      <c r="BO65" s="11">
        <f t="shared" ref="BO65" si="2900">MAX(0,BL$4-BN65)</f>
        <v>0</v>
      </c>
      <c r="BP65" s="7">
        <f t="shared" ref="BP65" si="2901">SUM(BJ65)</f>
        <v>17.39</v>
      </c>
      <c r="BQ65" s="7">
        <f t="shared" ref="BQ65" si="2902">SUM(BK65)</f>
        <v>19.16</v>
      </c>
      <c r="BR65" s="10">
        <f t="shared" ref="BR65" si="2903">MIN(BP65,BQ65)</f>
        <v>17.39</v>
      </c>
      <c r="BS65" s="11">
        <f t="shared" ref="BS65" si="2904">MAX(0,BP$4-BR66)</f>
        <v>0</v>
      </c>
    </row>
    <row r="66" spans="1:71" ht="19.2" customHeight="1" x14ac:dyDescent="0.25">
      <c r="A66" s="1">
        <f t="shared" si="0"/>
        <v>45401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7">
        <v>13.87</v>
      </c>
      <c r="W66" s="7">
        <v>13.92</v>
      </c>
      <c r="X66" s="7">
        <f t="shared" ref="X66" si="2905">SUM(V66+0.1)</f>
        <v>13.969999999999999</v>
      </c>
      <c r="Y66" s="7">
        <f t="shared" ref="Y66" si="2906">SUM(W66+0.1)</f>
        <v>14.02</v>
      </c>
      <c r="Z66" s="10">
        <f t="shared" ref="Z66" si="2907">MIN(X66,Y66)</f>
        <v>13.969999999999999</v>
      </c>
      <c r="AA66" s="11">
        <f t="shared" ref="AA66" si="2908">MAX(0,X$4-Z66)</f>
        <v>0</v>
      </c>
      <c r="AB66" s="7">
        <f t="shared" ref="AB66" si="2909">SUM(V66)</f>
        <v>13.87</v>
      </c>
      <c r="AC66" s="7">
        <f t="shared" ref="AC66" si="2910">SUM(W66)</f>
        <v>13.92</v>
      </c>
      <c r="AD66" s="10">
        <f t="shared" ref="AD66" si="2911">MIN(AB66,AC66)</f>
        <v>13.87</v>
      </c>
      <c r="AE66" s="11">
        <f t="shared" ref="AE66" si="2912">MAX(0,AB$4-AD66)</f>
        <v>0</v>
      </c>
      <c r="AF66" s="7">
        <v>13.87</v>
      </c>
      <c r="AG66" s="7">
        <v>13.92</v>
      </c>
      <c r="AH66" s="7">
        <f t="shared" ref="AH66" si="2913">SUM(AF66+0.11)</f>
        <v>13.979999999999999</v>
      </c>
      <c r="AI66" s="7">
        <f t="shared" ref="AI66" si="2914">SUM(AG66+0.11)</f>
        <v>14.03</v>
      </c>
      <c r="AJ66" s="10">
        <f t="shared" ref="AJ66" si="2915">MIN(AH66,AI66)</f>
        <v>13.979999999999999</v>
      </c>
      <c r="AK66" s="11">
        <f t="shared" ref="AK66" si="2916">MAX(0,AH$4-AJ66)</f>
        <v>0</v>
      </c>
      <c r="AL66" s="7">
        <f t="shared" ref="AL66" si="2917">SUM(AF66)</f>
        <v>13.87</v>
      </c>
      <c r="AM66" s="7">
        <f t="shared" ref="AM66" si="2918">SUM(AG66)</f>
        <v>13.92</v>
      </c>
      <c r="AN66" s="10">
        <f t="shared" ref="AN66" si="2919">MIN(AL66,AM66)</f>
        <v>13.87</v>
      </c>
      <c r="AO66" s="11">
        <f t="shared" ref="AO66" si="2920">MAX(0,AL$4-AN66)</f>
        <v>0</v>
      </c>
      <c r="AP66" s="7">
        <v>14.31</v>
      </c>
      <c r="AQ66" s="7">
        <v>14.45</v>
      </c>
      <c r="AR66" s="7">
        <f t="shared" ref="AR66" si="2921">SUM(AP66-0.57)</f>
        <v>13.74</v>
      </c>
      <c r="AS66" s="7">
        <f t="shared" ref="AS66" si="2922">SUM(AQ66-0.57)</f>
        <v>13.879999999999999</v>
      </c>
      <c r="AT66" s="10">
        <f t="shared" ref="AT66" si="2923">MIN(AR66,AS66)</f>
        <v>13.74</v>
      </c>
      <c r="AU66" s="11">
        <f t="shared" ref="AU66" si="2924">MAX(0,AR$4-AT66)</f>
        <v>0</v>
      </c>
      <c r="AV66" s="7">
        <f t="shared" ref="AV66" si="2925">SUM(AP66)</f>
        <v>14.31</v>
      </c>
      <c r="AW66" s="7">
        <f t="shared" ref="AW66" si="2926">SUM(AQ66)</f>
        <v>14.45</v>
      </c>
      <c r="AX66" s="10">
        <f t="shared" ref="AX66" si="2927">MIN(AV66,AW66)</f>
        <v>14.31</v>
      </c>
      <c r="AY66" s="11">
        <f t="shared" ref="AY66" si="2928">MAX(0,AV$4-AX66)</f>
        <v>0</v>
      </c>
      <c r="AZ66" s="7">
        <v>17.39</v>
      </c>
      <c r="BA66" s="7">
        <v>19.16</v>
      </c>
      <c r="BB66" s="7">
        <f t="shared" ref="BB66" si="2929">SUM(AZ66-0.63)</f>
        <v>16.760000000000002</v>
      </c>
      <c r="BC66" s="7">
        <f t="shared" ref="BC66" si="2930">SUM(BA66-0.63)</f>
        <v>18.53</v>
      </c>
      <c r="BD66" s="10">
        <f t="shared" ref="BD66" si="2931">MIN(BB66,BC66)</f>
        <v>16.760000000000002</v>
      </c>
      <c r="BE66" s="11">
        <f t="shared" ref="BE66" si="2932">MAX(0,BB$4-BD66)</f>
        <v>0</v>
      </c>
      <c r="BF66" s="7">
        <f t="shared" ref="BF66" si="2933">SUM(AZ66)</f>
        <v>17.39</v>
      </c>
      <c r="BG66" s="7">
        <f t="shared" ref="BG66" si="2934">SUM(BA66)</f>
        <v>19.16</v>
      </c>
      <c r="BH66" s="10">
        <f t="shared" ref="BH66" si="2935">MIN(BF66,BG66)</f>
        <v>17.39</v>
      </c>
      <c r="BI66" s="11">
        <f t="shared" ref="BI66" si="2936">MAX(0,BF$4-BH66)</f>
        <v>0</v>
      </c>
      <c r="BJ66" s="7">
        <f t="shared" ref="BJ66" si="2937">AZ66</f>
        <v>17.39</v>
      </c>
      <c r="BK66" s="7">
        <f t="shared" ref="BK66" si="2938">BA66</f>
        <v>19.16</v>
      </c>
      <c r="BL66" s="7">
        <f t="shared" ref="BL66" si="2939">SUM(BJ66-0.38)</f>
        <v>17.010000000000002</v>
      </c>
      <c r="BM66" s="7">
        <f t="shared" ref="BM66" si="2940">SUM(BK66-0.38)</f>
        <v>18.78</v>
      </c>
      <c r="BN66" s="10">
        <f t="shared" ref="BN66" si="2941">SUM(BD66)</f>
        <v>16.760000000000002</v>
      </c>
      <c r="BO66" s="11">
        <f t="shared" ref="BO66" si="2942">MAX(0,BL$4-BN66)</f>
        <v>0</v>
      </c>
      <c r="BP66" s="7">
        <f t="shared" ref="BP66" si="2943">SUM(BJ66)</f>
        <v>17.39</v>
      </c>
      <c r="BQ66" s="7">
        <f t="shared" ref="BQ66" si="2944">SUM(BK66)</f>
        <v>19.16</v>
      </c>
      <c r="BR66" s="10">
        <f t="shared" ref="BR66" si="2945">MIN(BP66,BQ66)</f>
        <v>17.39</v>
      </c>
      <c r="BS66" s="11">
        <f t="shared" ref="BS66" si="2946">MAX(0,BP$4-BR67)</f>
        <v>0</v>
      </c>
    </row>
    <row r="67" spans="1:71" ht="19.2" customHeight="1" x14ac:dyDescent="0.25">
      <c r="A67" s="1">
        <f t="shared" si="0"/>
        <v>45394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7">
        <v>13.87</v>
      </c>
      <c r="W67" s="7">
        <v>13.96</v>
      </c>
      <c r="X67" s="7">
        <f t="shared" ref="X67" si="2947">SUM(V67+0.1)</f>
        <v>13.969999999999999</v>
      </c>
      <c r="Y67" s="7">
        <f t="shared" ref="Y67" si="2948">SUM(W67+0.1)</f>
        <v>14.06</v>
      </c>
      <c r="Z67" s="10">
        <f t="shared" ref="Z67" si="2949">MIN(X67,Y67)</f>
        <v>13.969999999999999</v>
      </c>
      <c r="AA67" s="11">
        <f t="shared" ref="AA67" si="2950">MAX(0,X$4-Z67)</f>
        <v>0</v>
      </c>
      <c r="AB67" s="7">
        <f t="shared" ref="AB67" si="2951">SUM(V67)</f>
        <v>13.87</v>
      </c>
      <c r="AC67" s="7">
        <f t="shared" ref="AC67" si="2952">SUM(W67)</f>
        <v>13.96</v>
      </c>
      <c r="AD67" s="10">
        <f t="shared" ref="AD67" si="2953">MIN(AB67,AC67)</f>
        <v>13.87</v>
      </c>
      <c r="AE67" s="11">
        <f t="shared" ref="AE67" si="2954">MAX(0,AB$4-AD67)</f>
        <v>0</v>
      </c>
      <c r="AF67" s="7">
        <v>13.87</v>
      </c>
      <c r="AG67" s="7">
        <v>13.96</v>
      </c>
      <c r="AH67" s="7">
        <f t="shared" ref="AH67" si="2955">SUM(AF67+0.11)</f>
        <v>13.979999999999999</v>
      </c>
      <c r="AI67" s="7">
        <f t="shared" ref="AI67" si="2956">SUM(AG67+0.11)</f>
        <v>14.07</v>
      </c>
      <c r="AJ67" s="10">
        <f t="shared" ref="AJ67" si="2957">MIN(AH67,AI67)</f>
        <v>13.979999999999999</v>
      </c>
      <c r="AK67" s="11">
        <f t="shared" ref="AK67" si="2958">MAX(0,AH$4-AJ67)</f>
        <v>0</v>
      </c>
      <c r="AL67" s="7">
        <f t="shared" ref="AL67" si="2959">SUM(AF67)</f>
        <v>13.87</v>
      </c>
      <c r="AM67" s="7">
        <f t="shared" ref="AM67" si="2960">SUM(AG67)</f>
        <v>13.96</v>
      </c>
      <c r="AN67" s="10">
        <f t="shared" ref="AN67" si="2961">MIN(AL67,AM67)</f>
        <v>13.87</v>
      </c>
      <c r="AO67" s="11">
        <f t="shared" ref="AO67" si="2962">MAX(0,AL$4-AN67)</f>
        <v>0</v>
      </c>
      <c r="AP67" s="7">
        <v>14.31</v>
      </c>
      <c r="AQ67" s="7">
        <v>14.45</v>
      </c>
      <c r="AR67" s="7">
        <f t="shared" ref="AR67" si="2963">SUM(AP67-0.57)</f>
        <v>13.74</v>
      </c>
      <c r="AS67" s="7">
        <f t="shared" ref="AS67" si="2964">SUM(AQ67-0.57)</f>
        <v>13.879999999999999</v>
      </c>
      <c r="AT67" s="10">
        <f t="shared" ref="AT67" si="2965">MIN(AR67,AS67)</f>
        <v>13.74</v>
      </c>
      <c r="AU67" s="11">
        <f t="shared" ref="AU67" si="2966">MAX(0,AR$4-AT67)</f>
        <v>0</v>
      </c>
      <c r="AV67" s="7">
        <f t="shared" ref="AV67" si="2967">SUM(AP67)</f>
        <v>14.31</v>
      </c>
      <c r="AW67" s="7">
        <f t="shared" ref="AW67" si="2968">SUM(AQ67)</f>
        <v>14.45</v>
      </c>
      <c r="AX67" s="10">
        <f t="shared" ref="AX67" si="2969">MIN(AV67,AW67)</f>
        <v>14.31</v>
      </c>
      <c r="AY67" s="11">
        <f t="shared" ref="AY67" si="2970">MAX(0,AV$4-AX67)</f>
        <v>0</v>
      </c>
      <c r="AZ67" s="7">
        <v>17.39</v>
      </c>
      <c r="BA67" s="7">
        <v>19.16</v>
      </c>
      <c r="BB67" s="7">
        <f t="shared" ref="BB67" si="2971">SUM(AZ67-0.63)</f>
        <v>16.760000000000002</v>
      </c>
      <c r="BC67" s="7">
        <f t="shared" ref="BC67" si="2972">SUM(BA67-0.63)</f>
        <v>18.53</v>
      </c>
      <c r="BD67" s="10">
        <f t="shared" ref="BD67" si="2973">MIN(BB67,BC67)</f>
        <v>16.760000000000002</v>
      </c>
      <c r="BE67" s="11">
        <f t="shared" ref="BE67" si="2974">MAX(0,BB$4-BD67)</f>
        <v>0</v>
      </c>
      <c r="BF67" s="7">
        <f t="shared" ref="BF67" si="2975">SUM(AZ67)</f>
        <v>17.39</v>
      </c>
      <c r="BG67" s="7">
        <f t="shared" ref="BG67" si="2976">SUM(BA67)</f>
        <v>19.16</v>
      </c>
      <c r="BH67" s="10">
        <f t="shared" ref="BH67" si="2977">MIN(BF67,BG67)</f>
        <v>17.39</v>
      </c>
      <c r="BI67" s="11">
        <f t="shared" ref="BI67" si="2978">MAX(0,BF$4-BH67)</f>
        <v>0</v>
      </c>
      <c r="BJ67" s="7">
        <f t="shared" ref="BJ67" si="2979">AZ67</f>
        <v>17.39</v>
      </c>
      <c r="BK67" s="7">
        <f t="shared" ref="BK67" si="2980">BA67</f>
        <v>19.16</v>
      </c>
      <c r="BL67" s="7">
        <f t="shared" ref="BL67" si="2981">SUM(BJ67-0.38)</f>
        <v>17.010000000000002</v>
      </c>
      <c r="BM67" s="7">
        <f t="shared" ref="BM67" si="2982">SUM(BK67-0.38)</f>
        <v>18.78</v>
      </c>
      <c r="BN67" s="10">
        <f t="shared" ref="BN67" si="2983">SUM(BD67)</f>
        <v>16.760000000000002</v>
      </c>
      <c r="BO67" s="11">
        <f t="shared" ref="BO67" si="2984">MAX(0,BL$4-BN67)</f>
        <v>0</v>
      </c>
      <c r="BP67" s="7">
        <f t="shared" ref="BP67" si="2985">SUM(BJ67)</f>
        <v>17.39</v>
      </c>
      <c r="BQ67" s="7">
        <f t="shared" ref="BQ67" si="2986">SUM(BK67)</f>
        <v>19.16</v>
      </c>
      <c r="BR67" s="10">
        <f t="shared" ref="BR67" si="2987">MIN(BP67,BQ67)</f>
        <v>17.39</v>
      </c>
      <c r="BS67" s="11">
        <f t="shared" ref="BS67" si="2988">MAX(0,BP$4-BR68)</f>
        <v>0</v>
      </c>
    </row>
    <row r="68" spans="1:71" ht="19.2" customHeight="1" x14ac:dyDescent="0.25">
      <c r="A68" s="1">
        <f t="shared" si="0"/>
        <v>45387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7">
        <v>13.87</v>
      </c>
      <c r="W68" s="7">
        <v>14</v>
      </c>
      <c r="X68" s="7">
        <f t="shared" ref="X68" si="2989">SUM(V68+0.1)</f>
        <v>13.969999999999999</v>
      </c>
      <c r="Y68" s="7">
        <f t="shared" ref="Y68" si="2990">SUM(W68+0.1)</f>
        <v>14.1</v>
      </c>
      <c r="Z68" s="10">
        <f t="shared" ref="Z68" si="2991">MIN(X68,Y68)</f>
        <v>13.969999999999999</v>
      </c>
      <c r="AA68" s="11">
        <f t="shared" ref="AA68" si="2992">MAX(0,X$4-Z68)</f>
        <v>0</v>
      </c>
      <c r="AB68" s="7">
        <f t="shared" ref="AB68" si="2993">SUM(V68)</f>
        <v>13.87</v>
      </c>
      <c r="AC68" s="7">
        <f t="shared" ref="AC68" si="2994">SUM(W68)</f>
        <v>14</v>
      </c>
      <c r="AD68" s="10">
        <f t="shared" ref="AD68" si="2995">MIN(AB68,AC68)</f>
        <v>13.87</v>
      </c>
      <c r="AE68" s="11">
        <f t="shared" ref="AE68" si="2996">MAX(0,AB$4-AD68)</f>
        <v>0</v>
      </c>
      <c r="AF68" s="7">
        <v>13.87</v>
      </c>
      <c r="AG68" s="7">
        <v>14</v>
      </c>
      <c r="AH68" s="7">
        <f t="shared" ref="AH68" si="2997">SUM(AF68+0.11)</f>
        <v>13.979999999999999</v>
      </c>
      <c r="AI68" s="7">
        <f t="shared" ref="AI68" si="2998">SUM(AG68+0.11)</f>
        <v>14.11</v>
      </c>
      <c r="AJ68" s="10">
        <f t="shared" ref="AJ68" si="2999">MIN(AH68,AI68)</f>
        <v>13.979999999999999</v>
      </c>
      <c r="AK68" s="11">
        <f t="shared" ref="AK68" si="3000">MAX(0,AH$4-AJ68)</f>
        <v>0</v>
      </c>
      <c r="AL68" s="7">
        <f t="shared" ref="AL68" si="3001">SUM(AF68)</f>
        <v>13.87</v>
      </c>
      <c r="AM68" s="7">
        <f t="shared" ref="AM68" si="3002">SUM(AG68)</f>
        <v>14</v>
      </c>
      <c r="AN68" s="10">
        <f t="shared" ref="AN68" si="3003">MIN(AL68,AM68)</f>
        <v>13.87</v>
      </c>
      <c r="AO68" s="11">
        <f t="shared" ref="AO68" si="3004">MAX(0,AL$4-AN68)</f>
        <v>0</v>
      </c>
      <c r="AP68" s="7">
        <v>14.31</v>
      </c>
      <c r="AQ68" s="7">
        <v>14.45</v>
      </c>
      <c r="AR68" s="7">
        <f t="shared" ref="AR68" si="3005">SUM(AP68-0.57)</f>
        <v>13.74</v>
      </c>
      <c r="AS68" s="7">
        <f t="shared" ref="AS68" si="3006">SUM(AQ68-0.57)</f>
        <v>13.879999999999999</v>
      </c>
      <c r="AT68" s="10">
        <f t="shared" ref="AT68" si="3007">MIN(AR68,AS68)</f>
        <v>13.74</v>
      </c>
      <c r="AU68" s="11">
        <f t="shared" ref="AU68" si="3008">MAX(0,AR$4-AT68)</f>
        <v>0</v>
      </c>
      <c r="AV68" s="7">
        <f t="shared" ref="AV68" si="3009">SUM(AP68)</f>
        <v>14.31</v>
      </c>
      <c r="AW68" s="7">
        <f t="shared" ref="AW68" si="3010">SUM(AQ68)</f>
        <v>14.45</v>
      </c>
      <c r="AX68" s="10">
        <f t="shared" ref="AX68" si="3011">MIN(AV68,AW68)</f>
        <v>14.31</v>
      </c>
      <c r="AY68" s="11">
        <f t="shared" ref="AY68" si="3012">MAX(0,AV$4-AX68)</f>
        <v>0</v>
      </c>
      <c r="AZ68" s="7">
        <v>17.39</v>
      </c>
      <c r="BA68" s="7">
        <v>19.16</v>
      </c>
      <c r="BB68" s="7">
        <f t="shared" ref="BB68" si="3013">SUM(AZ68-0.63)</f>
        <v>16.760000000000002</v>
      </c>
      <c r="BC68" s="7">
        <f t="shared" ref="BC68" si="3014">SUM(BA68-0.63)</f>
        <v>18.53</v>
      </c>
      <c r="BD68" s="10">
        <f t="shared" ref="BD68" si="3015">MIN(BB68,BC68)</f>
        <v>16.760000000000002</v>
      </c>
      <c r="BE68" s="11">
        <f t="shared" ref="BE68" si="3016">MAX(0,BB$4-BD68)</f>
        <v>0</v>
      </c>
      <c r="BF68" s="7">
        <f t="shared" ref="BF68" si="3017">SUM(AZ68)</f>
        <v>17.39</v>
      </c>
      <c r="BG68" s="7">
        <f t="shared" ref="BG68" si="3018">SUM(BA68)</f>
        <v>19.16</v>
      </c>
      <c r="BH68" s="10">
        <f t="shared" ref="BH68" si="3019">MIN(BF68,BG68)</f>
        <v>17.39</v>
      </c>
      <c r="BI68" s="11">
        <f t="shared" ref="BI68" si="3020">MAX(0,BF$4-BH68)</f>
        <v>0</v>
      </c>
      <c r="BJ68" s="7">
        <f t="shared" ref="BJ68" si="3021">AZ68</f>
        <v>17.39</v>
      </c>
      <c r="BK68" s="7">
        <f t="shared" ref="BK68" si="3022">BA68</f>
        <v>19.16</v>
      </c>
      <c r="BL68" s="7">
        <f t="shared" ref="BL68" si="3023">SUM(BJ68-0.38)</f>
        <v>17.010000000000002</v>
      </c>
      <c r="BM68" s="7">
        <f t="shared" ref="BM68" si="3024">SUM(BK68-0.38)</f>
        <v>18.78</v>
      </c>
      <c r="BN68" s="10">
        <f t="shared" ref="BN68" si="3025">SUM(BD68)</f>
        <v>16.760000000000002</v>
      </c>
      <c r="BO68" s="11">
        <f t="shared" ref="BO68" si="3026">MAX(0,BL$4-BN68)</f>
        <v>0</v>
      </c>
      <c r="BP68" s="7">
        <f t="shared" ref="BP68" si="3027">SUM(BJ68)</f>
        <v>17.39</v>
      </c>
      <c r="BQ68" s="7">
        <f t="shared" ref="BQ68" si="3028">SUM(BK68)</f>
        <v>19.16</v>
      </c>
      <c r="BR68" s="10">
        <f t="shared" ref="BR68" si="3029">MIN(BP68,BQ68)</f>
        <v>17.39</v>
      </c>
      <c r="BS68" s="11">
        <f t="shared" ref="BS68" si="3030">MAX(0,BP$4-BR69)</f>
        <v>0</v>
      </c>
    </row>
    <row r="69" spans="1:71" ht="19.2" customHeight="1" x14ac:dyDescent="0.25">
      <c r="A69" s="1">
        <f t="shared" si="0"/>
        <v>45380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7">
        <v>13.93</v>
      </c>
      <c r="W69" s="7">
        <v>14.04</v>
      </c>
      <c r="X69" s="7">
        <f t="shared" ref="X69" si="3031">SUM(V69+0.1)</f>
        <v>14.03</v>
      </c>
      <c r="Y69" s="7">
        <f t="shared" ref="Y69" si="3032">SUM(W69+0.1)</f>
        <v>14.139999999999999</v>
      </c>
      <c r="Z69" s="10">
        <f t="shared" ref="Z69" si="3033">MIN(X69,Y69)</f>
        <v>14.03</v>
      </c>
      <c r="AA69" s="11">
        <f t="shared" ref="AA69" si="3034">MAX(0,X$4-Z69)</f>
        <v>0</v>
      </c>
      <c r="AB69" s="7">
        <f t="shared" ref="AB69" si="3035">SUM(V69)</f>
        <v>13.93</v>
      </c>
      <c r="AC69" s="7">
        <f t="shared" ref="AC69" si="3036">SUM(W69)</f>
        <v>14.04</v>
      </c>
      <c r="AD69" s="10">
        <f t="shared" ref="AD69" si="3037">MIN(AB69,AC69)</f>
        <v>13.93</v>
      </c>
      <c r="AE69" s="11">
        <f t="shared" ref="AE69" si="3038">MAX(0,AB$4-AD69)</f>
        <v>0</v>
      </c>
      <c r="AF69" s="7">
        <v>13.93</v>
      </c>
      <c r="AG69" s="7">
        <v>14.04</v>
      </c>
      <c r="AH69" s="7">
        <f t="shared" ref="AH69" si="3039">SUM(AF69+0.11)</f>
        <v>14.04</v>
      </c>
      <c r="AI69" s="7">
        <f t="shared" ref="AI69" si="3040">SUM(AG69+0.11)</f>
        <v>14.149999999999999</v>
      </c>
      <c r="AJ69" s="10">
        <f t="shared" ref="AJ69" si="3041">MIN(AH69,AI69)</f>
        <v>14.04</v>
      </c>
      <c r="AK69" s="11">
        <f t="shared" ref="AK69" si="3042">MAX(0,AH$4-AJ69)</f>
        <v>0</v>
      </c>
      <c r="AL69" s="7">
        <f t="shared" ref="AL69" si="3043">SUM(AF69)</f>
        <v>13.93</v>
      </c>
      <c r="AM69" s="7">
        <f t="shared" ref="AM69" si="3044">SUM(AG69)</f>
        <v>14.04</v>
      </c>
      <c r="AN69" s="10">
        <f t="shared" ref="AN69" si="3045">MIN(AL69,AM69)</f>
        <v>13.93</v>
      </c>
      <c r="AO69" s="11">
        <f t="shared" ref="AO69" si="3046">MAX(0,AL$4-AN69)</f>
        <v>0</v>
      </c>
      <c r="AP69" s="7">
        <v>14.31</v>
      </c>
      <c r="AQ69" s="7">
        <v>14.45</v>
      </c>
      <c r="AR69" s="7">
        <f t="shared" ref="AR69" si="3047">SUM(AP69-0.57)</f>
        <v>13.74</v>
      </c>
      <c r="AS69" s="7">
        <f t="shared" ref="AS69" si="3048">SUM(AQ69-0.57)</f>
        <v>13.879999999999999</v>
      </c>
      <c r="AT69" s="10">
        <f t="shared" ref="AT69" si="3049">MIN(AR69,AS69)</f>
        <v>13.74</v>
      </c>
      <c r="AU69" s="11">
        <f t="shared" ref="AU69" si="3050">MAX(0,AR$4-AT69)</f>
        <v>0</v>
      </c>
      <c r="AV69" s="7">
        <f t="shared" ref="AV69" si="3051">SUM(AP69)</f>
        <v>14.31</v>
      </c>
      <c r="AW69" s="7">
        <f t="shared" ref="AW69" si="3052">SUM(AQ69)</f>
        <v>14.45</v>
      </c>
      <c r="AX69" s="10">
        <f t="shared" ref="AX69" si="3053">MIN(AV69,AW69)</f>
        <v>14.31</v>
      </c>
      <c r="AY69" s="11">
        <f t="shared" ref="AY69" si="3054">MAX(0,AV$4-AX69)</f>
        <v>0</v>
      </c>
      <c r="AZ69" s="7">
        <v>17.39</v>
      </c>
      <c r="BA69" s="7">
        <v>19.16</v>
      </c>
      <c r="BB69" s="7">
        <f t="shared" ref="BB69" si="3055">SUM(AZ69-0.63)</f>
        <v>16.760000000000002</v>
      </c>
      <c r="BC69" s="7">
        <f t="shared" ref="BC69" si="3056">SUM(BA69-0.63)</f>
        <v>18.53</v>
      </c>
      <c r="BD69" s="10">
        <f t="shared" ref="BD69" si="3057">MIN(BB69,BC69)</f>
        <v>16.760000000000002</v>
      </c>
      <c r="BE69" s="11">
        <f t="shared" ref="BE69" si="3058">MAX(0,BB$4-BD69)</f>
        <v>0</v>
      </c>
      <c r="BF69" s="7">
        <f t="shared" ref="BF69" si="3059">SUM(AZ69)</f>
        <v>17.39</v>
      </c>
      <c r="BG69" s="7">
        <f t="shared" ref="BG69" si="3060">SUM(BA69)</f>
        <v>19.16</v>
      </c>
      <c r="BH69" s="10">
        <f t="shared" ref="BH69" si="3061">MIN(BF69,BG69)</f>
        <v>17.39</v>
      </c>
      <c r="BI69" s="11">
        <f t="shared" ref="BI69" si="3062">MAX(0,BF$4-BH69)</f>
        <v>0</v>
      </c>
      <c r="BJ69" s="7">
        <f t="shared" ref="BJ69" si="3063">AZ69</f>
        <v>17.39</v>
      </c>
      <c r="BK69" s="7">
        <f t="shared" ref="BK69" si="3064">BA69</f>
        <v>19.16</v>
      </c>
      <c r="BL69" s="7">
        <f t="shared" ref="BL69" si="3065">SUM(BJ69-0.38)</f>
        <v>17.010000000000002</v>
      </c>
      <c r="BM69" s="7">
        <f t="shared" ref="BM69" si="3066">SUM(BK69-0.38)</f>
        <v>18.78</v>
      </c>
      <c r="BN69" s="10">
        <f t="shared" ref="BN69" si="3067">SUM(BD69)</f>
        <v>16.760000000000002</v>
      </c>
      <c r="BO69" s="11">
        <f t="shared" ref="BO69" si="3068">MAX(0,BL$4-BN69)</f>
        <v>0</v>
      </c>
      <c r="BP69" s="7">
        <f t="shared" ref="BP69" si="3069">SUM(BJ69)</f>
        <v>17.39</v>
      </c>
      <c r="BQ69" s="7">
        <f t="shared" ref="BQ69" si="3070">SUM(BK69)</f>
        <v>19.16</v>
      </c>
      <c r="BR69" s="10">
        <f t="shared" ref="BR69" si="3071">MIN(BP69,BQ69)</f>
        <v>17.39</v>
      </c>
      <c r="BS69" s="11">
        <f t="shared" ref="BS69" si="3072">MAX(0,BP$4-BR70)</f>
        <v>0</v>
      </c>
    </row>
    <row r="70" spans="1:71" ht="19.2" customHeight="1" x14ac:dyDescent="0.25">
      <c r="A70" s="1">
        <f t="shared" si="0"/>
        <v>45373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7">
        <v>14.01</v>
      </c>
      <c r="W70" s="7">
        <v>14.05</v>
      </c>
      <c r="X70" s="7">
        <f t="shared" ref="X70" si="3073">SUM(V70+0.1)</f>
        <v>14.11</v>
      </c>
      <c r="Y70" s="7">
        <f t="shared" ref="Y70" si="3074">SUM(W70+0.1)</f>
        <v>14.15</v>
      </c>
      <c r="Z70" s="10">
        <f t="shared" ref="Z70" si="3075">MIN(X70,Y70)</f>
        <v>14.11</v>
      </c>
      <c r="AA70" s="11">
        <f t="shared" ref="AA70" si="3076">MAX(0,X$4-Z70)</f>
        <v>0</v>
      </c>
      <c r="AB70" s="7">
        <f t="shared" ref="AB70" si="3077">SUM(V70)</f>
        <v>14.01</v>
      </c>
      <c r="AC70" s="7">
        <f t="shared" ref="AC70" si="3078">SUM(W70)</f>
        <v>14.05</v>
      </c>
      <c r="AD70" s="10">
        <f t="shared" ref="AD70" si="3079">MIN(AB70,AC70)</f>
        <v>14.01</v>
      </c>
      <c r="AE70" s="11">
        <f t="shared" ref="AE70" si="3080">MAX(0,AB$4-AD70)</f>
        <v>0</v>
      </c>
      <c r="AF70" s="7">
        <v>14.01</v>
      </c>
      <c r="AG70" s="7">
        <v>14.05</v>
      </c>
      <c r="AH70" s="7">
        <f t="shared" ref="AH70" si="3081">SUM(AF70+0.11)</f>
        <v>14.12</v>
      </c>
      <c r="AI70" s="7">
        <f t="shared" ref="AI70" si="3082">SUM(AG70+0.11)</f>
        <v>14.16</v>
      </c>
      <c r="AJ70" s="10">
        <f t="shared" ref="AJ70" si="3083">MIN(AH70,AI70)</f>
        <v>14.12</v>
      </c>
      <c r="AK70" s="11">
        <f t="shared" ref="AK70" si="3084">MAX(0,AH$4-AJ70)</f>
        <v>0</v>
      </c>
      <c r="AL70" s="7">
        <f t="shared" ref="AL70" si="3085">SUM(AF70)</f>
        <v>14.01</v>
      </c>
      <c r="AM70" s="7">
        <f t="shared" ref="AM70" si="3086">SUM(AG70)</f>
        <v>14.05</v>
      </c>
      <c r="AN70" s="10">
        <f t="shared" ref="AN70" si="3087">MIN(AL70,AM70)</f>
        <v>14.01</v>
      </c>
      <c r="AO70" s="11">
        <f t="shared" ref="AO70" si="3088">MAX(0,AL$4-AN70)</f>
        <v>0</v>
      </c>
      <c r="AP70" s="7">
        <v>14.31</v>
      </c>
      <c r="AQ70" s="7">
        <v>14.45</v>
      </c>
      <c r="AR70" s="7">
        <f t="shared" ref="AR70" si="3089">SUM(AP70-0.57)</f>
        <v>13.74</v>
      </c>
      <c r="AS70" s="7">
        <f t="shared" ref="AS70" si="3090">SUM(AQ70-0.57)</f>
        <v>13.879999999999999</v>
      </c>
      <c r="AT70" s="10">
        <f t="shared" ref="AT70" si="3091">MIN(AR70,AS70)</f>
        <v>13.74</v>
      </c>
      <c r="AU70" s="11">
        <f t="shared" ref="AU70" si="3092">MAX(0,AR$4-AT70)</f>
        <v>0</v>
      </c>
      <c r="AV70" s="7">
        <f t="shared" ref="AV70" si="3093">SUM(AP70)</f>
        <v>14.31</v>
      </c>
      <c r="AW70" s="7">
        <f t="shared" ref="AW70" si="3094">SUM(AQ70)</f>
        <v>14.45</v>
      </c>
      <c r="AX70" s="10">
        <f t="shared" ref="AX70" si="3095">MIN(AV70,AW70)</f>
        <v>14.31</v>
      </c>
      <c r="AY70" s="11">
        <f t="shared" ref="AY70" si="3096">MAX(0,AV$4-AX70)</f>
        <v>0</v>
      </c>
      <c r="AZ70" s="7">
        <v>17.39</v>
      </c>
      <c r="BA70" s="7">
        <v>19.16</v>
      </c>
      <c r="BB70" s="7">
        <f t="shared" ref="BB70" si="3097">SUM(AZ70-0.63)</f>
        <v>16.760000000000002</v>
      </c>
      <c r="BC70" s="7">
        <f t="shared" ref="BC70" si="3098">SUM(BA70-0.63)</f>
        <v>18.53</v>
      </c>
      <c r="BD70" s="10">
        <f t="shared" ref="BD70" si="3099">MIN(BB70,BC70)</f>
        <v>16.760000000000002</v>
      </c>
      <c r="BE70" s="11">
        <f t="shared" ref="BE70" si="3100">MAX(0,BB$4-BD70)</f>
        <v>0</v>
      </c>
      <c r="BF70" s="7">
        <f t="shared" ref="BF70" si="3101">SUM(AZ70)</f>
        <v>17.39</v>
      </c>
      <c r="BG70" s="7">
        <f t="shared" ref="BG70" si="3102">SUM(BA70)</f>
        <v>19.16</v>
      </c>
      <c r="BH70" s="10">
        <f t="shared" ref="BH70" si="3103">MIN(BF70,BG70)</f>
        <v>17.39</v>
      </c>
      <c r="BI70" s="11">
        <f t="shared" ref="BI70" si="3104">MAX(0,BF$4-BH70)</f>
        <v>0</v>
      </c>
      <c r="BJ70" s="7">
        <f t="shared" ref="BJ70" si="3105">AZ70</f>
        <v>17.39</v>
      </c>
      <c r="BK70" s="7">
        <f t="shared" ref="BK70" si="3106">BA70</f>
        <v>19.16</v>
      </c>
      <c r="BL70" s="7">
        <f t="shared" ref="BL70" si="3107">SUM(BJ70-0.38)</f>
        <v>17.010000000000002</v>
      </c>
      <c r="BM70" s="7">
        <f t="shared" ref="BM70" si="3108">SUM(BK70-0.38)</f>
        <v>18.78</v>
      </c>
      <c r="BN70" s="10">
        <f t="shared" ref="BN70" si="3109">SUM(BD70)</f>
        <v>16.760000000000002</v>
      </c>
      <c r="BO70" s="11">
        <f t="shared" ref="BO70" si="3110">MAX(0,BL$4-BN70)</f>
        <v>0</v>
      </c>
      <c r="BP70" s="7">
        <f t="shared" ref="BP70" si="3111">SUM(BJ70)</f>
        <v>17.39</v>
      </c>
      <c r="BQ70" s="7">
        <f t="shared" ref="BQ70" si="3112">SUM(BK70)</f>
        <v>19.16</v>
      </c>
      <c r="BR70" s="10">
        <f t="shared" ref="BR70" si="3113">MIN(BP70,BQ70)</f>
        <v>17.39</v>
      </c>
      <c r="BS70" s="11">
        <f t="shared" ref="BS70" si="3114">MAX(0,BP$4-BR71)</f>
        <v>0</v>
      </c>
    </row>
    <row r="71" spans="1:71" ht="19.2" customHeight="1" x14ac:dyDescent="0.25">
      <c r="A71" s="1">
        <f t="shared" si="0"/>
        <v>45366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7">
        <v>14.01</v>
      </c>
      <c r="W71" s="7">
        <v>14.1</v>
      </c>
      <c r="X71" s="7">
        <f t="shared" ref="X71" si="3115">SUM(V71+0.1)</f>
        <v>14.11</v>
      </c>
      <c r="Y71" s="7">
        <f t="shared" ref="Y71" si="3116">SUM(W71+0.1)</f>
        <v>14.2</v>
      </c>
      <c r="Z71" s="10">
        <f t="shared" ref="Z71" si="3117">MIN(X71,Y71)</f>
        <v>14.11</v>
      </c>
      <c r="AA71" s="11">
        <f t="shared" ref="AA71" si="3118">MAX(0,X$4-Z71)</f>
        <v>0</v>
      </c>
      <c r="AB71" s="7">
        <f t="shared" ref="AB71" si="3119">SUM(V71)</f>
        <v>14.01</v>
      </c>
      <c r="AC71" s="7">
        <f t="shared" ref="AC71" si="3120">SUM(W71)</f>
        <v>14.1</v>
      </c>
      <c r="AD71" s="10">
        <f t="shared" ref="AD71" si="3121">MIN(AB71,AC71)</f>
        <v>14.01</v>
      </c>
      <c r="AE71" s="11">
        <f t="shared" ref="AE71" si="3122">MAX(0,AB$4-AD71)</f>
        <v>0</v>
      </c>
      <c r="AF71" s="7">
        <v>14.01</v>
      </c>
      <c r="AG71" s="7">
        <v>14.1</v>
      </c>
      <c r="AH71" s="7">
        <f t="shared" ref="AH71" si="3123">SUM(AF71+0.11)</f>
        <v>14.12</v>
      </c>
      <c r="AI71" s="7">
        <f t="shared" ref="AI71" si="3124">SUM(AG71+0.11)</f>
        <v>14.209999999999999</v>
      </c>
      <c r="AJ71" s="10">
        <f t="shared" ref="AJ71" si="3125">MIN(AH71,AI71)</f>
        <v>14.12</v>
      </c>
      <c r="AK71" s="11">
        <f t="shared" ref="AK71" si="3126">MAX(0,AH$4-AJ71)</f>
        <v>0</v>
      </c>
      <c r="AL71" s="7">
        <f t="shared" ref="AL71" si="3127">SUM(AF71)</f>
        <v>14.01</v>
      </c>
      <c r="AM71" s="7">
        <f t="shared" ref="AM71" si="3128">SUM(AG71)</f>
        <v>14.1</v>
      </c>
      <c r="AN71" s="10">
        <f t="shared" ref="AN71" si="3129">MIN(AL71,AM71)</f>
        <v>14.01</v>
      </c>
      <c r="AO71" s="11">
        <f t="shared" ref="AO71" si="3130">MAX(0,AL$4-AN71)</f>
        <v>0</v>
      </c>
      <c r="AP71" s="7">
        <v>14.31</v>
      </c>
      <c r="AQ71" s="7">
        <v>14.45</v>
      </c>
      <c r="AR71" s="7">
        <f t="shared" ref="AR71" si="3131">SUM(AP71-0.57)</f>
        <v>13.74</v>
      </c>
      <c r="AS71" s="7">
        <f t="shared" ref="AS71" si="3132">SUM(AQ71-0.57)</f>
        <v>13.879999999999999</v>
      </c>
      <c r="AT71" s="10">
        <f t="shared" ref="AT71" si="3133">MIN(AR71,AS71)</f>
        <v>13.74</v>
      </c>
      <c r="AU71" s="11">
        <f t="shared" ref="AU71" si="3134">MAX(0,AR$4-AT71)</f>
        <v>0</v>
      </c>
      <c r="AV71" s="7">
        <f t="shared" ref="AV71" si="3135">SUM(AP71)</f>
        <v>14.31</v>
      </c>
      <c r="AW71" s="7">
        <f t="shared" ref="AW71" si="3136">SUM(AQ71)</f>
        <v>14.45</v>
      </c>
      <c r="AX71" s="10">
        <f t="shared" ref="AX71" si="3137">MIN(AV71,AW71)</f>
        <v>14.31</v>
      </c>
      <c r="AY71" s="11">
        <f t="shared" ref="AY71" si="3138">MAX(0,AV$4-AX71)</f>
        <v>0</v>
      </c>
      <c r="AZ71" s="7">
        <v>17.39</v>
      </c>
      <c r="BA71" s="7">
        <v>19.16</v>
      </c>
      <c r="BB71" s="7">
        <f t="shared" ref="BB71" si="3139">SUM(AZ71-0.63)</f>
        <v>16.760000000000002</v>
      </c>
      <c r="BC71" s="7">
        <f t="shared" ref="BC71" si="3140">SUM(BA71-0.63)</f>
        <v>18.53</v>
      </c>
      <c r="BD71" s="10">
        <f t="shared" ref="BD71" si="3141">MIN(BB71,BC71)</f>
        <v>16.760000000000002</v>
      </c>
      <c r="BE71" s="11">
        <f t="shared" ref="BE71" si="3142">MAX(0,BB$4-BD71)</f>
        <v>0</v>
      </c>
      <c r="BF71" s="7">
        <f t="shared" ref="BF71" si="3143">SUM(AZ71)</f>
        <v>17.39</v>
      </c>
      <c r="BG71" s="7">
        <f t="shared" ref="BG71" si="3144">SUM(BA71)</f>
        <v>19.16</v>
      </c>
      <c r="BH71" s="10">
        <f t="shared" ref="BH71" si="3145">MIN(BF71,BG71)</f>
        <v>17.39</v>
      </c>
      <c r="BI71" s="11">
        <f t="shared" ref="BI71" si="3146">MAX(0,BF$4-BH71)</f>
        <v>0</v>
      </c>
      <c r="BJ71" s="7">
        <f t="shared" ref="BJ71" si="3147">AZ71</f>
        <v>17.39</v>
      </c>
      <c r="BK71" s="7">
        <f t="shared" ref="BK71" si="3148">BA71</f>
        <v>19.16</v>
      </c>
      <c r="BL71" s="7">
        <f t="shared" ref="BL71" si="3149">SUM(BJ71-0.38)</f>
        <v>17.010000000000002</v>
      </c>
      <c r="BM71" s="7">
        <f t="shared" ref="BM71" si="3150">SUM(BK71-0.38)</f>
        <v>18.78</v>
      </c>
      <c r="BN71" s="10">
        <f t="shared" ref="BN71" si="3151">SUM(BD71)</f>
        <v>16.760000000000002</v>
      </c>
      <c r="BO71" s="11">
        <f t="shared" ref="BO71" si="3152">MAX(0,BL$4-BN71)</f>
        <v>0</v>
      </c>
      <c r="BP71" s="7">
        <f t="shared" ref="BP71" si="3153">SUM(BJ71)</f>
        <v>17.39</v>
      </c>
      <c r="BQ71" s="7">
        <f t="shared" ref="BQ71" si="3154">SUM(BK71)</f>
        <v>19.16</v>
      </c>
      <c r="BR71" s="10">
        <f t="shared" ref="BR71" si="3155">MIN(BP71,BQ71)</f>
        <v>17.39</v>
      </c>
      <c r="BS71" s="11">
        <f t="shared" ref="BS71" si="3156">MAX(0,BP$4-BR72)</f>
        <v>0</v>
      </c>
    </row>
    <row r="72" spans="1:71" ht="19.2" customHeight="1" x14ac:dyDescent="0.25">
      <c r="A72" s="1">
        <f t="shared" si="0"/>
        <v>45359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7">
        <v>14.07</v>
      </c>
      <c r="W72" s="7">
        <v>14.13</v>
      </c>
      <c r="X72" s="7">
        <f t="shared" ref="X72" si="3157">SUM(V72+0.1)</f>
        <v>14.17</v>
      </c>
      <c r="Y72" s="7">
        <f t="shared" ref="Y72" si="3158">SUM(W72+0.1)</f>
        <v>14.23</v>
      </c>
      <c r="Z72" s="10">
        <f t="shared" ref="Z72" si="3159">MIN(X72,Y72)</f>
        <v>14.17</v>
      </c>
      <c r="AA72" s="11">
        <f t="shared" ref="AA72" si="3160">MAX(0,X$4-Z72)</f>
        <v>0</v>
      </c>
      <c r="AB72" s="7">
        <f t="shared" ref="AB72" si="3161">SUM(V72)</f>
        <v>14.07</v>
      </c>
      <c r="AC72" s="7">
        <f t="shared" ref="AC72" si="3162">SUM(W72)</f>
        <v>14.13</v>
      </c>
      <c r="AD72" s="10">
        <f t="shared" ref="AD72" si="3163">MIN(AB72,AC72)</f>
        <v>14.07</v>
      </c>
      <c r="AE72" s="11">
        <f t="shared" ref="AE72" si="3164">MAX(0,AB$4-AD72)</f>
        <v>0</v>
      </c>
      <c r="AF72" s="7">
        <v>14.07</v>
      </c>
      <c r="AG72" s="7">
        <v>14.13</v>
      </c>
      <c r="AH72" s="7">
        <f t="shared" ref="AH72" si="3165">SUM(AF72+0.11)</f>
        <v>14.18</v>
      </c>
      <c r="AI72" s="7">
        <f t="shared" ref="AI72" si="3166">SUM(AG72+0.11)</f>
        <v>14.24</v>
      </c>
      <c r="AJ72" s="10">
        <f t="shared" ref="AJ72" si="3167">MIN(AH72,AI72)</f>
        <v>14.18</v>
      </c>
      <c r="AK72" s="11">
        <f t="shared" ref="AK72" si="3168">MAX(0,AH$4-AJ72)</f>
        <v>0</v>
      </c>
      <c r="AL72" s="7">
        <f t="shared" ref="AL72" si="3169">SUM(AF72)</f>
        <v>14.07</v>
      </c>
      <c r="AM72" s="7">
        <f t="shared" ref="AM72" si="3170">SUM(AG72)</f>
        <v>14.13</v>
      </c>
      <c r="AN72" s="10">
        <f t="shared" ref="AN72" si="3171">MIN(AL72,AM72)</f>
        <v>14.07</v>
      </c>
      <c r="AO72" s="11">
        <f t="shared" ref="AO72" si="3172">MAX(0,AL$4-AN72)</f>
        <v>0</v>
      </c>
      <c r="AP72" s="7">
        <v>14.31</v>
      </c>
      <c r="AQ72" s="7">
        <v>14.45</v>
      </c>
      <c r="AR72" s="7">
        <f t="shared" ref="AR72" si="3173">SUM(AP72-0.57)</f>
        <v>13.74</v>
      </c>
      <c r="AS72" s="7">
        <f t="shared" ref="AS72" si="3174">SUM(AQ72-0.57)</f>
        <v>13.879999999999999</v>
      </c>
      <c r="AT72" s="10">
        <f t="shared" ref="AT72" si="3175">MIN(AR72,AS72)</f>
        <v>13.74</v>
      </c>
      <c r="AU72" s="11">
        <f t="shared" ref="AU72" si="3176">MAX(0,AR$4-AT72)</f>
        <v>0</v>
      </c>
      <c r="AV72" s="7">
        <f t="shared" ref="AV72" si="3177">SUM(AP72)</f>
        <v>14.31</v>
      </c>
      <c r="AW72" s="7">
        <f t="shared" ref="AW72" si="3178">SUM(AQ72)</f>
        <v>14.45</v>
      </c>
      <c r="AX72" s="10">
        <f t="shared" ref="AX72" si="3179">MIN(AV72,AW72)</f>
        <v>14.31</v>
      </c>
      <c r="AY72" s="11">
        <f t="shared" ref="AY72" si="3180">MAX(0,AV$4-AX72)</f>
        <v>0</v>
      </c>
      <c r="AZ72" s="7">
        <v>17.39</v>
      </c>
      <c r="BA72" s="7">
        <v>19.16</v>
      </c>
      <c r="BB72" s="7">
        <f t="shared" ref="BB72" si="3181">SUM(AZ72-0.63)</f>
        <v>16.760000000000002</v>
      </c>
      <c r="BC72" s="7">
        <f t="shared" ref="BC72" si="3182">SUM(BA72-0.63)</f>
        <v>18.53</v>
      </c>
      <c r="BD72" s="10">
        <f t="shared" ref="BD72" si="3183">MIN(BB72,BC72)</f>
        <v>16.760000000000002</v>
      </c>
      <c r="BE72" s="11">
        <f t="shared" ref="BE72" si="3184">MAX(0,BB$4-BD72)</f>
        <v>0</v>
      </c>
      <c r="BF72" s="7">
        <f t="shared" ref="BF72" si="3185">SUM(AZ72)</f>
        <v>17.39</v>
      </c>
      <c r="BG72" s="7">
        <f t="shared" ref="BG72" si="3186">SUM(BA72)</f>
        <v>19.16</v>
      </c>
      <c r="BH72" s="10">
        <f t="shared" ref="BH72" si="3187">MIN(BF72,BG72)</f>
        <v>17.39</v>
      </c>
      <c r="BI72" s="11">
        <f t="shared" ref="BI72" si="3188">MAX(0,BF$4-BH72)</f>
        <v>0</v>
      </c>
      <c r="BJ72" s="7">
        <f t="shared" ref="BJ72" si="3189">AZ72</f>
        <v>17.39</v>
      </c>
      <c r="BK72" s="7">
        <f t="shared" ref="BK72" si="3190">BA72</f>
        <v>19.16</v>
      </c>
      <c r="BL72" s="7">
        <f t="shared" ref="BL72" si="3191">SUM(BJ72-0.38)</f>
        <v>17.010000000000002</v>
      </c>
      <c r="BM72" s="7">
        <f t="shared" ref="BM72" si="3192">SUM(BK72-0.38)</f>
        <v>18.78</v>
      </c>
      <c r="BN72" s="10">
        <f t="shared" ref="BN72" si="3193">SUM(BD72)</f>
        <v>16.760000000000002</v>
      </c>
      <c r="BO72" s="11">
        <f t="shared" ref="BO72" si="3194">MAX(0,BL$4-BN72)</f>
        <v>0</v>
      </c>
      <c r="BP72" s="7">
        <f t="shared" ref="BP72" si="3195">SUM(BJ72)</f>
        <v>17.39</v>
      </c>
      <c r="BQ72" s="7">
        <f t="shared" ref="BQ72" si="3196">SUM(BK72)</f>
        <v>19.16</v>
      </c>
      <c r="BR72" s="10">
        <f t="shared" ref="BR72" si="3197">MIN(BP72,BQ72)</f>
        <v>17.39</v>
      </c>
      <c r="BS72" s="11">
        <f t="shared" ref="BS72" si="3198">MAX(0,BP$4-BR73)</f>
        <v>0</v>
      </c>
    </row>
    <row r="73" spans="1:71" ht="19.2" customHeight="1" x14ac:dyDescent="0.25">
      <c r="A73" s="1">
        <f t="shared" si="0"/>
        <v>45352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7">
        <v>14.09</v>
      </c>
      <c r="W73" s="7">
        <v>14.16</v>
      </c>
      <c r="X73" s="7">
        <f t="shared" ref="X73" si="3199">SUM(V73+0.1)</f>
        <v>14.19</v>
      </c>
      <c r="Y73" s="7">
        <f t="shared" ref="Y73" si="3200">SUM(W73+0.1)</f>
        <v>14.26</v>
      </c>
      <c r="Z73" s="10">
        <f t="shared" ref="Z73" si="3201">MIN(X73,Y73)</f>
        <v>14.19</v>
      </c>
      <c r="AA73" s="11">
        <f t="shared" ref="AA73" si="3202">MAX(0,X$4-Z73)</f>
        <v>0</v>
      </c>
      <c r="AB73" s="7">
        <f t="shared" ref="AB73" si="3203">SUM(V73)</f>
        <v>14.09</v>
      </c>
      <c r="AC73" s="7">
        <f t="shared" ref="AC73" si="3204">SUM(W73)</f>
        <v>14.16</v>
      </c>
      <c r="AD73" s="10">
        <f t="shared" ref="AD73" si="3205">MIN(AB73,AC73)</f>
        <v>14.09</v>
      </c>
      <c r="AE73" s="11">
        <f t="shared" ref="AE73" si="3206">MAX(0,AB$4-AD73)</f>
        <v>0</v>
      </c>
      <c r="AF73" s="7">
        <v>14.09</v>
      </c>
      <c r="AG73" s="7">
        <v>14.16</v>
      </c>
      <c r="AH73" s="7">
        <f t="shared" ref="AH73" si="3207">SUM(AF73+0.11)</f>
        <v>14.2</v>
      </c>
      <c r="AI73" s="7">
        <f t="shared" ref="AI73" si="3208">SUM(AG73+0.11)</f>
        <v>14.27</v>
      </c>
      <c r="AJ73" s="10">
        <f t="shared" ref="AJ73" si="3209">MIN(AH73,AI73)</f>
        <v>14.2</v>
      </c>
      <c r="AK73" s="11">
        <f t="shared" ref="AK73" si="3210">MAX(0,AH$4-AJ73)</f>
        <v>0</v>
      </c>
      <c r="AL73" s="7">
        <f t="shared" ref="AL73" si="3211">SUM(AF73)</f>
        <v>14.09</v>
      </c>
      <c r="AM73" s="7">
        <f t="shared" ref="AM73" si="3212">SUM(AG73)</f>
        <v>14.16</v>
      </c>
      <c r="AN73" s="10">
        <f t="shared" ref="AN73" si="3213">MIN(AL73,AM73)</f>
        <v>14.09</v>
      </c>
      <c r="AO73" s="11">
        <f t="shared" ref="AO73" si="3214">MAX(0,AL$4-AN73)</f>
        <v>0</v>
      </c>
      <c r="AP73" s="7">
        <v>14.31</v>
      </c>
      <c r="AQ73" s="7">
        <v>14.45</v>
      </c>
      <c r="AR73" s="7">
        <f t="shared" ref="AR73" si="3215">SUM(AP73-0.57)</f>
        <v>13.74</v>
      </c>
      <c r="AS73" s="7">
        <f t="shared" ref="AS73" si="3216">SUM(AQ73-0.57)</f>
        <v>13.879999999999999</v>
      </c>
      <c r="AT73" s="10">
        <f t="shared" ref="AT73" si="3217">MIN(AR73,AS73)</f>
        <v>13.74</v>
      </c>
      <c r="AU73" s="11">
        <f t="shared" ref="AU73" si="3218">MAX(0,AR$4-AT73)</f>
        <v>0</v>
      </c>
      <c r="AV73" s="7">
        <f t="shared" ref="AV73" si="3219">SUM(AP73)</f>
        <v>14.31</v>
      </c>
      <c r="AW73" s="7">
        <f t="shared" ref="AW73" si="3220">SUM(AQ73)</f>
        <v>14.45</v>
      </c>
      <c r="AX73" s="10">
        <f t="shared" ref="AX73" si="3221">MIN(AV73,AW73)</f>
        <v>14.31</v>
      </c>
      <c r="AY73" s="11">
        <f t="shared" ref="AY73" si="3222">MAX(0,AV$4-AX73)</f>
        <v>0</v>
      </c>
      <c r="AZ73" s="7">
        <v>17.39</v>
      </c>
      <c r="BA73" s="7">
        <v>19.16</v>
      </c>
      <c r="BB73" s="7">
        <f t="shared" ref="BB73" si="3223">SUM(AZ73-0.63)</f>
        <v>16.760000000000002</v>
      </c>
      <c r="BC73" s="7">
        <f t="shared" ref="BC73" si="3224">SUM(BA73-0.63)</f>
        <v>18.53</v>
      </c>
      <c r="BD73" s="10">
        <f t="shared" ref="BD73" si="3225">MIN(BB73,BC73)</f>
        <v>16.760000000000002</v>
      </c>
      <c r="BE73" s="11">
        <f t="shared" ref="BE73" si="3226">MAX(0,BB$4-BD73)</f>
        <v>0</v>
      </c>
      <c r="BF73" s="7">
        <f t="shared" ref="BF73" si="3227">SUM(AZ73)</f>
        <v>17.39</v>
      </c>
      <c r="BG73" s="7">
        <f t="shared" ref="BG73" si="3228">SUM(BA73)</f>
        <v>19.16</v>
      </c>
      <c r="BH73" s="10">
        <f t="shared" ref="BH73" si="3229">MIN(BF73,BG73)</f>
        <v>17.39</v>
      </c>
      <c r="BI73" s="11">
        <f t="shared" ref="BI73" si="3230">MAX(0,BF$4-BH73)</f>
        <v>0</v>
      </c>
      <c r="BJ73" s="7">
        <f t="shared" ref="BJ73" si="3231">AZ73</f>
        <v>17.39</v>
      </c>
      <c r="BK73" s="7">
        <f t="shared" ref="BK73" si="3232">BA73</f>
        <v>19.16</v>
      </c>
      <c r="BL73" s="7">
        <f t="shared" ref="BL73" si="3233">SUM(BJ73-0.38)</f>
        <v>17.010000000000002</v>
      </c>
      <c r="BM73" s="7">
        <f t="shared" ref="BM73" si="3234">SUM(BK73-0.38)</f>
        <v>18.78</v>
      </c>
      <c r="BN73" s="10">
        <f t="shared" ref="BN73" si="3235">SUM(BD73)</f>
        <v>16.760000000000002</v>
      </c>
      <c r="BO73" s="11">
        <f t="shared" ref="BO73" si="3236">MAX(0,BL$4-BN73)</f>
        <v>0</v>
      </c>
      <c r="BP73" s="7">
        <f t="shared" ref="BP73" si="3237">SUM(BJ73)</f>
        <v>17.39</v>
      </c>
      <c r="BQ73" s="7">
        <f t="shared" ref="BQ73" si="3238">SUM(BK73)</f>
        <v>19.16</v>
      </c>
      <c r="BR73" s="10">
        <f t="shared" ref="BR73" si="3239">MIN(BP73,BQ73)</f>
        <v>17.39</v>
      </c>
      <c r="BS73" s="11">
        <f t="shared" ref="BS73" si="3240">MAX(0,BP$4-BR74)</f>
        <v>0</v>
      </c>
    </row>
    <row r="74" spans="1:71" ht="19.2" customHeight="1" x14ac:dyDescent="0.25">
      <c r="A74" s="1">
        <f t="shared" si="0"/>
        <v>45345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">
        <v>14.01</v>
      </c>
      <c r="W74" s="7">
        <v>14.19</v>
      </c>
      <c r="X74" s="7">
        <f t="shared" ref="X74" si="3241">SUM(V74+0.1)</f>
        <v>14.11</v>
      </c>
      <c r="Y74" s="7">
        <f t="shared" ref="Y74" si="3242">SUM(W74+0.1)</f>
        <v>14.29</v>
      </c>
      <c r="Z74" s="10">
        <f t="shared" ref="Z74" si="3243">MIN(X74,Y74)</f>
        <v>14.11</v>
      </c>
      <c r="AA74" s="11">
        <f t="shared" ref="AA74" si="3244">MAX(0,X$4-Z74)</f>
        <v>0</v>
      </c>
      <c r="AB74" s="7">
        <f t="shared" ref="AB74" si="3245">SUM(V74)</f>
        <v>14.01</v>
      </c>
      <c r="AC74" s="7">
        <f t="shared" ref="AC74" si="3246">SUM(W74)</f>
        <v>14.19</v>
      </c>
      <c r="AD74" s="10">
        <f t="shared" ref="AD74" si="3247">MIN(AB74,AC74)</f>
        <v>14.01</v>
      </c>
      <c r="AE74" s="11">
        <f t="shared" ref="AE74" si="3248">MAX(0,AB$4-AD74)</f>
        <v>0</v>
      </c>
      <c r="AF74" s="7">
        <v>14.01</v>
      </c>
      <c r="AG74" s="7">
        <v>14.19</v>
      </c>
      <c r="AH74" s="7">
        <f t="shared" ref="AH74" si="3249">SUM(AF74+0.11)</f>
        <v>14.12</v>
      </c>
      <c r="AI74" s="7">
        <f t="shared" ref="AI74" si="3250">SUM(AG74+0.11)</f>
        <v>14.299999999999999</v>
      </c>
      <c r="AJ74" s="10">
        <f t="shared" ref="AJ74" si="3251">MIN(AH74,AI74)</f>
        <v>14.12</v>
      </c>
      <c r="AK74" s="11">
        <f t="shared" ref="AK74" si="3252">MAX(0,AH$4-AJ74)</f>
        <v>0</v>
      </c>
      <c r="AL74" s="7">
        <f t="shared" ref="AL74" si="3253">SUM(AF74)</f>
        <v>14.01</v>
      </c>
      <c r="AM74" s="7">
        <f t="shared" ref="AM74" si="3254">SUM(AG74)</f>
        <v>14.19</v>
      </c>
      <c r="AN74" s="10">
        <f t="shared" ref="AN74" si="3255">MIN(AL74,AM74)</f>
        <v>14.01</v>
      </c>
      <c r="AO74" s="11">
        <f t="shared" ref="AO74" si="3256">MAX(0,AL$4-AN74)</f>
        <v>0</v>
      </c>
      <c r="AP74" s="7">
        <v>14.31</v>
      </c>
      <c r="AQ74" s="7">
        <v>14.45</v>
      </c>
      <c r="AR74" s="7">
        <f t="shared" ref="AR74" si="3257">SUM(AP74-0.57)</f>
        <v>13.74</v>
      </c>
      <c r="AS74" s="7">
        <f t="shared" ref="AS74" si="3258">SUM(AQ74-0.57)</f>
        <v>13.879999999999999</v>
      </c>
      <c r="AT74" s="10">
        <f t="shared" ref="AT74" si="3259">MIN(AR74,AS74)</f>
        <v>13.74</v>
      </c>
      <c r="AU74" s="11">
        <f t="shared" ref="AU74" si="3260">MAX(0,AR$4-AT74)</f>
        <v>0</v>
      </c>
      <c r="AV74" s="7">
        <f t="shared" ref="AV74" si="3261">SUM(AP74)</f>
        <v>14.31</v>
      </c>
      <c r="AW74" s="7">
        <f t="shared" ref="AW74" si="3262">SUM(AQ74)</f>
        <v>14.45</v>
      </c>
      <c r="AX74" s="10">
        <f t="shared" ref="AX74" si="3263">MIN(AV74,AW74)</f>
        <v>14.31</v>
      </c>
      <c r="AY74" s="11">
        <f t="shared" ref="AY74" si="3264">MAX(0,AV$4-AX74)</f>
        <v>0</v>
      </c>
      <c r="AZ74" s="7">
        <v>17.39</v>
      </c>
      <c r="BA74" s="7">
        <v>19.16</v>
      </c>
      <c r="BB74" s="7">
        <f t="shared" ref="BB74" si="3265">SUM(AZ74-0.63)</f>
        <v>16.760000000000002</v>
      </c>
      <c r="BC74" s="7">
        <f t="shared" ref="BC74" si="3266">SUM(BA74-0.63)</f>
        <v>18.53</v>
      </c>
      <c r="BD74" s="10">
        <f t="shared" ref="BD74" si="3267">MIN(BB74,BC74)</f>
        <v>16.760000000000002</v>
      </c>
      <c r="BE74" s="11">
        <f t="shared" ref="BE74" si="3268">MAX(0,BB$4-BD74)</f>
        <v>0</v>
      </c>
      <c r="BF74" s="7">
        <f t="shared" ref="BF74" si="3269">SUM(AZ74)</f>
        <v>17.39</v>
      </c>
      <c r="BG74" s="7">
        <f t="shared" ref="BG74" si="3270">SUM(BA74)</f>
        <v>19.16</v>
      </c>
      <c r="BH74" s="10">
        <f t="shared" ref="BH74" si="3271">MIN(BF74,BG74)</f>
        <v>17.39</v>
      </c>
      <c r="BI74" s="11">
        <f t="shared" ref="BI74" si="3272">MAX(0,BF$4-BH74)</f>
        <v>0</v>
      </c>
      <c r="BJ74" s="7">
        <f t="shared" ref="BJ74" si="3273">AZ74</f>
        <v>17.39</v>
      </c>
      <c r="BK74" s="7">
        <f t="shared" ref="BK74" si="3274">BA74</f>
        <v>19.16</v>
      </c>
      <c r="BL74" s="7">
        <f t="shared" ref="BL74" si="3275">SUM(BJ74-0.38)</f>
        <v>17.010000000000002</v>
      </c>
      <c r="BM74" s="7">
        <f t="shared" ref="BM74" si="3276">SUM(BK74-0.38)</f>
        <v>18.78</v>
      </c>
      <c r="BN74" s="10">
        <f t="shared" ref="BN74" si="3277">SUM(BD74)</f>
        <v>16.760000000000002</v>
      </c>
      <c r="BO74" s="11">
        <f t="shared" ref="BO74" si="3278">MAX(0,BL$4-BN74)</f>
        <v>0</v>
      </c>
      <c r="BP74" s="7">
        <f t="shared" ref="BP74" si="3279">SUM(BJ74)</f>
        <v>17.39</v>
      </c>
      <c r="BQ74" s="7">
        <f t="shared" ref="BQ74" si="3280">SUM(BK74)</f>
        <v>19.16</v>
      </c>
      <c r="BR74" s="10">
        <f t="shared" ref="BR74" si="3281">MIN(BP74,BQ74)</f>
        <v>17.39</v>
      </c>
      <c r="BS74" s="11">
        <f t="shared" ref="BS74" si="3282">MAX(0,BP$4-BR75)</f>
        <v>0</v>
      </c>
    </row>
    <row r="75" spans="1:71" ht="19.2" customHeight="1" x14ac:dyDescent="0.25">
      <c r="A75" s="1">
        <f t="shared" si="0"/>
        <v>45338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">
        <v>14.21</v>
      </c>
      <c r="W75" s="7">
        <v>14.21</v>
      </c>
      <c r="X75" s="7">
        <f t="shared" ref="X75" si="3283">SUM(V75+0.1)</f>
        <v>14.31</v>
      </c>
      <c r="Y75" s="7">
        <f t="shared" ref="Y75" si="3284">SUM(W75+0.1)</f>
        <v>14.31</v>
      </c>
      <c r="Z75" s="10">
        <f t="shared" ref="Z75" si="3285">MIN(X75,Y75)</f>
        <v>14.31</v>
      </c>
      <c r="AA75" s="11">
        <f t="shared" ref="AA75" si="3286">MAX(0,X$4-Z75)</f>
        <v>0</v>
      </c>
      <c r="AB75" s="7">
        <f t="shared" ref="AB75" si="3287">SUM(V75)</f>
        <v>14.21</v>
      </c>
      <c r="AC75" s="7">
        <f t="shared" ref="AC75" si="3288">SUM(W75)</f>
        <v>14.21</v>
      </c>
      <c r="AD75" s="10">
        <f t="shared" ref="AD75" si="3289">MIN(AB75,AC75)</f>
        <v>14.21</v>
      </c>
      <c r="AE75" s="11">
        <f t="shared" ref="AE75" si="3290">MAX(0,AB$4-AD75)</f>
        <v>0</v>
      </c>
      <c r="AF75" s="7">
        <v>14.21</v>
      </c>
      <c r="AG75" s="7">
        <v>14.21</v>
      </c>
      <c r="AH75" s="7">
        <f t="shared" ref="AH75" si="3291">SUM(AF75+0.11)</f>
        <v>14.32</v>
      </c>
      <c r="AI75" s="7">
        <f t="shared" ref="AI75" si="3292">SUM(AG75+0.11)</f>
        <v>14.32</v>
      </c>
      <c r="AJ75" s="10">
        <f t="shared" ref="AJ75" si="3293">MIN(AH75,AI75)</f>
        <v>14.32</v>
      </c>
      <c r="AK75" s="11">
        <f t="shared" ref="AK75" si="3294">MAX(0,AH$4-AJ75)</f>
        <v>0</v>
      </c>
      <c r="AL75" s="7">
        <f t="shared" ref="AL75" si="3295">SUM(AF75)</f>
        <v>14.21</v>
      </c>
      <c r="AM75" s="7">
        <f t="shared" ref="AM75" si="3296">SUM(AG75)</f>
        <v>14.21</v>
      </c>
      <c r="AN75" s="10">
        <f t="shared" ref="AN75" si="3297">MIN(AL75,AM75)</f>
        <v>14.21</v>
      </c>
      <c r="AO75" s="11">
        <f t="shared" ref="AO75" si="3298">MAX(0,AL$4-AN75)</f>
        <v>0</v>
      </c>
      <c r="AP75" s="7">
        <v>14.31</v>
      </c>
      <c r="AQ75" s="7">
        <v>14.45</v>
      </c>
      <c r="AR75" s="7">
        <f t="shared" ref="AR75" si="3299">SUM(AP75-0.57)</f>
        <v>13.74</v>
      </c>
      <c r="AS75" s="7">
        <f t="shared" ref="AS75" si="3300">SUM(AQ75-0.57)</f>
        <v>13.879999999999999</v>
      </c>
      <c r="AT75" s="10">
        <f t="shared" ref="AT75" si="3301">MIN(AR75,AS75)</f>
        <v>13.74</v>
      </c>
      <c r="AU75" s="11">
        <f t="shared" ref="AU75" si="3302">MAX(0,AR$4-AT75)</f>
        <v>0</v>
      </c>
      <c r="AV75" s="7">
        <f t="shared" ref="AV75" si="3303">SUM(AP75)</f>
        <v>14.31</v>
      </c>
      <c r="AW75" s="7">
        <f t="shared" ref="AW75" si="3304">SUM(AQ75)</f>
        <v>14.45</v>
      </c>
      <c r="AX75" s="10">
        <f t="shared" ref="AX75" si="3305">MIN(AV75,AW75)</f>
        <v>14.31</v>
      </c>
      <c r="AY75" s="11">
        <f t="shared" ref="AY75" si="3306">MAX(0,AV$4-AX75)</f>
        <v>0</v>
      </c>
      <c r="AZ75" s="7">
        <v>17.39</v>
      </c>
      <c r="BA75" s="7">
        <v>19.16</v>
      </c>
      <c r="BB75" s="7">
        <f t="shared" ref="BB75" si="3307">SUM(AZ75-0.63)</f>
        <v>16.760000000000002</v>
      </c>
      <c r="BC75" s="7">
        <f t="shared" ref="BC75" si="3308">SUM(BA75-0.63)</f>
        <v>18.53</v>
      </c>
      <c r="BD75" s="10">
        <f t="shared" ref="BD75" si="3309">MIN(BB75,BC75)</f>
        <v>16.760000000000002</v>
      </c>
      <c r="BE75" s="11">
        <f t="shared" ref="BE75" si="3310">MAX(0,BB$4-BD75)</f>
        <v>0</v>
      </c>
      <c r="BF75" s="7">
        <f t="shared" ref="BF75" si="3311">SUM(AZ75)</f>
        <v>17.39</v>
      </c>
      <c r="BG75" s="7">
        <f t="shared" ref="BG75" si="3312">SUM(BA75)</f>
        <v>19.16</v>
      </c>
      <c r="BH75" s="10">
        <f t="shared" ref="BH75" si="3313">MIN(BF75,BG75)</f>
        <v>17.39</v>
      </c>
      <c r="BI75" s="11">
        <f t="shared" ref="BI75" si="3314">MAX(0,BF$4-BH75)</f>
        <v>0</v>
      </c>
      <c r="BJ75" s="7">
        <f t="shared" ref="BJ75" si="3315">AZ75</f>
        <v>17.39</v>
      </c>
      <c r="BK75" s="7">
        <f t="shared" ref="BK75" si="3316">BA75</f>
        <v>19.16</v>
      </c>
      <c r="BL75" s="7">
        <f t="shared" ref="BL75" si="3317">SUM(BJ75-0.38)</f>
        <v>17.010000000000002</v>
      </c>
      <c r="BM75" s="7">
        <f t="shared" ref="BM75" si="3318">SUM(BK75-0.38)</f>
        <v>18.78</v>
      </c>
      <c r="BN75" s="10">
        <f t="shared" ref="BN75" si="3319">SUM(BD75)</f>
        <v>16.760000000000002</v>
      </c>
      <c r="BO75" s="11">
        <f t="shared" ref="BO75" si="3320">MAX(0,BL$4-BN75)</f>
        <v>0</v>
      </c>
      <c r="BP75" s="7">
        <f t="shared" ref="BP75" si="3321">SUM(BJ75)</f>
        <v>17.39</v>
      </c>
      <c r="BQ75" s="7">
        <f t="shared" ref="BQ75" si="3322">SUM(BK75)</f>
        <v>19.16</v>
      </c>
      <c r="BR75" s="10">
        <f t="shared" ref="BR75" si="3323">MIN(BP75,BQ75)</f>
        <v>17.39</v>
      </c>
      <c r="BS75" s="11">
        <f t="shared" ref="BS75" si="3324">MAX(0,BP$4-BR76)</f>
        <v>0</v>
      </c>
    </row>
    <row r="76" spans="1:71" ht="19.2" customHeight="1" x14ac:dyDescent="0.25">
      <c r="A76" s="1">
        <f t="shared" si="0"/>
        <v>45331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7">
        <v>14.21</v>
      </c>
      <c r="W76" s="7">
        <v>14.22</v>
      </c>
      <c r="X76" s="7">
        <f t="shared" ref="X76" si="3325">SUM(V76+0.1)</f>
        <v>14.31</v>
      </c>
      <c r="Y76" s="7">
        <f t="shared" ref="Y76" si="3326">SUM(W76+0.1)</f>
        <v>14.32</v>
      </c>
      <c r="Z76" s="10">
        <f t="shared" ref="Z76" si="3327">MIN(X76,Y76)</f>
        <v>14.31</v>
      </c>
      <c r="AA76" s="11">
        <f t="shared" ref="AA76" si="3328">MAX(0,X$4-Z76)</f>
        <v>0</v>
      </c>
      <c r="AB76" s="7">
        <f t="shared" ref="AB76" si="3329">SUM(V76)</f>
        <v>14.21</v>
      </c>
      <c r="AC76" s="7">
        <f t="shared" ref="AC76" si="3330">SUM(W76)</f>
        <v>14.22</v>
      </c>
      <c r="AD76" s="10">
        <f t="shared" ref="AD76" si="3331">MIN(AB76,AC76)</f>
        <v>14.21</v>
      </c>
      <c r="AE76" s="11">
        <f t="shared" ref="AE76" si="3332">MAX(0,AB$4-AD76)</f>
        <v>0</v>
      </c>
      <c r="AF76" s="7">
        <v>14.21</v>
      </c>
      <c r="AG76" s="7">
        <v>14.22</v>
      </c>
      <c r="AH76" s="7">
        <f t="shared" ref="AH76" si="3333">SUM(AF76+0.11)</f>
        <v>14.32</v>
      </c>
      <c r="AI76" s="7">
        <f t="shared" ref="AI76" si="3334">SUM(AG76+0.11)</f>
        <v>14.33</v>
      </c>
      <c r="AJ76" s="10">
        <f t="shared" ref="AJ76" si="3335">MIN(AH76,AI76)</f>
        <v>14.32</v>
      </c>
      <c r="AK76" s="11">
        <f t="shared" ref="AK76" si="3336">MAX(0,AH$4-AJ76)</f>
        <v>0</v>
      </c>
      <c r="AL76" s="7">
        <f t="shared" ref="AL76" si="3337">SUM(AF76)</f>
        <v>14.21</v>
      </c>
      <c r="AM76" s="7">
        <f t="shared" ref="AM76" si="3338">SUM(AG76)</f>
        <v>14.22</v>
      </c>
      <c r="AN76" s="10">
        <f t="shared" ref="AN76" si="3339">MIN(AL76,AM76)</f>
        <v>14.21</v>
      </c>
      <c r="AO76" s="11">
        <f t="shared" ref="AO76" si="3340">MAX(0,AL$4-AN76)</f>
        <v>0</v>
      </c>
      <c r="AP76" s="7">
        <v>14.31</v>
      </c>
      <c r="AQ76" s="7">
        <v>14.45</v>
      </c>
      <c r="AR76" s="7">
        <f t="shared" ref="AR76" si="3341">SUM(AP76-0.57)</f>
        <v>13.74</v>
      </c>
      <c r="AS76" s="7">
        <f t="shared" ref="AS76" si="3342">SUM(AQ76-0.57)</f>
        <v>13.879999999999999</v>
      </c>
      <c r="AT76" s="10">
        <f t="shared" ref="AT76" si="3343">MIN(AR76,AS76)</f>
        <v>13.74</v>
      </c>
      <c r="AU76" s="11">
        <f t="shared" ref="AU76" si="3344">MAX(0,AR$4-AT76)</f>
        <v>0</v>
      </c>
      <c r="AV76" s="7">
        <f t="shared" ref="AV76" si="3345">SUM(AP76)</f>
        <v>14.31</v>
      </c>
      <c r="AW76" s="7">
        <f t="shared" ref="AW76" si="3346">SUM(AQ76)</f>
        <v>14.45</v>
      </c>
      <c r="AX76" s="10">
        <f t="shared" ref="AX76" si="3347">MIN(AV76,AW76)</f>
        <v>14.31</v>
      </c>
      <c r="AY76" s="11">
        <f t="shared" ref="AY76" si="3348">MAX(0,AV$4-AX76)</f>
        <v>0</v>
      </c>
      <c r="AZ76" s="7">
        <v>17.39</v>
      </c>
      <c r="BA76" s="7">
        <v>19.16</v>
      </c>
      <c r="BB76" s="7">
        <f t="shared" ref="BB76" si="3349">SUM(AZ76-0.63)</f>
        <v>16.760000000000002</v>
      </c>
      <c r="BC76" s="7">
        <f t="shared" ref="BC76" si="3350">SUM(BA76-0.63)</f>
        <v>18.53</v>
      </c>
      <c r="BD76" s="10">
        <f t="shared" ref="BD76" si="3351">MIN(BB76,BC76)</f>
        <v>16.760000000000002</v>
      </c>
      <c r="BE76" s="11">
        <f t="shared" ref="BE76" si="3352">MAX(0,BB$4-BD76)</f>
        <v>0</v>
      </c>
      <c r="BF76" s="7">
        <f t="shared" ref="BF76" si="3353">SUM(AZ76)</f>
        <v>17.39</v>
      </c>
      <c r="BG76" s="7">
        <f t="shared" ref="BG76" si="3354">SUM(BA76)</f>
        <v>19.16</v>
      </c>
      <c r="BH76" s="10">
        <f t="shared" ref="BH76" si="3355">MIN(BF76,BG76)</f>
        <v>17.39</v>
      </c>
      <c r="BI76" s="11">
        <f t="shared" ref="BI76" si="3356">MAX(0,BF$4-BH76)</f>
        <v>0</v>
      </c>
      <c r="BJ76" s="7">
        <f t="shared" ref="BJ76" si="3357">AZ76</f>
        <v>17.39</v>
      </c>
      <c r="BK76" s="7">
        <f t="shared" ref="BK76" si="3358">BA76</f>
        <v>19.16</v>
      </c>
      <c r="BL76" s="7">
        <f t="shared" ref="BL76" si="3359">SUM(BJ76-0.38)</f>
        <v>17.010000000000002</v>
      </c>
      <c r="BM76" s="7">
        <f t="shared" ref="BM76" si="3360">SUM(BK76-0.38)</f>
        <v>18.78</v>
      </c>
      <c r="BN76" s="10">
        <f t="shared" ref="BN76" si="3361">SUM(BD76)</f>
        <v>16.760000000000002</v>
      </c>
      <c r="BO76" s="11">
        <f t="shared" ref="BO76" si="3362">MAX(0,BL$4-BN76)</f>
        <v>0</v>
      </c>
      <c r="BP76" s="7">
        <f t="shared" ref="BP76" si="3363">SUM(BJ76)</f>
        <v>17.39</v>
      </c>
      <c r="BQ76" s="7">
        <f t="shared" ref="BQ76" si="3364">SUM(BK76)</f>
        <v>19.16</v>
      </c>
      <c r="BR76" s="10">
        <f t="shared" ref="BR76" si="3365">MIN(BP76,BQ76)</f>
        <v>17.39</v>
      </c>
      <c r="BS76" s="11">
        <f t="shared" ref="BS76" si="3366">MAX(0,BP$4-BR77)</f>
        <v>0</v>
      </c>
    </row>
    <row r="77" spans="1:71" ht="19.2" customHeight="1" x14ac:dyDescent="0.25">
      <c r="A77" s="1">
        <f t="shared" si="0"/>
        <v>45324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7">
        <v>14.21</v>
      </c>
      <c r="W77" s="7">
        <v>14.22</v>
      </c>
      <c r="X77" s="7">
        <f t="shared" ref="X77" si="3367">SUM(V77+0.1)</f>
        <v>14.31</v>
      </c>
      <c r="Y77" s="7">
        <f t="shared" ref="Y77" si="3368">SUM(W77+0.1)</f>
        <v>14.32</v>
      </c>
      <c r="Z77" s="10">
        <f t="shared" ref="Z77" si="3369">MIN(X77,Y77)</f>
        <v>14.31</v>
      </c>
      <c r="AA77" s="11">
        <f t="shared" ref="AA77" si="3370">MAX(0,X$4-Z77)</f>
        <v>0</v>
      </c>
      <c r="AB77" s="7">
        <f t="shared" ref="AB77" si="3371">SUM(V77)</f>
        <v>14.21</v>
      </c>
      <c r="AC77" s="7">
        <f t="shared" ref="AC77" si="3372">SUM(W77)</f>
        <v>14.22</v>
      </c>
      <c r="AD77" s="10">
        <f t="shared" ref="AD77" si="3373">MIN(AB77,AC77)</f>
        <v>14.21</v>
      </c>
      <c r="AE77" s="11">
        <f t="shared" ref="AE77" si="3374">MAX(0,AB$4-AD77)</f>
        <v>0</v>
      </c>
      <c r="AF77" s="7">
        <v>14.21</v>
      </c>
      <c r="AG77" s="7">
        <v>14.22</v>
      </c>
      <c r="AH77" s="7">
        <f t="shared" ref="AH77" si="3375">SUM(AF77+0.11)</f>
        <v>14.32</v>
      </c>
      <c r="AI77" s="7">
        <f t="shared" ref="AI77" si="3376">SUM(AG77+0.11)</f>
        <v>14.33</v>
      </c>
      <c r="AJ77" s="10">
        <f t="shared" ref="AJ77" si="3377">MIN(AH77,AI77)</f>
        <v>14.32</v>
      </c>
      <c r="AK77" s="11">
        <f t="shared" ref="AK77" si="3378">MAX(0,AH$4-AJ77)</f>
        <v>0</v>
      </c>
      <c r="AL77" s="7">
        <f t="shared" ref="AL77" si="3379">SUM(AF77)</f>
        <v>14.21</v>
      </c>
      <c r="AM77" s="7">
        <f t="shared" ref="AM77" si="3380">SUM(AG77)</f>
        <v>14.22</v>
      </c>
      <c r="AN77" s="10">
        <f t="shared" ref="AN77" si="3381">MIN(AL77,AM77)</f>
        <v>14.21</v>
      </c>
      <c r="AO77" s="11">
        <f t="shared" ref="AO77" si="3382">MAX(0,AL$4-AN77)</f>
        <v>0</v>
      </c>
      <c r="AP77" s="7">
        <v>14.31</v>
      </c>
      <c r="AQ77" s="7">
        <v>14.45</v>
      </c>
      <c r="AR77" s="7">
        <f t="shared" ref="AR77" si="3383">SUM(AP77-0.57)</f>
        <v>13.74</v>
      </c>
      <c r="AS77" s="7">
        <f t="shared" ref="AS77" si="3384">SUM(AQ77-0.57)</f>
        <v>13.879999999999999</v>
      </c>
      <c r="AT77" s="10">
        <f t="shared" ref="AT77" si="3385">MIN(AR77,AS77)</f>
        <v>13.74</v>
      </c>
      <c r="AU77" s="11">
        <f t="shared" ref="AU77" si="3386">MAX(0,AR$4-AT77)</f>
        <v>0</v>
      </c>
      <c r="AV77" s="7">
        <f t="shared" ref="AV77" si="3387">SUM(AP77)</f>
        <v>14.31</v>
      </c>
      <c r="AW77" s="7">
        <f t="shared" ref="AW77" si="3388">SUM(AQ77)</f>
        <v>14.45</v>
      </c>
      <c r="AX77" s="10">
        <f t="shared" ref="AX77" si="3389">MIN(AV77,AW77)</f>
        <v>14.31</v>
      </c>
      <c r="AY77" s="11">
        <f t="shared" ref="AY77" si="3390">MAX(0,AV$4-AX77)</f>
        <v>0</v>
      </c>
      <c r="AZ77" s="7">
        <v>17.39</v>
      </c>
      <c r="BA77" s="7">
        <v>19.16</v>
      </c>
      <c r="BB77" s="7">
        <f t="shared" ref="BB77" si="3391">SUM(AZ77-0.63)</f>
        <v>16.760000000000002</v>
      </c>
      <c r="BC77" s="7">
        <f t="shared" ref="BC77" si="3392">SUM(BA77-0.63)</f>
        <v>18.53</v>
      </c>
      <c r="BD77" s="10">
        <f t="shared" ref="BD77" si="3393">MIN(BB77,BC77)</f>
        <v>16.760000000000002</v>
      </c>
      <c r="BE77" s="11">
        <f t="shared" ref="BE77" si="3394">MAX(0,BB$4-BD77)</f>
        <v>0</v>
      </c>
      <c r="BF77" s="7">
        <f t="shared" ref="BF77" si="3395">SUM(AZ77)</f>
        <v>17.39</v>
      </c>
      <c r="BG77" s="7">
        <f t="shared" ref="BG77" si="3396">SUM(BA77)</f>
        <v>19.16</v>
      </c>
      <c r="BH77" s="10">
        <f t="shared" ref="BH77" si="3397">MIN(BF77,BG77)</f>
        <v>17.39</v>
      </c>
      <c r="BI77" s="11">
        <f t="shared" ref="BI77" si="3398">MAX(0,BF$4-BH77)</f>
        <v>0</v>
      </c>
      <c r="BJ77" s="7">
        <f t="shared" ref="BJ77" si="3399">AZ77</f>
        <v>17.39</v>
      </c>
      <c r="BK77" s="7">
        <f t="shared" ref="BK77" si="3400">BA77</f>
        <v>19.16</v>
      </c>
      <c r="BL77" s="7">
        <f t="shared" ref="BL77" si="3401">SUM(BJ77-0.38)</f>
        <v>17.010000000000002</v>
      </c>
      <c r="BM77" s="7">
        <f t="shared" ref="BM77" si="3402">SUM(BK77-0.38)</f>
        <v>18.78</v>
      </c>
      <c r="BN77" s="10">
        <f t="shared" ref="BN77" si="3403">SUM(BD77)</f>
        <v>16.760000000000002</v>
      </c>
      <c r="BO77" s="11">
        <f t="shared" ref="BO77" si="3404">MAX(0,BL$4-BN77)</f>
        <v>0</v>
      </c>
      <c r="BP77" s="7">
        <f t="shared" ref="BP77" si="3405">SUM(BJ77)</f>
        <v>17.39</v>
      </c>
      <c r="BQ77" s="7">
        <f t="shared" ref="BQ77" si="3406">SUM(BK77)</f>
        <v>19.16</v>
      </c>
      <c r="BR77" s="10">
        <f t="shared" ref="BR77" si="3407">MIN(BP77,BQ77)</f>
        <v>17.39</v>
      </c>
      <c r="BS77" s="11">
        <f t="shared" ref="BS77" si="3408">MAX(0,BP$4-BR78)</f>
        <v>0</v>
      </c>
    </row>
    <row r="78" spans="1:71" ht="19.2" customHeight="1" x14ac:dyDescent="0.25">
      <c r="A78" s="1">
        <f t="shared" si="0"/>
        <v>45317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7">
        <v>14.15</v>
      </c>
      <c r="W78" s="7">
        <v>14.23</v>
      </c>
      <c r="X78" s="7">
        <f t="shared" ref="X78" si="3409">SUM(V78+0.1)</f>
        <v>14.25</v>
      </c>
      <c r="Y78" s="7">
        <f t="shared" ref="Y78" si="3410">SUM(W78+0.1)</f>
        <v>14.33</v>
      </c>
      <c r="Z78" s="10">
        <f t="shared" ref="Z78" si="3411">MIN(X78,Y78)</f>
        <v>14.25</v>
      </c>
      <c r="AA78" s="11">
        <f t="shared" ref="AA78" si="3412">MAX(0,X$4-Z78)</f>
        <v>0</v>
      </c>
      <c r="AB78" s="7">
        <f t="shared" ref="AB78" si="3413">SUM(V78)</f>
        <v>14.15</v>
      </c>
      <c r="AC78" s="7">
        <f t="shared" ref="AC78" si="3414">SUM(W78)</f>
        <v>14.23</v>
      </c>
      <c r="AD78" s="10">
        <f t="shared" ref="AD78" si="3415">MIN(AB78,AC78)</f>
        <v>14.15</v>
      </c>
      <c r="AE78" s="11">
        <f t="shared" ref="AE78" si="3416">MAX(0,AB$4-AD78)</f>
        <v>0</v>
      </c>
      <c r="AF78" s="7">
        <v>14.15</v>
      </c>
      <c r="AG78" s="7">
        <v>14.23</v>
      </c>
      <c r="AH78" s="7">
        <f t="shared" ref="AH78" si="3417">SUM(AF78+0.11)</f>
        <v>14.26</v>
      </c>
      <c r="AI78" s="7">
        <f t="shared" ref="AI78" si="3418">SUM(AG78+0.11)</f>
        <v>14.34</v>
      </c>
      <c r="AJ78" s="10">
        <f t="shared" ref="AJ78" si="3419">MIN(AH78,AI78)</f>
        <v>14.26</v>
      </c>
      <c r="AK78" s="11">
        <f t="shared" ref="AK78" si="3420">MAX(0,AH$4-AJ78)</f>
        <v>0</v>
      </c>
      <c r="AL78" s="7">
        <f t="shared" ref="AL78" si="3421">SUM(AF78)</f>
        <v>14.15</v>
      </c>
      <c r="AM78" s="7">
        <f t="shared" ref="AM78" si="3422">SUM(AG78)</f>
        <v>14.23</v>
      </c>
      <c r="AN78" s="10">
        <f t="shared" ref="AN78" si="3423">MIN(AL78,AM78)</f>
        <v>14.15</v>
      </c>
      <c r="AO78" s="11">
        <f t="shared" ref="AO78" si="3424">MAX(0,AL$4-AN78)</f>
        <v>0</v>
      </c>
      <c r="AP78" s="7">
        <v>14.31</v>
      </c>
      <c r="AQ78" s="7">
        <v>14.45</v>
      </c>
      <c r="AR78" s="7">
        <f t="shared" ref="AR78" si="3425">SUM(AP78-0.57)</f>
        <v>13.74</v>
      </c>
      <c r="AS78" s="7">
        <f t="shared" ref="AS78" si="3426">SUM(AQ78-0.57)</f>
        <v>13.879999999999999</v>
      </c>
      <c r="AT78" s="10">
        <f t="shared" ref="AT78" si="3427">MIN(AR78,AS78)</f>
        <v>13.74</v>
      </c>
      <c r="AU78" s="11">
        <f t="shared" ref="AU78" si="3428">MAX(0,AR$4-AT78)</f>
        <v>0</v>
      </c>
      <c r="AV78" s="7">
        <f t="shared" ref="AV78" si="3429">SUM(AP78)</f>
        <v>14.31</v>
      </c>
      <c r="AW78" s="7">
        <f t="shared" ref="AW78" si="3430">SUM(AQ78)</f>
        <v>14.45</v>
      </c>
      <c r="AX78" s="10">
        <f t="shared" ref="AX78" si="3431">MIN(AV78,AW78)</f>
        <v>14.31</v>
      </c>
      <c r="AY78" s="11">
        <f t="shared" ref="AY78" si="3432">MAX(0,AV$4-AX78)</f>
        <v>0</v>
      </c>
      <c r="AZ78" s="7">
        <v>17.39</v>
      </c>
      <c r="BA78" s="7">
        <v>19.16</v>
      </c>
      <c r="BB78" s="7">
        <f t="shared" ref="BB78" si="3433">SUM(AZ78-0.63)</f>
        <v>16.760000000000002</v>
      </c>
      <c r="BC78" s="7">
        <f t="shared" ref="BC78" si="3434">SUM(BA78-0.63)</f>
        <v>18.53</v>
      </c>
      <c r="BD78" s="10">
        <f t="shared" ref="BD78" si="3435">MIN(BB78,BC78)</f>
        <v>16.760000000000002</v>
      </c>
      <c r="BE78" s="11">
        <f t="shared" ref="BE78" si="3436">MAX(0,BB$4-BD78)</f>
        <v>0</v>
      </c>
      <c r="BF78" s="7">
        <f t="shared" ref="BF78" si="3437">SUM(AZ78)</f>
        <v>17.39</v>
      </c>
      <c r="BG78" s="7">
        <f t="shared" ref="BG78" si="3438">SUM(BA78)</f>
        <v>19.16</v>
      </c>
      <c r="BH78" s="10">
        <f t="shared" ref="BH78" si="3439">MIN(BF78,BG78)</f>
        <v>17.39</v>
      </c>
      <c r="BI78" s="11">
        <f t="shared" ref="BI78" si="3440">MAX(0,BF$4-BH78)</f>
        <v>0</v>
      </c>
      <c r="BJ78" s="7">
        <f t="shared" ref="BJ78" si="3441">AZ78</f>
        <v>17.39</v>
      </c>
      <c r="BK78" s="7">
        <f t="shared" ref="BK78" si="3442">BA78</f>
        <v>19.16</v>
      </c>
      <c r="BL78" s="7">
        <f t="shared" ref="BL78" si="3443">SUM(BJ78-0.38)</f>
        <v>17.010000000000002</v>
      </c>
      <c r="BM78" s="7">
        <f t="shared" ref="BM78" si="3444">SUM(BK78-0.38)</f>
        <v>18.78</v>
      </c>
      <c r="BN78" s="10">
        <f t="shared" ref="BN78" si="3445">SUM(BD78)</f>
        <v>16.760000000000002</v>
      </c>
      <c r="BO78" s="11">
        <f t="shared" ref="BO78" si="3446">MAX(0,BL$4-BN78)</f>
        <v>0</v>
      </c>
      <c r="BP78" s="7">
        <f t="shared" ref="BP78" si="3447">SUM(BJ78)</f>
        <v>17.39</v>
      </c>
      <c r="BQ78" s="7">
        <f t="shared" ref="BQ78" si="3448">SUM(BK78)</f>
        <v>19.16</v>
      </c>
      <c r="BR78" s="10">
        <f t="shared" ref="BR78" si="3449">MIN(BP78,BQ78)</f>
        <v>17.39</v>
      </c>
      <c r="BS78" s="11">
        <f t="shared" ref="BS78" si="3450">MAX(0,BP$4-BR79)</f>
        <v>0</v>
      </c>
    </row>
    <row r="79" spans="1:71" ht="19.2" customHeight="1" x14ac:dyDescent="0.25">
      <c r="A79" s="1">
        <f t="shared" si="0"/>
        <v>45310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7">
        <v>14.25</v>
      </c>
      <c r="W79" s="7">
        <v>14.23</v>
      </c>
      <c r="X79" s="7">
        <f t="shared" ref="X79" si="3451">SUM(V79+0.1)</f>
        <v>14.35</v>
      </c>
      <c r="Y79" s="7">
        <f t="shared" ref="Y79" si="3452">SUM(W79+0.1)</f>
        <v>14.33</v>
      </c>
      <c r="Z79" s="10">
        <f t="shared" ref="Z79" si="3453">MIN(X79,Y79)</f>
        <v>14.33</v>
      </c>
      <c r="AA79" s="11">
        <f t="shared" ref="AA79" si="3454">MAX(0,X$4-Z79)</f>
        <v>0</v>
      </c>
      <c r="AB79" s="7">
        <f t="shared" ref="AB79" si="3455">SUM(V79)</f>
        <v>14.25</v>
      </c>
      <c r="AC79" s="7">
        <f t="shared" ref="AC79" si="3456">SUM(W79)</f>
        <v>14.23</v>
      </c>
      <c r="AD79" s="10">
        <f t="shared" ref="AD79" si="3457">MIN(AB79,AC79)</f>
        <v>14.23</v>
      </c>
      <c r="AE79" s="11">
        <f t="shared" ref="AE79" si="3458">MAX(0,AB$4-AD79)</f>
        <v>0</v>
      </c>
      <c r="AF79" s="7">
        <v>14.25</v>
      </c>
      <c r="AG79" s="7">
        <v>14.23</v>
      </c>
      <c r="AH79" s="7">
        <f t="shared" ref="AH79" si="3459">SUM(AF79+0.11)</f>
        <v>14.36</v>
      </c>
      <c r="AI79" s="7">
        <f t="shared" ref="AI79" si="3460">SUM(AG79+0.11)</f>
        <v>14.34</v>
      </c>
      <c r="AJ79" s="10">
        <f t="shared" ref="AJ79" si="3461">MIN(AH79,AI79)</f>
        <v>14.34</v>
      </c>
      <c r="AK79" s="11">
        <f t="shared" ref="AK79" si="3462">MAX(0,AH$4-AJ79)</f>
        <v>0</v>
      </c>
      <c r="AL79" s="7">
        <f t="shared" ref="AL79" si="3463">SUM(AF79)</f>
        <v>14.25</v>
      </c>
      <c r="AM79" s="7">
        <f t="shared" ref="AM79" si="3464">SUM(AG79)</f>
        <v>14.23</v>
      </c>
      <c r="AN79" s="10">
        <f t="shared" ref="AN79" si="3465">MIN(AL79,AM79)</f>
        <v>14.23</v>
      </c>
      <c r="AO79" s="11">
        <f t="shared" ref="AO79" si="3466">MAX(0,AL$4-AN79)</f>
        <v>0</v>
      </c>
      <c r="AP79" s="7">
        <v>14.31</v>
      </c>
      <c r="AQ79" s="7">
        <v>14.45</v>
      </c>
      <c r="AR79" s="7">
        <f t="shared" ref="AR79" si="3467">SUM(AP79-0.57)</f>
        <v>13.74</v>
      </c>
      <c r="AS79" s="7">
        <f t="shared" ref="AS79" si="3468">SUM(AQ79-0.57)</f>
        <v>13.879999999999999</v>
      </c>
      <c r="AT79" s="10">
        <f t="shared" ref="AT79" si="3469">MIN(AR79,AS79)</f>
        <v>13.74</v>
      </c>
      <c r="AU79" s="11">
        <f t="shared" ref="AU79" si="3470">MAX(0,AR$4-AT79)</f>
        <v>0</v>
      </c>
      <c r="AV79" s="7">
        <f t="shared" ref="AV79" si="3471">SUM(AP79)</f>
        <v>14.31</v>
      </c>
      <c r="AW79" s="7">
        <f t="shared" ref="AW79" si="3472">SUM(AQ79)</f>
        <v>14.45</v>
      </c>
      <c r="AX79" s="10">
        <f t="shared" ref="AX79" si="3473">MIN(AV79,AW79)</f>
        <v>14.31</v>
      </c>
      <c r="AY79" s="11">
        <f t="shared" ref="AY79" si="3474">MAX(0,AV$4-AX79)</f>
        <v>0</v>
      </c>
      <c r="AZ79" s="7">
        <v>17.39</v>
      </c>
      <c r="BA79" s="7">
        <v>19.16</v>
      </c>
      <c r="BB79" s="7">
        <f t="shared" ref="BB79" si="3475">SUM(AZ79-0.63)</f>
        <v>16.760000000000002</v>
      </c>
      <c r="BC79" s="7">
        <f t="shared" ref="BC79" si="3476">SUM(BA79-0.63)</f>
        <v>18.53</v>
      </c>
      <c r="BD79" s="10">
        <f t="shared" ref="BD79" si="3477">MIN(BB79,BC79)</f>
        <v>16.760000000000002</v>
      </c>
      <c r="BE79" s="11">
        <f t="shared" ref="BE79" si="3478">MAX(0,BB$4-BD79)</f>
        <v>0</v>
      </c>
      <c r="BF79" s="7">
        <f t="shared" ref="BF79" si="3479">SUM(AZ79)</f>
        <v>17.39</v>
      </c>
      <c r="BG79" s="7">
        <f t="shared" ref="BG79" si="3480">SUM(BA79)</f>
        <v>19.16</v>
      </c>
      <c r="BH79" s="10">
        <f t="shared" ref="BH79" si="3481">MIN(BF79,BG79)</f>
        <v>17.39</v>
      </c>
      <c r="BI79" s="11">
        <f t="shared" ref="BI79" si="3482">MAX(0,BF$4-BH79)</f>
        <v>0</v>
      </c>
      <c r="BJ79" s="7">
        <f t="shared" ref="BJ79" si="3483">AZ79</f>
        <v>17.39</v>
      </c>
      <c r="BK79" s="7">
        <f t="shared" ref="BK79" si="3484">BA79</f>
        <v>19.16</v>
      </c>
      <c r="BL79" s="7">
        <f t="shared" ref="BL79" si="3485">SUM(BJ79-0.38)</f>
        <v>17.010000000000002</v>
      </c>
      <c r="BM79" s="7">
        <f t="shared" ref="BM79" si="3486">SUM(BK79-0.38)</f>
        <v>18.78</v>
      </c>
      <c r="BN79" s="10">
        <f t="shared" ref="BN79" si="3487">SUM(BD79)</f>
        <v>16.760000000000002</v>
      </c>
      <c r="BO79" s="11">
        <f t="shared" ref="BO79" si="3488">MAX(0,BL$4-BN79)</f>
        <v>0</v>
      </c>
      <c r="BP79" s="7">
        <f t="shared" ref="BP79" si="3489">SUM(BJ79)</f>
        <v>17.39</v>
      </c>
      <c r="BQ79" s="7">
        <f t="shared" ref="BQ79" si="3490">SUM(BK79)</f>
        <v>19.16</v>
      </c>
      <c r="BR79" s="10">
        <f t="shared" ref="BR79" si="3491">MIN(BP79,BQ79)</f>
        <v>17.39</v>
      </c>
      <c r="BS79" s="11">
        <f t="shared" ref="BS79" si="3492">MAX(0,BP$4-BR80)</f>
        <v>0</v>
      </c>
    </row>
    <row r="80" spans="1:71" ht="19.2" customHeight="1" x14ac:dyDescent="0.25">
      <c r="A80" s="1">
        <f t="shared" si="0"/>
        <v>45303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7">
        <v>14.25</v>
      </c>
      <c r="W80" s="7">
        <v>14.22</v>
      </c>
      <c r="X80" s="7">
        <f t="shared" ref="X80" si="3493">SUM(V80+0.1)</f>
        <v>14.35</v>
      </c>
      <c r="Y80" s="7">
        <f t="shared" ref="Y80" si="3494">SUM(W80+0.1)</f>
        <v>14.32</v>
      </c>
      <c r="Z80" s="10">
        <f t="shared" ref="Z80" si="3495">MIN(X80,Y80)</f>
        <v>14.32</v>
      </c>
      <c r="AA80" s="11">
        <f t="shared" ref="AA80" si="3496">MAX(0,X$4-Z80)</f>
        <v>0</v>
      </c>
      <c r="AB80" s="7">
        <f t="shared" ref="AB80" si="3497">SUM(V80)</f>
        <v>14.25</v>
      </c>
      <c r="AC80" s="7">
        <f t="shared" ref="AC80" si="3498">SUM(W80)</f>
        <v>14.22</v>
      </c>
      <c r="AD80" s="10">
        <f t="shared" ref="AD80" si="3499">MIN(AB80,AC80)</f>
        <v>14.22</v>
      </c>
      <c r="AE80" s="11">
        <f t="shared" ref="AE80" si="3500">MAX(0,AB$4-AD80)</f>
        <v>0</v>
      </c>
      <c r="AF80" s="7">
        <v>14.25</v>
      </c>
      <c r="AG80" s="7">
        <v>14.22</v>
      </c>
      <c r="AH80" s="7">
        <f t="shared" ref="AH80" si="3501">SUM(AF80+0.11)</f>
        <v>14.36</v>
      </c>
      <c r="AI80" s="7">
        <f t="shared" ref="AI80" si="3502">SUM(AG80+0.11)</f>
        <v>14.33</v>
      </c>
      <c r="AJ80" s="10">
        <f t="shared" ref="AJ80" si="3503">MIN(AH80,AI80)</f>
        <v>14.33</v>
      </c>
      <c r="AK80" s="11">
        <f t="shared" ref="AK80" si="3504">MAX(0,AH$4-AJ80)</f>
        <v>0</v>
      </c>
      <c r="AL80" s="7">
        <f t="shared" ref="AL80" si="3505">SUM(AF80)</f>
        <v>14.25</v>
      </c>
      <c r="AM80" s="7">
        <f t="shared" ref="AM80" si="3506">SUM(AG80)</f>
        <v>14.22</v>
      </c>
      <c r="AN80" s="10">
        <f t="shared" ref="AN80" si="3507">MIN(AL80,AM80)</f>
        <v>14.22</v>
      </c>
      <c r="AO80" s="11">
        <f t="shared" ref="AO80" si="3508">MAX(0,AL$4-AN80)</f>
        <v>0</v>
      </c>
      <c r="AP80" s="7">
        <v>14.31</v>
      </c>
      <c r="AQ80" s="7">
        <v>14.45</v>
      </c>
      <c r="AR80" s="7">
        <f t="shared" ref="AR80" si="3509">SUM(AP80-0.57)</f>
        <v>13.74</v>
      </c>
      <c r="AS80" s="7">
        <f t="shared" ref="AS80" si="3510">SUM(AQ80-0.57)</f>
        <v>13.879999999999999</v>
      </c>
      <c r="AT80" s="10">
        <f t="shared" ref="AT80" si="3511">MIN(AR80,AS80)</f>
        <v>13.74</v>
      </c>
      <c r="AU80" s="11">
        <f t="shared" ref="AU80" si="3512">MAX(0,AR$4-AT80)</f>
        <v>0</v>
      </c>
      <c r="AV80" s="7">
        <f t="shared" ref="AV80" si="3513">SUM(AP80)</f>
        <v>14.31</v>
      </c>
      <c r="AW80" s="7">
        <f t="shared" ref="AW80" si="3514">SUM(AQ80)</f>
        <v>14.45</v>
      </c>
      <c r="AX80" s="10">
        <f t="shared" ref="AX80" si="3515">MIN(AV80,AW80)</f>
        <v>14.31</v>
      </c>
      <c r="AY80" s="11">
        <f t="shared" ref="AY80" si="3516">MAX(0,AV$4-AX80)</f>
        <v>0</v>
      </c>
      <c r="AZ80" s="7">
        <v>17.39</v>
      </c>
      <c r="BA80" s="7">
        <v>19.16</v>
      </c>
      <c r="BB80" s="7">
        <f t="shared" ref="BB80" si="3517">SUM(AZ80-0.63)</f>
        <v>16.760000000000002</v>
      </c>
      <c r="BC80" s="7">
        <f t="shared" ref="BC80" si="3518">SUM(BA80-0.63)</f>
        <v>18.53</v>
      </c>
      <c r="BD80" s="10">
        <f t="shared" ref="BD80" si="3519">MIN(BB80,BC80)</f>
        <v>16.760000000000002</v>
      </c>
      <c r="BE80" s="11">
        <f t="shared" ref="BE80" si="3520">MAX(0,BB$4-BD80)</f>
        <v>0</v>
      </c>
      <c r="BF80" s="7">
        <f t="shared" ref="BF80" si="3521">SUM(AZ80)</f>
        <v>17.39</v>
      </c>
      <c r="BG80" s="7">
        <f t="shared" ref="BG80" si="3522">SUM(BA80)</f>
        <v>19.16</v>
      </c>
      <c r="BH80" s="10">
        <f t="shared" ref="BH80" si="3523">MIN(BF80,BG80)</f>
        <v>17.39</v>
      </c>
      <c r="BI80" s="11">
        <f t="shared" ref="BI80" si="3524">MAX(0,BF$4-BH80)</f>
        <v>0</v>
      </c>
      <c r="BJ80" s="7">
        <f t="shared" ref="BJ80" si="3525">AZ80</f>
        <v>17.39</v>
      </c>
      <c r="BK80" s="7">
        <f t="shared" ref="BK80" si="3526">BA80</f>
        <v>19.16</v>
      </c>
      <c r="BL80" s="7">
        <f t="shared" ref="BL80" si="3527">SUM(BJ80-0.38)</f>
        <v>17.010000000000002</v>
      </c>
      <c r="BM80" s="7">
        <f t="shared" ref="BM80" si="3528">SUM(BK80-0.38)</f>
        <v>18.78</v>
      </c>
      <c r="BN80" s="10">
        <f t="shared" ref="BN80" si="3529">SUM(BD80)</f>
        <v>16.760000000000002</v>
      </c>
      <c r="BO80" s="11">
        <f t="shared" ref="BO80" si="3530">MAX(0,BL$4-BN80)</f>
        <v>0</v>
      </c>
      <c r="BP80" s="7">
        <f t="shared" ref="BP80" si="3531">SUM(BJ80)</f>
        <v>17.39</v>
      </c>
      <c r="BQ80" s="7">
        <f t="shared" ref="BQ80" si="3532">SUM(BK80)</f>
        <v>19.16</v>
      </c>
      <c r="BR80" s="10">
        <f t="shared" ref="BR80" si="3533">MIN(BP80,BQ80)</f>
        <v>17.39</v>
      </c>
      <c r="BS80" s="11">
        <f t="shared" ref="BS80" si="3534">MAX(0,BP$4-BR81)</f>
        <v>0</v>
      </c>
    </row>
    <row r="81" spans="1:71" ht="19.2" customHeight="1" x14ac:dyDescent="0.25">
      <c r="A81" s="1">
        <f t="shared" si="0"/>
        <v>45296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7">
        <v>14.22</v>
      </c>
      <c r="W81" s="7">
        <v>14.18</v>
      </c>
      <c r="X81" s="7">
        <f t="shared" ref="X81" si="3535">SUM(V81+0.1)</f>
        <v>14.32</v>
      </c>
      <c r="Y81" s="7">
        <f t="shared" ref="Y81" si="3536">SUM(W81+0.1)</f>
        <v>14.28</v>
      </c>
      <c r="Z81" s="10">
        <f t="shared" ref="Z81" si="3537">MIN(X81,Y81)</f>
        <v>14.28</v>
      </c>
      <c r="AA81" s="11">
        <f t="shared" ref="AA81" si="3538">MAX(0,X$4-Z81)</f>
        <v>0</v>
      </c>
      <c r="AB81" s="7">
        <f t="shared" ref="AB81" si="3539">SUM(V81)</f>
        <v>14.22</v>
      </c>
      <c r="AC81" s="7">
        <f t="shared" ref="AC81" si="3540">SUM(W81)</f>
        <v>14.18</v>
      </c>
      <c r="AD81" s="10">
        <f t="shared" ref="AD81" si="3541">MIN(AB81,AC81)</f>
        <v>14.18</v>
      </c>
      <c r="AE81" s="11">
        <f t="shared" ref="AE81" si="3542">MAX(0,AB$4-AD81)</f>
        <v>0</v>
      </c>
      <c r="AF81" s="7">
        <v>14.22</v>
      </c>
      <c r="AG81" s="7">
        <v>14.18</v>
      </c>
      <c r="AH81" s="7">
        <f t="shared" ref="AH81" si="3543">SUM(AF81+0.11)</f>
        <v>14.33</v>
      </c>
      <c r="AI81" s="7">
        <f t="shared" ref="AI81" si="3544">SUM(AG81+0.11)</f>
        <v>14.29</v>
      </c>
      <c r="AJ81" s="10">
        <f t="shared" ref="AJ81" si="3545">MIN(AH81,AI81)</f>
        <v>14.29</v>
      </c>
      <c r="AK81" s="11">
        <f t="shared" ref="AK81" si="3546">MAX(0,AH$4-AJ81)</f>
        <v>0</v>
      </c>
      <c r="AL81" s="7">
        <f t="shared" ref="AL81" si="3547">SUM(AF81)</f>
        <v>14.22</v>
      </c>
      <c r="AM81" s="7">
        <f t="shared" ref="AM81" si="3548">SUM(AG81)</f>
        <v>14.18</v>
      </c>
      <c r="AN81" s="10">
        <f t="shared" ref="AN81" si="3549">MIN(AL81,AM81)</f>
        <v>14.18</v>
      </c>
      <c r="AO81" s="11">
        <f t="shared" ref="AO81" si="3550">MAX(0,AL$4-AN81)</f>
        <v>0</v>
      </c>
      <c r="AP81" s="7">
        <v>14.31</v>
      </c>
      <c r="AQ81" s="7">
        <v>14.45</v>
      </c>
      <c r="AR81" s="7">
        <f t="shared" ref="AR81" si="3551">SUM(AP81-0.57)</f>
        <v>13.74</v>
      </c>
      <c r="AS81" s="7">
        <f t="shared" ref="AS81" si="3552">SUM(AQ81-0.57)</f>
        <v>13.879999999999999</v>
      </c>
      <c r="AT81" s="10">
        <f t="shared" ref="AT81" si="3553">MIN(AR81,AS81)</f>
        <v>13.74</v>
      </c>
      <c r="AU81" s="11">
        <f t="shared" ref="AU81" si="3554">MAX(0,AR$4-AT81)</f>
        <v>0</v>
      </c>
      <c r="AV81" s="7">
        <f t="shared" ref="AV81" si="3555">SUM(AP81)</f>
        <v>14.31</v>
      </c>
      <c r="AW81" s="7">
        <f t="shared" ref="AW81" si="3556">SUM(AQ81)</f>
        <v>14.45</v>
      </c>
      <c r="AX81" s="10">
        <f t="shared" ref="AX81" si="3557">MIN(AV81,AW81)</f>
        <v>14.31</v>
      </c>
      <c r="AY81" s="11">
        <f t="shared" ref="AY81" si="3558">MAX(0,AV$4-AX81)</f>
        <v>0</v>
      </c>
      <c r="AZ81" s="7">
        <v>17.39</v>
      </c>
      <c r="BA81" s="7">
        <v>19.16</v>
      </c>
      <c r="BB81" s="7">
        <f t="shared" ref="BB81" si="3559">SUM(AZ81-0.63)</f>
        <v>16.760000000000002</v>
      </c>
      <c r="BC81" s="7">
        <f t="shared" ref="BC81" si="3560">SUM(BA81-0.63)</f>
        <v>18.53</v>
      </c>
      <c r="BD81" s="10">
        <f t="shared" ref="BD81" si="3561">MIN(BB81,BC81)</f>
        <v>16.760000000000002</v>
      </c>
      <c r="BE81" s="11">
        <f t="shared" ref="BE81" si="3562">MAX(0,BB$4-BD81)</f>
        <v>0</v>
      </c>
      <c r="BF81" s="7">
        <f t="shared" ref="BF81" si="3563">SUM(AZ81)</f>
        <v>17.39</v>
      </c>
      <c r="BG81" s="7">
        <f t="shared" ref="BG81" si="3564">SUM(BA81)</f>
        <v>19.16</v>
      </c>
      <c r="BH81" s="10">
        <f t="shared" ref="BH81" si="3565">MIN(BF81,BG81)</f>
        <v>17.39</v>
      </c>
      <c r="BI81" s="11">
        <f t="shared" ref="BI81" si="3566">MAX(0,BF$4-BH81)</f>
        <v>0</v>
      </c>
      <c r="BJ81" s="7">
        <f t="shared" ref="BJ81" si="3567">AZ81</f>
        <v>17.39</v>
      </c>
      <c r="BK81" s="7">
        <f t="shared" ref="BK81" si="3568">BA81</f>
        <v>19.16</v>
      </c>
      <c r="BL81" s="7">
        <f t="shared" ref="BL81" si="3569">SUM(BJ81-0.38)</f>
        <v>17.010000000000002</v>
      </c>
      <c r="BM81" s="7">
        <f t="shared" ref="BM81" si="3570">SUM(BK81-0.38)</f>
        <v>18.78</v>
      </c>
      <c r="BN81" s="10">
        <f t="shared" ref="BN81" si="3571">SUM(BD81)</f>
        <v>16.760000000000002</v>
      </c>
      <c r="BO81" s="11">
        <f t="shared" ref="BO81" si="3572">MAX(0,BL$4-BN81)</f>
        <v>0</v>
      </c>
      <c r="BP81" s="7">
        <f t="shared" ref="BP81" si="3573">SUM(BJ81)</f>
        <v>17.39</v>
      </c>
      <c r="BQ81" s="7">
        <f t="shared" ref="BQ81" si="3574">SUM(BK81)</f>
        <v>19.16</v>
      </c>
      <c r="BR81" s="10">
        <f t="shared" ref="BR81" si="3575">MIN(BP81,BQ81)</f>
        <v>17.39</v>
      </c>
      <c r="BS81" s="11">
        <f t="shared" ref="BS81" si="3576">MAX(0,BP$4-BR82)</f>
        <v>0</v>
      </c>
    </row>
    <row r="82" spans="1:71" ht="19.2" customHeight="1" x14ac:dyDescent="0.25">
      <c r="A82" s="1">
        <f t="shared" si="0"/>
        <v>45289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7">
        <v>14.22</v>
      </c>
      <c r="W82" s="7">
        <v>14.12</v>
      </c>
      <c r="X82" s="7">
        <f t="shared" ref="X82" si="3577">SUM(V82+0.1)</f>
        <v>14.32</v>
      </c>
      <c r="Y82" s="7">
        <f t="shared" ref="Y82" si="3578">SUM(W82+0.1)</f>
        <v>14.219999999999999</v>
      </c>
      <c r="Z82" s="10">
        <f t="shared" ref="Z82" si="3579">MIN(X82,Y82)</f>
        <v>14.219999999999999</v>
      </c>
      <c r="AA82" s="11">
        <f t="shared" ref="AA82" si="3580">MAX(0,X$4-Z82)</f>
        <v>0</v>
      </c>
      <c r="AB82" s="7">
        <f t="shared" ref="AB82" si="3581">SUM(V82)</f>
        <v>14.22</v>
      </c>
      <c r="AC82" s="7">
        <f t="shared" ref="AC82" si="3582">SUM(W82)</f>
        <v>14.12</v>
      </c>
      <c r="AD82" s="10">
        <f t="shared" ref="AD82" si="3583">MIN(AB82,AC82)</f>
        <v>14.12</v>
      </c>
      <c r="AE82" s="11">
        <f t="shared" ref="AE82" si="3584">MAX(0,AB$4-AD82)</f>
        <v>0</v>
      </c>
      <c r="AF82" s="7">
        <v>14.22</v>
      </c>
      <c r="AG82" s="7">
        <v>14.12</v>
      </c>
      <c r="AH82" s="7">
        <f t="shared" ref="AH82" si="3585">SUM(AF82+0.11)</f>
        <v>14.33</v>
      </c>
      <c r="AI82" s="7">
        <f t="shared" ref="AI82" si="3586">SUM(AG82+0.11)</f>
        <v>14.229999999999999</v>
      </c>
      <c r="AJ82" s="10">
        <f t="shared" ref="AJ82" si="3587">MIN(AH82,AI82)</f>
        <v>14.229999999999999</v>
      </c>
      <c r="AK82" s="11">
        <f t="shared" ref="AK82" si="3588">MAX(0,AH$4-AJ82)</f>
        <v>0</v>
      </c>
      <c r="AL82" s="7">
        <f t="shared" ref="AL82" si="3589">SUM(AF82)</f>
        <v>14.22</v>
      </c>
      <c r="AM82" s="7">
        <f t="shared" ref="AM82" si="3590">SUM(AG82)</f>
        <v>14.12</v>
      </c>
      <c r="AN82" s="10">
        <f t="shared" ref="AN82" si="3591">MIN(AL82,AM82)</f>
        <v>14.12</v>
      </c>
      <c r="AO82" s="11">
        <f t="shared" ref="AO82" si="3592">MAX(0,AL$4-AN82)</f>
        <v>0</v>
      </c>
      <c r="AP82" s="7">
        <v>14.31</v>
      </c>
      <c r="AQ82" s="7">
        <v>14.45</v>
      </c>
      <c r="AR82" s="7">
        <f t="shared" ref="AR82" si="3593">SUM(AP82-0.57)</f>
        <v>13.74</v>
      </c>
      <c r="AS82" s="7">
        <f t="shared" ref="AS82" si="3594">SUM(AQ82-0.57)</f>
        <v>13.879999999999999</v>
      </c>
      <c r="AT82" s="10">
        <f t="shared" ref="AT82" si="3595">MIN(AR82,AS82)</f>
        <v>13.74</v>
      </c>
      <c r="AU82" s="11">
        <f t="shared" ref="AU82" si="3596">MAX(0,AR$4-AT82)</f>
        <v>0</v>
      </c>
      <c r="AV82" s="7">
        <f t="shared" ref="AV82" si="3597">SUM(AP82)</f>
        <v>14.31</v>
      </c>
      <c r="AW82" s="7">
        <f t="shared" ref="AW82" si="3598">SUM(AQ82)</f>
        <v>14.45</v>
      </c>
      <c r="AX82" s="10">
        <f t="shared" ref="AX82" si="3599">MIN(AV82,AW82)</f>
        <v>14.31</v>
      </c>
      <c r="AY82" s="11">
        <f t="shared" ref="AY82" si="3600">MAX(0,AV$4-AX82)</f>
        <v>0</v>
      </c>
      <c r="AZ82" s="7">
        <v>17.39</v>
      </c>
      <c r="BA82" s="7">
        <v>19.16</v>
      </c>
      <c r="BB82" s="7">
        <f t="shared" ref="BB82" si="3601">SUM(AZ82-0.63)</f>
        <v>16.760000000000002</v>
      </c>
      <c r="BC82" s="7">
        <f t="shared" ref="BC82" si="3602">SUM(BA82-0.63)</f>
        <v>18.53</v>
      </c>
      <c r="BD82" s="10">
        <f t="shared" ref="BD82" si="3603">MIN(BB82,BC82)</f>
        <v>16.760000000000002</v>
      </c>
      <c r="BE82" s="11">
        <f t="shared" ref="BE82" si="3604">MAX(0,BB$4-BD82)</f>
        <v>0</v>
      </c>
      <c r="BF82" s="7">
        <f t="shared" ref="BF82" si="3605">SUM(AZ82)</f>
        <v>17.39</v>
      </c>
      <c r="BG82" s="7">
        <f t="shared" ref="BG82" si="3606">SUM(BA82)</f>
        <v>19.16</v>
      </c>
      <c r="BH82" s="10">
        <f t="shared" ref="BH82" si="3607">MIN(BF82,BG82)</f>
        <v>17.39</v>
      </c>
      <c r="BI82" s="11">
        <f t="shared" ref="BI82" si="3608">MAX(0,BF$4-BH82)</f>
        <v>0</v>
      </c>
      <c r="BJ82" s="7">
        <f t="shared" ref="BJ82" si="3609">AZ82</f>
        <v>17.39</v>
      </c>
      <c r="BK82" s="7">
        <f t="shared" ref="BK82" si="3610">BA82</f>
        <v>19.16</v>
      </c>
      <c r="BL82" s="7">
        <f t="shared" ref="BL82" si="3611">SUM(BJ82-0.38)</f>
        <v>17.010000000000002</v>
      </c>
      <c r="BM82" s="7">
        <f t="shared" ref="BM82" si="3612">SUM(BK82-0.38)</f>
        <v>18.78</v>
      </c>
      <c r="BN82" s="10">
        <f t="shared" ref="BN82" si="3613">SUM(BD82)</f>
        <v>16.760000000000002</v>
      </c>
      <c r="BO82" s="11">
        <f t="shared" ref="BO82" si="3614">MAX(0,BL$4-BN82)</f>
        <v>0</v>
      </c>
      <c r="BP82" s="7">
        <f t="shared" ref="BP82" si="3615">SUM(BJ82)</f>
        <v>17.39</v>
      </c>
      <c r="BQ82" s="7">
        <f t="shared" ref="BQ82" si="3616">SUM(BK82)</f>
        <v>19.16</v>
      </c>
      <c r="BR82" s="10">
        <f t="shared" ref="BR82" si="3617">MIN(BP82,BQ82)</f>
        <v>17.39</v>
      </c>
      <c r="BS82" s="11">
        <f t="shared" ref="BS82" si="3618">MAX(0,BP$4-BR83)</f>
        <v>0</v>
      </c>
    </row>
    <row r="83" spans="1:71" ht="19.2" customHeight="1" x14ac:dyDescent="0.25">
      <c r="A83" s="1">
        <f t="shared" si="0"/>
        <v>45282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7">
        <v>14.22</v>
      </c>
      <c r="W83" s="7">
        <v>14.06</v>
      </c>
      <c r="X83" s="7">
        <f t="shared" ref="X83" si="3619">SUM(V83+0.1)</f>
        <v>14.32</v>
      </c>
      <c r="Y83" s="7">
        <f t="shared" ref="Y83" si="3620">SUM(W83+0.1)</f>
        <v>14.16</v>
      </c>
      <c r="Z83" s="10">
        <f t="shared" ref="Z83" si="3621">MIN(X83,Y83)</f>
        <v>14.16</v>
      </c>
      <c r="AA83" s="11">
        <f t="shared" ref="AA83" si="3622">MAX(0,X$4-Z83)</f>
        <v>0</v>
      </c>
      <c r="AB83" s="7">
        <f t="shared" ref="AB83" si="3623">SUM(V83)</f>
        <v>14.22</v>
      </c>
      <c r="AC83" s="7">
        <f t="shared" ref="AC83" si="3624">SUM(W83)</f>
        <v>14.06</v>
      </c>
      <c r="AD83" s="10">
        <f t="shared" ref="AD83" si="3625">MIN(AB83,AC83)</f>
        <v>14.06</v>
      </c>
      <c r="AE83" s="11">
        <f t="shared" ref="AE83" si="3626">MAX(0,AB$4-AD83)</f>
        <v>0</v>
      </c>
      <c r="AF83" s="7">
        <v>14.22</v>
      </c>
      <c r="AG83" s="7">
        <v>14.06</v>
      </c>
      <c r="AH83" s="7">
        <f t="shared" ref="AH83" si="3627">SUM(AF83+0.11)</f>
        <v>14.33</v>
      </c>
      <c r="AI83" s="7">
        <f t="shared" ref="AI83" si="3628">SUM(AG83+0.11)</f>
        <v>14.17</v>
      </c>
      <c r="AJ83" s="10">
        <f t="shared" ref="AJ83" si="3629">MIN(AH83,AI83)</f>
        <v>14.17</v>
      </c>
      <c r="AK83" s="11">
        <f t="shared" ref="AK83" si="3630">MAX(0,AH$4-AJ83)</f>
        <v>0</v>
      </c>
      <c r="AL83" s="7">
        <f t="shared" ref="AL83" si="3631">SUM(AF83)</f>
        <v>14.22</v>
      </c>
      <c r="AM83" s="7">
        <f t="shared" ref="AM83" si="3632">SUM(AG83)</f>
        <v>14.06</v>
      </c>
      <c r="AN83" s="10">
        <f t="shared" ref="AN83" si="3633">MIN(AL83,AM83)</f>
        <v>14.06</v>
      </c>
      <c r="AO83" s="11">
        <f t="shared" ref="AO83" si="3634">MAX(0,AL$4-AN83)</f>
        <v>0</v>
      </c>
      <c r="AP83" s="7">
        <v>14.31</v>
      </c>
      <c r="AQ83" s="7">
        <v>14.45</v>
      </c>
      <c r="AR83" s="7">
        <f t="shared" ref="AR83" si="3635">SUM(AP83-0.57)</f>
        <v>13.74</v>
      </c>
      <c r="AS83" s="7">
        <f t="shared" ref="AS83" si="3636">SUM(AQ83-0.57)</f>
        <v>13.879999999999999</v>
      </c>
      <c r="AT83" s="10">
        <f t="shared" ref="AT83" si="3637">MIN(AR83,AS83)</f>
        <v>13.74</v>
      </c>
      <c r="AU83" s="11">
        <f t="shared" ref="AU83" si="3638">MAX(0,AR$4-AT83)</f>
        <v>0</v>
      </c>
      <c r="AV83" s="7">
        <f t="shared" ref="AV83" si="3639">SUM(AP83)</f>
        <v>14.31</v>
      </c>
      <c r="AW83" s="7">
        <f t="shared" ref="AW83" si="3640">SUM(AQ83)</f>
        <v>14.45</v>
      </c>
      <c r="AX83" s="10">
        <f t="shared" ref="AX83" si="3641">MIN(AV83,AW83)</f>
        <v>14.31</v>
      </c>
      <c r="AY83" s="11">
        <f t="shared" ref="AY83" si="3642">MAX(0,AV$4-AX83)</f>
        <v>0</v>
      </c>
      <c r="AZ83" s="7">
        <v>17.39</v>
      </c>
      <c r="BA83" s="7">
        <v>19.16</v>
      </c>
      <c r="BB83" s="7">
        <f t="shared" ref="BB83" si="3643">SUM(AZ83-0.63)</f>
        <v>16.760000000000002</v>
      </c>
      <c r="BC83" s="7">
        <f t="shared" ref="BC83" si="3644">SUM(BA83-0.63)</f>
        <v>18.53</v>
      </c>
      <c r="BD83" s="10">
        <f t="shared" ref="BD83" si="3645">MIN(BB83,BC83)</f>
        <v>16.760000000000002</v>
      </c>
      <c r="BE83" s="11">
        <f t="shared" ref="BE83" si="3646">MAX(0,BB$4-BD83)</f>
        <v>0</v>
      </c>
      <c r="BF83" s="7">
        <f t="shared" ref="BF83" si="3647">SUM(AZ83)</f>
        <v>17.39</v>
      </c>
      <c r="BG83" s="7">
        <f t="shared" ref="BG83" si="3648">SUM(BA83)</f>
        <v>19.16</v>
      </c>
      <c r="BH83" s="10">
        <f t="shared" ref="BH83" si="3649">MIN(BF83,BG83)</f>
        <v>17.39</v>
      </c>
      <c r="BI83" s="11">
        <f t="shared" ref="BI83" si="3650">MAX(0,BF$4-BH83)</f>
        <v>0</v>
      </c>
      <c r="BJ83" s="7">
        <f t="shared" ref="BJ83" si="3651">AZ83</f>
        <v>17.39</v>
      </c>
      <c r="BK83" s="7">
        <f t="shared" ref="BK83" si="3652">BA83</f>
        <v>19.16</v>
      </c>
      <c r="BL83" s="7">
        <f t="shared" ref="BL83" si="3653">SUM(BJ83-0.38)</f>
        <v>17.010000000000002</v>
      </c>
      <c r="BM83" s="7">
        <f t="shared" ref="BM83" si="3654">SUM(BK83-0.38)</f>
        <v>18.78</v>
      </c>
      <c r="BN83" s="10">
        <f t="shared" ref="BN83" si="3655">SUM(BD83)</f>
        <v>16.760000000000002</v>
      </c>
      <c r="BO83" s="11">
        <f t="shared" ref="BO83" si="3656">MAX(0,BL$4-BN83)</f>
        <v>0</v>
      </c>
      <c r="BP83" s="7">
        <f t="shared" ref="BP83" si="3657">SUM(BJ83)</f>
        <v>17.39</v>
      </c>
      <c r="BQ83" s="7">
        <f t="shared" ref="BQ83" si="3658">SUM(BK83)</f>
        <v>19.16</v>
      </c>
      <c r="BR83" s="10">
        <f t="shared" ref="BR83" si="3659">MIN(BP83,BQ83)</f>
        <v>17.39</v>
      </c>
      <c r="BS83" s="11">
        <f t="shared" ref="BS83" si="3660">MAX(0,BP$4-BR84)</f>
        <v>0</v>
      </c>
    </row>
    <row r="84" spans="1:71" ht="19.2" customHeight="1" x14ac:dyDescent="0.25">
      <c r="A84" s="1">
        <f t="shared" si="0"/>
        <v>45275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7">
        <v>14.22</v>
      </c>
      <c r="W84" s="7">
        <v>14</v>
      </c>
      <c r="X84" s="7">
        <f t="shared" ref="X84" si="3661">SUM(V84+0.1)</f>
        <v>14.32</v>
      </c>
      <c r="Y84" s="7">
        <f t="shared" ref="Y84" si="3662">SUM(W84+0.1)</f>
        <v>14.1</v>
      </c>
      <c r="Z84" s="10">
        <f t="shared" ref="Z84" si="3663">MIN(X84,Y84)</f>
        <v>14.1</v>
      </c>
      <c r="AA84" s="11">
        <f t="shared" ref="AA84" si="3664">MAX(0,X$4-Z84)</f>
        <v>0</v>
      </c>
      <c r="AB84" s="7">
        <f t="shared" ref="AB84" si="3665">SUM(V84)</f>
        <v>14.22</v>
      </c>
      <c r="AC84" s="7">
        <f t="shared" ref="AC84" si="3666">SUM(W84)</f>
        <v>14</v>
      </c>
      <c r="AD84" s="10">
        <f t="shared" ref="AD84" si="3667">MIN(AB84,AC84)</f>
        <v>14</v>
      </c>
      <c r="AE84" s="11">
        <f t="shared" ref="AE84" si="3668">MAX(0,AB$4-AD84)</f>
        <v>0</v>
      </c>
      <c r="AF84" s="7">
        <v>14.22</v>
      </c>
      <c r="AG84" s="7">
        <v>14</v>
      </c>
      <c r="AH84" s="7">
        <f t="shared" ref="AH84" si="3669">SUM(AF84+0.11)</f>
        <v>14.33</v>
      </c>
      <c r="AI84" s="7">
        <f t="shared" ref="AI84" si="3670">SUM(AG84+0.11)</f>
        <v>14.11</v>
      </c>
      <c r="AJ84" s="10">
        <f t="shared" ref="AJ84" si="3671">MIN(AH84,AI84)</f>
        <v>14.11</v>
      </c>
      <c r="AK84" s="11">
        <f t="shared" ref="AK84" si="3672">MAX(0,AH$4-AJ84)</f>
        <v>0</v>
      </c>
      <c r="AL84" s="7">
        <f t="shared" ref="AL84" si="3673">SUM(AF84)</f>
        <v>14.22</v>
      </c>
      <c r="AM84" s="7">
        <f t="shared" ref="AM84" si="3674">SUM(AG84)</f>
        <v>14</v>
      </c>
      <c r="AN84" s="10">
        <f t="shared" ref="AN84" si="3675">MIN(AL84,AM84)</f>
        <v>14</v>
      </c>
      <c r="AO84" s="11">
        <f t="shared" ref="AO84" si="3676">MAX(0,AL$4-AN84)</f>
        <v>0</v>
      </c>
      <c r="AP84" s="7">
        <v>14.31</v>
      </c>
      <c r="AQ84" s="7">
        <v>14.45</v>
      </c>
      <c r="AR84" s="7">
        <f t="shared" ref="AR84" si="3677">SUM(AP84-0.57)</f>
        <v>13.74</v>
      </c>
      <c r="AS84" s="7">
        <f t="shared" ref="AS84" si="3678">SUM(AQ84-0.57)</f>
        <v>13.879999999999999</v>
      </c>
      <c r="AT84" s="10">
        <f t="shared" ref="AT84" si="3679">MIN(AR84,AS84)</f>
        <v>13.74</v>
      </c>
      <c r="AU84" s="11">
        <f t="shared" ref="AU84" si="3680">MAX(0,AR$4-AT84)</f>
        <v>0</v>
      </c>
      <c r="AV84" s="7">
        <f t="shared" ref="AV84" si="3681">SUM(AP84)</f>
        <v>14.31</v>
      </c>
      <c r="AW84" s="7">
        <f t="shared" ref="AW84" si="3682">SUM(AQ84)</f>
        <v>14.45</v>
      </c>
      <c r="AX84" s="10">
        <f t="shared" ref="AX84" si="3683">MIN(AV84,AW84)</f>
        <v>14.31</v>
      </c>
      <c r="AY84" s="11">
        <f t="shared" ref="AY84" si="3684">MAX(0,AV$4-AX84)</f>
        <v>0</v>
      </c>
      <c r="AZ84" s="7">
        <v>17.39</v>
      </c>
      <c r="BA84" s="7">
        <v>19.16</v>
      </c>
      <c r="BB84" s="7">
        <f t="shared" ref="BB84" si="3685">SUM(AZ84-0.63)</f>
        <v>16.760000000000002</v>
      </c>
      <c r="BC84" s="7">
        <f t="shared" ref="BC84" si="3686">SUM(BA84-0.63)</f>
        <v>18.53</v>
      </c>
      <c r="BD84" s="10">
        <f t="shared" ref="BD84" si="3687">MIN(BB84,BC84)</f>
        <v>16.760000000000002</v>
      </c>
      <c r="BE84" s="11">
        <f t="shared" ref="BE84" si="3688">MAX(0,BB$4-BD84)</f>
        <v>0</v>
      </c>
      <c r="BF84" s="7">
        <f t="shared" ref="BF84" si="3689">SUM(AZ84)</f>
        <v>17.39</v>
      </c>
      <c r="BG84" s="7">
        <f t="shared" ref="BG84" si="3690">SUM(BA84)</f>
        <v>19.16</v>
      </c>
      <c r="BH84" s="10">
        <f t="shared" ref="BH84" si="3691">MIN(BF84,BG84)</f>
        <v>17.39</v>
      </c>
      <c r="BI84" s="11">
        <f t="shared" ref="BI84" si="3692">MAX(0,BF$4-BH84)</f>
        <v>0</v>
      </c>
      <c r="BJ84" s="7">
        <f t="shared" ref="BJ84" si="3693">AZ84</f>
        <v>17.39</v>
      </c>
      <c r="BK84" s="7">
        <f t="shared" ref="BK84" si="3694">BA84</f>
        <v>19.16</v>
      </c>
      <c r="BL84" s="7">
        <f t="shared" ref="BL84" si="3695">SUM(BJ84-0.38)</f>
        <v>17.010000000000002</v>
      </c>
      <c r="BM84" s="7">
        <f t="shared" ref="BM84" si="3696">SUM(BK84-0.38)</f>
        <v>18.78</v>
      </c>
      <c r="BN84" s="10">
        <f t="shared" ref="BN84" si="3697">SUM(BD84)</f>
        <v>16.760000000000002</v>
      </c>
      <c r="BO84" s="11">
        <f t="shared" ref="BO84" si="3698">MAX(0,BL$4-BN84)</f>
        <v>0</v>
      </c>
      <c r="BP84" s="7">
        <f t="shared" ref="BP84" si="3699">SUM(BJ84)</f>
        <v>17.39</v>
      </c>
      <c r="BQ84" s="7">
        <f t="shared" ref="BQ84" si="3700">SUM(BK84)</f>
        <v>19.16</v>
      </c>
      <c r="BR84" s="10">
        <f t="shared" ref="BR84" si="3701">MIN(BP84,BQ84)</f>
        <v>17.39</v>
      </c>
      <c r="BS84" s="11">
        <f t="shared" ref="BS84" si="3702">MAX(0,BP$4-BR85)</f>
        <v>0</v>
      </c>
    </row>
    <row r="85" spans="1:71" ht="19.2" customHeight="1" x14ac:dyDescent="0.25">
      <c r="A85" s="1">
        <f t="shared" si="0"/>
        <v>45268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7">
        <v>14.07</v>
      </c>
      <c r="W85" s="7">
        <v>14.04</v>
      </c>
      <c r="X85" s="7">
        <f t="shared" ref="X85" si="3703">SUM(V85+0.1)</f>
        <v>14.17</v>
      </c>
      <c r="Y85" s="7">
        <f t="shared" ref="Y85" si="3704">SUM(W85+0.1)</f>
        <v>14.139999999999999</v>
      </c>
      <c r="Z85" s="10">
        <f t="shared" ref="Z85" si="3705">MIN(X85,Y85)</f>
        <v>14.139999999999999</v>
      </c>
      <c r="AA85" s="11">
        <f t="shared" ref="AA85" si="3706">MAX(0,X$4-Z85)</f>
        <v>0</v>
      </c>
      <c r="AB85" s="7">
        <f t="shared" ref="AB85" si="3707">SUM(V85)</f>
        <v>14.07</v>
      </c>
      <c r="AC85" s="7">
        <f t="shared" ref="AC85" si="3708">SUM(W85)</f>
        <v>14.04</v>
      </c>
      <c r="AD85" s="10">
        <f t="shared" ref="AD85" si="3709">MIN(AB85,AC85)</f>
        <v>14.04</v>
      </c>
      <c r="AE85" s="11">
        <f t="shared" ref="AE85" si="3710">MAX(0,AB$4-AD85)</f>
        <v>0</v>
      </c>
      <c r="AF85" s="7">
        <v>14.07</v>
      </c>
      <c r="AG85" s="7">
        <v>14.04</v>
      </c>
      <c r="AH85" s="7">
        <f t="shared" ref="AH85" si="3711">SUM(AF85+0.11)</f>
        <v>14.18</v>
      </c>
      <c r="AI85" s="7">
        <f t="shared" ref="AI85" si="3712">SUM(AG85+0.11)</f>
        <v>14.149999999999999</v>
      </c>
      <c r="AJ85" s="10">
        <f t="shared" ref="AJ85" si="3713">MIN(AH85,AI85)</f>
        <v>14.149999999999999</v>
      </c>
      <c r="AK85" s="11">
        <f t="shared" ref="AK85" si="3714">MAX(0,AH$4-AJ85)</f>
        <v>0</v>
      </c>
      <c r="AL85" s="7">
        <f t="shared" ref="AL85" si="3715">SUM(AF85)</f>
        <v>14.07</v>
      </c>
      <c r="AM85" s="7">
        <f t="shared" ref="AM85" si="3716">SUM(AG85)</f>
        <v>14.04</v>
      </c>
      <c r="AN85" s="10">
        <f t="shared" ref="AN85" si="3717">MIN(AL85,AM85)</f>
        <v>14.04</v>
      </c>
      <c r="AO85" s="11">
        <f t="shared" ref="AO85" si="3718">MAX(0,AL$4-AN85)</f>
        <v>0</v>
      </c>
      <c r="AP85" s="7">
        <v>14.31</v>
      </c>
      <c r="AQ85" s="7">
        <v>14.45</v>
      </c>
      <c r="AR85" s="7">
        <f t="shared" ref="AR85" si="3719">SUM(AP85-0.57)</f>
        <v>13.74</v>
      </c>
      <c r="AS85" s="7">
        <f t="shared" ref="AS85" si="3720">SUM(AQ85-0.57)</f>
        <v>13.879999999999999</v>
      </c>
      <c r="AT85" s="10">
        <f t="shared" ref="AT85" si="3721">MIN(AR85,AS85)</f>
        <v>13.74</v>
      </c>
      <c r="AU85" s="11">
        <f t="shared" ref="AU85" si="3722">MAX(0,AR$4-AT85)</f>
        <v>0</v>
      </c>
      <c r="AV85" s="7">
        <f t="shared" ref="AV85" si="3723">SUM(AP85)</f>
        <v>14.31</v>
      </c>
      <c r="AW85" s="7">
        <f t="shared" ref="AW85" si="3724">SUM(AQ85)</f>
        <v>14.45</v>
      </c>
      <c r="AX85" s="10">
        <f t="shared" ref="AX85" si="3725">MIN(AV85,AW85)</f>
        <v>14.31</v>
      </c>
      <c r="AY85" s="11">
        <f t="shared" ref="AY85" si="3726">MAX(0,AV$4-AX85)</f>
        <v>0</v>
      </c>
      <c r="AZ85" s="7">
        <v>17.39</v>
      </c>
      <c r="BA85" s="7">
        <v>19.16</v>
      </c>
      <c r="BB85" s="7">
        <f t="shared" ref="BB85" si="3727">SUM(AZ85-0.63)</f>
        <v>16.760000000000002</v>
      </c>
      <c r="BC85" s="7">
        <f t="shared" ref="BC85" si="3728">SUM(BA85-0.63)</f>
        <v>18.53</v>
      </c>
      <c r="BD85" s="10">
        <f t="shared" ref="BD85" si="3729">MIN(BB85,BC85)</f>
        <v>16.760000000000002</v>
      </c>
      <c r="BE85" s="11">
        <f t="shared" ref="BE85" si="3730">MAX(0,BB$4-BD85)</f>
        <v>0</v>
      </c>
      <c r="BF85" s="7">
        <f t="shared" ref="BF85" si="3731">SUM(AZ85)</f>
        <v>17.39</v>
      </c>
      <c r="BG85" s="7">
        <f t="shared" ref="BG85" si="3732">SUM(BA85)</f>
        <v>19.16</v>
      </c>
      <c r="BH85" s="10">
        <f t="shared" ref="BH85" si="3733">MIN(BF85,BG85)</f>
        <v>17.39</v>
      </c>
      <c r="BI85" s="11">
        <f t="shared" ref="BI85" si="3734">MAX(0,BF$4-BH85)</f>
        <v>0</v>
      </c>
      <c r="BJ85" s="7">
        <f t="shared" ref="BJ85" si="3735">AZ85</f>
        <v>17.39</v>
      </c>
      <c r="BK85" s="7">
        <f t="shared" ref="BK85" si="3736">BA85</f>
        <v>19.16</v>
      </c>
      <c r="BL85" s="7">
        <f t="shared" ref="BL85" si="3737">SUM(BJ85-0.38)</f>
        <v>17.010000000000002</v>
      </c>
      <c r="BM85" s="7">
        <f t="shared" ref="BM85" si="3738">SUM(BK85-0.38)</f>
        <v>18.78</v>
      </c>
      <c r="BN85" s="10">
        <f t="shared" ref="BN85" si="3739">SUM(BD85)</f>
        <v>16.760000000000002</v>
      </c>
      <c r="BO85" s="11">
        <f t="shared" ref="BO85" si="3740">MAX(0,BL$4-BN85)</f>
        <v>0</v>
      </c>
      <c r="BP85" s="7">
        <f t="shared" ref="BP85" si="3741">SUM(BJ85)</f>
        <v>17.39</v>
      </c>
      <c r="BQ85" s="7">
        <f t="shared" ref="BQ85" si="3742">SUM(BK85)</f>
        <v>19.16</v>
      </c>
      <c r="BR85" s="10">
        <f t="shared" ref="BR85" si="3743">MIN(BP85,BQ85)</f>
        <v>17.39</v>
      </c>
      <c r="BS85" s="11">
        <f t="shared" ref="BS85" si="3744">MAX(0,BP$4-BR86)</f>
        <v>0</v>
      </c>
    </row>
    <row r="86" spans="1:71" ht="19.2" customHeight="1" x14ac:dyDescent="0.25">
      <c r="A86" s="1">
        <f t="shared" si="0"/>
        <v>45261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7">
        <v>13.96</v>
      </c>
      <c r="W86" s="7">
        <v>14.1</v>
      </c>
      <c r="X86" s="7">
        <f t="shared" ref="X86" si="3745">SUM(V86+0.1)</f>
        <v>14.06</v>
      </c>
      <c r="Y86" s="7">
        <f t="shared" ref="Y86" si="3746">SUM(W86+0.1)</f>
        <v>14.2</v>
      </c>
      <c r="Z86" s="10">
        <f t="shared" ref="Z86" si="3747">MIN(X86,Y86)</f>
        <v>14.06</v>
      </c>
      <c r="AA86" s="11">
        <f t="shared" ref="AA86" si="3748">MAX(0,X$4-Z86)</f>
        <v>0</v>
      </c>
      <c r="AB86" s="7">
        <f t="shared" ref="AB86:AB91" si="3749">SUM(V86)</f>
        <v>13.96</v>
      </c>
      <c r="AC86" s="7">
        <f t="shared" ref="AC86" si="3750">SUM(W86)</f>
        <v>14.1</v>
      </c>
      <c r="AD86" s="10">
        <f t="shared" ref="AD86" si="3751">MIN(AB86,AC86)</f>
        <v>13.96</v>
      </c>
      <c r="AE86" s="11">
        <f t="shared" ref="AE86" si="3752">MAX(0,AB$4-AD86)</f>
        <v>0</v>
      </c>
      <c r="AF86" s="7">
        <v>13.96</v>
      </c>
      <c r="AG86" s="7">
        <v>14.1</v>
      </c>
      <c r="AH86" s="7">
        <f t="shared" ref="AH86" si="3753">SUM(AF86+0.11)</f>
        <v>14.07</v>
      </c>
      <c r="AI86" s="7">
        <f t="shared" ref="AI86" si="3754">SUM(AG86+0.11)</f>
        <v>14.209999999999999</v>
      </c>
      <c r="AJ86" s="10">
        <f t="shared" ref="AJ86" si="3755">MIN(AH86,AI86)</f>
        <v>14.07</v>
      </c>
      <c r="AK86" s="11">
        <f t="shared" ref="AK86" si="3756">MAX(0,AH$4-AJ86)</f>
        <v>0</v>
      </c>
      <c r="AL86" s="7">
        <f t="shared" ref="AL86" si="3757">SUM(AF86)</f>
        <v>13.96</v>
      </c>
      <c r="AM86" s="7">
        <f t="shared" ref="AM86" si="3758">SUM(AG86)</f>
        <v>14.1</v>
      </c>
      <c r="AN86" s="10">
        <f t="shared" ref="AN86" si="3759">MIN(AL86,AM86)</f>
        <v>13.96</v>
      </c>
      <c r="AO86" s="11">
        <f t="shared" ref="AO86" si="3760">MAX(0,AL$4-AN86)</f>
        <v>0</v>
      </c>
      <c r="AP86" s="7">
        <v>14.31</v>
      </c>
      <c r="AQ86" s="7">
        <v>14.45</v>
      </c>
      <c r="AR86" s="7">
        <f t="shared" ref="AR86" si="3761">SUM(AP86-0.57)</f>
        <v>13.74</v>
      </c>
      <c r="AS86" s="7">
        <f t="shared" ref="AS86" si="3762">SUM(AQ86-0.57)</f>
        <v>13.879999999999999</v>
      </c>
      <c r="AT86" s="10">
        <f t="shared" ref="AT86" si="3763">MIN(AR86,AS86)</f>
        <v>13.74</v>
      </c>
      <c r="AU86" s="11">
        <f t="shared" ref="AU86" si="3764">MAX(0,AR$4-AT86)</f>
        <v>0</v>
      </c>
      <c r="AV86" s="7">
        <f t="shared" ref="AV86" si="3765">SUM(AP86)</f>
        <v>14.31</v>
      </c>
      <c r="AW86" s="7">
        <f t="shared" ref="AW86" si="3766">SUM(AQ86)</f>
        <v>14.45</v>
      </c>
      <c r="AX86" s="10">
        <f t="shared" ref="AX86" si="3767">MIN(AV86,AW86)</f>
        <v>14.31</v>
      </c>
      <c r="AY86" s="11">
        <f t="shared" ref="AY86" si="3768">MAX(0,AV$4-AX86)</f>
        <v>0</v>
      </c>
      <c r="AZ86" s="7">
        <v>17.39</v>
      </c>
      <c r="BA86" s="7">
        <v>19.16</v>
      </c>
      <c r="BB86" s="7">
        <f t="shared" ref="BB86" si="3769">SUM(AZ86-0.63)</f>
        <v>16.760000000000002</v>
      </c>
      <c r="BC86" s="7">
        <f t="shared" ref="BC86" si="3770">SUM(BA86-0.63)</f>
        <v>18.53</v>
      </c>
      <c r="BD86" s="10">
        <f t="shared" ref="BD86" si="3771">MIN(BB86,BC86)</f>
        <v>16.760000000000002</v>
      </c>
      <c r="BE86" s="11">
        <f t="shared" ref="BE86" si="3772">MAX(0,BB$4-BD86)</f>
        <v>0</v>
      </c>
      <c r="BF86" s="7">
        <f t="shared" ref="BF86" si="3773">SUM(AZ86)</f>
        <v>17.39</v>
      </c>
      <c r="BG86" s="7">
        <f t="shared" ref="BG86" si="3774">SUM(BA86)</f>
        <v>19.16</v>
      </c>
      <c r="BH86" s="10">
        <f t="shared" ref="BH86" si="3775">MIN(BF86,BG86)</f>
        <v>17.39</v>
      </c>
      <c r="BI86" s="11">
        <f t="shared" ref="BI86" si="3776">MAX(0,BF$4-BH86)</f>
        <v>0</v>
      </c>
      <c r="BJ86" s="7">
        <f t="shared" ref="BJ86" si="3777">AZ86</f>
        <v>17.39</v>
      </c>
      <c r="BK86" s="7">
        <f t="shared" ref="BK86" si="3778">BA86</f>
        <v>19.16</v>
      </c>
      <c r="BL86" s="7">
        <f t="shared" ref="BL86" si="3779">SUM(BJ86-0.38)</f>
        <v>17.010000000000002</v>
      </c>
      <c r="BM86" s="7">
        <f t="shared" ref="BM86" si="3780">SUM(BK86-0.38)</f>
        <v>18.78</v>
      </c>
      <c r="BN86" s="10">
        <f t="shared" ref="BN86" si="3781">SUM(BD86)</f>
        <v>16.760000000000002</v>
      </c>
      <c r="BO86" s="11">
        <f t="shared" ref="BO86" si="3782">MAX(0,BL$4-BN86)</f>
        <v>0</v>
      </c>
      <c r="BP86" s="7">
        <f t="shared" ref="BP86" si="3783">SUM(BJ86)</f>
        <v>17.39</v>
      </c>
      <c r="BQ86" s="7">
        <f t="shared" ref="BQ86" si="3784">SUM(BK86)</f>
        <v>19.16</v>
      </c>
      <c r="BR86" s="10">
        <f t="shared" ref="BR86" si="3785">MIN(BP86,BQ86)</f>
        <v>17.39</v>
      </c>
      <c r="BS86" s="11">
        <f t="shared" ref="BS86" si="3786">MAX(0,BP$4-BR87)</f>
        <v>0</v>
      </c>
    </row>
    <row r="87" spans="1:71" ht="19.2" customHeight="1" x14ac:dyDescent="0.25">
      <c r="A87" s="1">
        <f t="shared" si="0"/>
        <v>45254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7">
        <v>13.96</v>
      </c>
      <c r="W87" s="7">
        <v>14.17</v>
      </c>
      <c r="X87" s="7">
        <f t="shared" ref="X87" si="3787">SUM(V87+0.1)</f>
        <v>14.06</v>
      </c>
      <c r="Y87" s="7">
        <f t="shared" ref="Y87" si="3788">SUM(W87+0.1)</f>
        <v>14.27</v>
      </c>
      <c r="Z87" s="10">
        <f t="shared" ref="Z87" si="3789">MIN(X87,Y87)</f>
        <v>14.06</v>
      </c>
      <c r="AA87" s="11">
        <f t="shared" ref="AA87" si="3790">MAX(0,X$4-Z87)</f>
        <v>0</v>
      </c>
      <c r="AB87" s="7">
        <f t="shared" si="3749"/>
        <v>13.96</v>
      </c>
      <c r="AC87" s="7">
        <f t="shared" ref="AC87" si="3791">SUM(W87)</f>
        <v>14.17</v>
      </c>
      <c r="AD87" s="10">
        <f t="shared" ref="AD87" si="3792">MIN(AB87,AC87)</f>
        <v>13.96</v>
      </c>
      <c r="AE87" s="11">
        <f t="shared" ref="AE87" si="3793">MAX(0,AB$4-AD87)</f>
        <v>0</v>
      </c>
      <c r="AF87" s="7">
        <v>13.96</v>
      </c>
      <c r="AG87" s="7">
        <v>14.17</v>
      </c>
      <c r="AH87" s="7">
        <f t="shared" ref="AH87" si="3794">SUM(AF87+0.11)</f>
        <v>14.07</v>
      </c>
      <c r="AI87" s="7">
        <f t="shared" ref="AI87" si="3795">SUM(AG87+0.11)</f>
        <v>14.28</v>
      </c>
      <c r="AJ87" s="10">
        <f t="shared" ref="AJ87" si="3796">MIN(AH87,AI87)</f>
        <v>14.07</v>
      </c>
      <c r="AK87" s="11">
        <f t="shared" ref="AK87" si="3797">MAX(0,AH$4-AJ87)</f>
        <v>0</v>
      </c>
      <c r="AL87" s="7">
        <f t="shared" ref="AL87" si="3798">SUM(AF87)</f>
        <v>13.96</v>
      </c>
      <c r="AM87" s="7">
        <f t="shared" ref="AM87" si="3799">SUM(AG87)</f>
        <v>14.17</v>
      </c>
      <c r="AN87" s="10">
        <f t="shared" ref="AN87" si="3800">MIN(AL87,AM87)</f>
        <v>13.96</v>
      </c>
      <c r="AO87" s="11">
        <f t="shared" ref="AO87" si="3801">MAX(0,AL$4-AN87)</f>
        <v>0</v>
      </c>
      <c r="AP87" s="7">
        <v>14.31</v>
      </c>
      <c r="AQ87" s="7">
        <v>14.45</v>
      </c>
      <c r="AR87" s="7">
        <f t="shared" ref="AR87" si="3802">SUM(AP87-0.57)</f>
        <v>13.74</v>
      </c>
      <c r="AS87" s="7">
        <f t="shared" ref="AS87" si="3803">SUM(AQ87-0.57)</f>
        <v>13.879999999999999</v>
      </c>
      <c r="AT87" s="10">
        <f t="shared" ref="AT87" si="3804">MIN(AR87,AS87)</f>
        <v>13.74</v>
      </c>
      <c r="AU87" s="11">
        <f t="shared" ref="AU87" si="3805">MAX(0,AR$4-AT87)</f>
        <v>0</v>
      </c>
      <c r="AV87" s="7">
        <f t="shared" ref="AV87" si="3806">SUM(AP87)</f>
        <v>14.31</v>
      </c>
      <c r="AW87" s="7">
        <f t="shared" ref="AW87" si="3807">SUM(AQ87)</f>
        <v>14.45</v>
      </c>
      <c r="AX87" s="10">
        <f t="shared" ref="AX87" si="3808">MIN(AV87,AW87)</f>
        <v>14.31</v>
      </c>
      <c r="AY87" s="11">
        <f t="shared" ref="AY87" si="3809">MAX(0,AV$4-AX87)</f>
        <v>0</v>
      </c>
      <c r="AZ87" s="7">
        <v>17.39</v>
      </c>
      <c r="BA87" s="7">
        <v>19.16</v>
      </c>
      <c r="BB87" s="7">
        <f t="shared" ref="BB87" si="3810">SUM(AZ87-0.63)</f>
        <v>16.760000000000002</v>
      </c>
      <c r="BC87" s="7">
        <f t="shared" ref="BC87" si="3811">SUM(BA87-0.63)</f>
        <v>18.53</v>
      </c>
      <c r="BD87" s="10">
        <f t="shared" ref="BD87" si="3812">MIN(BB87,BC87)</f>
        <v>16.760000000000002</v>
      </c>
      <c r="BE87" s="11">
        <f t="shared" ref="BE87" si="3813">MAX(0,BB$4-BD87)</f>
        <v>0</v>
      </c>
      <c r="BF87" s="7">
        <f t="shared" ref="BF87" si="3814">SUM(AZ87)</f>
        <v>17.39</v>
      </c>
      <c r="BG87" s="7">
        <f t="shared" ref="BG87" si="3815">SUM(BA87)</f>
        <v>19.16</v>
      </c>
      <c r="BH87" s="10">
        <f t="shared" ref="BH87" si="3816">MIN(BF87,BG87)</f>
        <v>17.39</v>
      </c>
      <c r="BI87" s="11">
        <f t="shared" ref="BI87" si="3817">MAX(0,BF$4-BH87)</f>
        <v>0</v>
      </c>
      <c r="BJ87" s="7">
        <f t="shared" ref="BJ87" si="3818">AZ87</f>
        <v>17.39</v>
      </c>
      <c r="BK87" s="7">
        <f t="shared" ref="BK87" si="3819">BA87</f>
        <v>19.16</v>
      </c>
      <c r="BL87" s="7">
        <f t="shared" ref="BL87" si="3820">SUM(BJ87-0.38)</f>
        <v>17.010000000000002</v>
      </c>
      <c r="BM87" s="7">
        <f t="shared" ref="BM87" si="3821">SUM(BK87-0.38)</f>
        <v>18.78</v>
      </c>
      <c r="BN87" s="10">
        <f t="shared" ref="BN87" si="3822">SUM(BD87)</f>
        <v>16.760000000000002</v>
      </c>
      <c r="BO87" s="11">
        <f t="shared" ref="BO87" si="3823">MAX(0,BL$4-BN87)</f>
        <v>0</v>
      </c>
      <c r="BP87" s="7">
        <f t="shared" ref="BP87" si="3824">SUM(BJ87)</f>
        <v>17.39</v>
      </c>
      <c r="BQ87" s="7">
        <f t="shared" ref="BQ87" si="3825">SUM(BK87)</f>
        <v>19.16</v>
      </c>
      <c r="BR87" s="10">
        <f t="shared" ref="BR87" si="3826">MIN(BP87,BQ87)</f>
        <v>17.39</v>
      </c>
      <c r="BS87" s="11">
        <f t="shared" ref="BS87" si="3827">MAX(0,BP$4-BR88)</f>
        <v>0</v>
      </c>
    </row>
    <row r="88" spans="1:71" ht="19.2" customHeight="1" x14ac:dyDescent="0.25">
      <c r="A88" s="1">
        <f t="shared" si="0"/>
        <v>45247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7">
        <v>13.96</v>
      </c>
      <c r="W88" s="7">
        <v>14.21</v>
      </c>
      <c r="X88" s="7">
        <f t="shared" ref="X88" si="3828">SUM(V88+0.1)</f>
        <v>14.06</v>
      </c>
      <c r="Y88" s="7">
        <f t="shared" ref="Y88" si="3829">SUM(W88+0.1)</f>
        <v>14.31</v>
      </c>
      <c r="Z88" s="10">
        <f t="shared" ref="Z88" si="3830">MIN(X88,Y88)</f>
        <v>14.06</v>
      </c>
      <c r="AA88" s="11">
        <f t="shared" ref="AA88" si="3831">MAX(0,X$4-Z88)</f>
        <v>0</v>
      </c>
      <c r="AB88" s="7">
        <f t="shared" si="3749"/>
        <v>13.96</v>
      </c>
      <c r="AC88" s="7">
        <f t="shared" ref="AC88" si="3832">SUM(W88)</f>
        <v>14.21</v>
      </c>
      <c r="AD88" s="10">
        <f t="shared" ref="AD88" si="3833">MIN(AB88,AC88)</f>
        <v>13.96</v>
      </c>
      <c r="AE88" s="11">
        <f t="shared" ref="AE88" si="3834">MAX(0,AB$4-AD88)</f>
        <v>0</v>
      </c>
      <c r="AF88" s="7">
        <v>13.96</v>
      </c>
      <c r="AG88" s="7">
        <v>14.21</v>
      </c>
      <c r="AH88" s="7">
        <f t="shared" ref="AH88" si="3835">SUM(AF88+0.11)</f>
        <v>14.07</v>
      </c>
      <c r="AI88" s="7">
        <f t="shared" ref="AI88" si="3836">SUM(AG88+0.11)</f>
        <v>14.32</v>
      </c>
      <c r="AJ88" s="10">
        <f t="shared" ref="AJ88" si="3837">MIN(AH88,AI88)</f>
        <v>14.07</v>
      </c>
      <c r="AK88" s="11">
        <f t="shared" ref="AK88" si="3838">MAX(0,AH$4-AJ88)</f>
        <v>0</v>
      </c>
      <c r="AL88" s="7">
        <f t="shared" ref="AL88" si="3839">SUM(AF88)</f>
        <v>13.96</v>
      </c>
      <c r="AM88" s="7">
        <f t="shared" ref="AM88" si="3840">SUM(AG88)</f>
        <v>14.21</v>
      </c>
      <c r="AN88" s="10">
        <f t="shared" ref="AN88" si="3841">MIN(AL88,AM88)</f>
        <v>13.96</v>
      </c>
      <c r="AO88" s="11">
        <f t="shared" ref="AO88" si="3842">MAX(0,AL$4-AN88)</f>
        <v>0</v>
      </c>
      <c r="AP88" s="7">
        <v>14.31</v>
      </c>
      <c r="AQ88" s="7">
        <v>14.45</v>
      </c>
      <c r="AR88" s="7">
        <f t="shared" ref="AR88" si="3843">SUM(AP88-0.57)</f>
        <v>13.74</v>
      </c>
      <c r="AS88" s="7">
        <f t="shared" ref="AS88" si="3844">SUM(AQ88-0.57)</f>
        <v>13.879999999999999</v>
      </c>
      <c r="AT88" s="10">
        <f t="shared" ref="AT88" si="3845">MIN(AR88,AS88)</f>
        <v>13.74</v>
      </c>
      <c r="AU88" s="11">
        <f t="shared" ref="AU88" si="3846">MAX(0,AR$4-AT88)</f>
        <v>0</v>
      </c>
      <c r="AV88" s="7">
        <f t="shared" ref="AV88" si="3847">SUM(AP88)</f>
        <v>14.31</v>
      </c>
      <c r="AW88" s="7">
        <f t="shared" ref="AW88" si="3848">SUM(AQ88)</f>
        <v>14.45</v>
      </c>
      <c r="AX88" s="10">
        <f t="shared" ref="AX88" si="3849">MIN(AV88,AW88)</f>
        <v>14.31</v>
      </c>
      <c r="AY88" s="11">
        <f t="shared" ref="AY88" si="3850">MAX(0,AV$4-AX88)</f>
        <v>0</v>
      </c>
      <c r="AZ88" s="7">
        <v>17.39</v>
      </c>
      <c r="BA88" s="7">
        <v>19.16</v>
      </c>
      <c r="BB88" s="7">
        <f t="shared" ref="BB88" si="3851">SUM(AZ88-0.63)</f>
        <v>16.760000000000002</v>
      </c>
      <c r="BC88" s="7">
        <f t="shared" ref="BC88" si="3852">SUM(BA88-0.63)</f>
        <v>18.53</v>
      </c>
      <c r="BD88" s="10">
        <f t="shared" ref="BD88" si="3853">MIN(BB88,BC88)</f>
        <v>16.760000000000002</v>
      </c>
      <c r="BE88" s="11">
        <f t="shared" ref="BE88" si="3854">MAX(0,BB$4-BD88)</f>
        <v>0</v>
      </c>
      <c r="BF88" s="7">
        <f t="shared" ref="BF88" si="3855">SUM(AZ88)</f>
        <v>17.39</v>
      </c>
      <c r="BG88" s="7">
        <f t="shared" ref="BG88" si="3856">SUM(BA88)</f>
        <v>19.16</v>
      </c>
      <c r="BH88" s="10">
        <f t="shared" ref="BH88" si="3857">MIN(BF88,BG88)</f>
        <v>17.39</v>
      </c>
      <c r="BI88" s="11">
        <f t="shared" ref="BI88" si="3858">MAX(0,BF$4-BH88)</f>
        <v>0</v>
      </c>
      <c r="BJ88" s="7">
        <f t="shared" ref="BJ88" si="3859">AZ88</f>
        <v>17.39</v>
      </c>
      <c r="BK88" s="7">
        <f t="shared" ref="BK88" si="3860">BA88</f>
        <v>19.16</v>
      </c>
      <c r="BL88" s="7">
        <f t="shared" ref="BL88" si="3861">SUM(BJ88-0.38)</f>
        <v>17.010000000000002</v>
      </c>
      <c r="BM88" s="7">
        <f t="shared" ref="BM88" si="3862">SUM(BK88-0.38)</f>
        <v>18.78</v>
      </c>
      <c r="BN88" s="10">
        <f t="shared" ref="BN88" si="3863">SUM(BD88)</f>
        <v>16.760000000000002</v>
      </c>
      <c r="BO88" s="11">
        <f t="shared" ref="BO88" si="3864">MAX(0,BL$4-BN88)</f>
        <v>0</v>
      </c>
      <c r="BP88" s="7">
        <f t="shared" ref="BP88" si="3865">SUM(BJ88)</f>
        <v>17.39</v>
      </c>
      <c r="BQ88" s="7">
        <f t="shared" ref="BQ88" si="3866">SUM(BK88)</f>
        <v>19.16</v>
      </c>
      <c r="BR88" s="10">
        <f t="shared" ref="BR88" si="3867">MIN(BP88,BQ88)</f>
        <v>17.39</v>
      </c>
      <c r="BS88" s="11">
        <f t="shared" ref="BS88" si="3868">MAX(0,BP$4-BR89)</f>
        <v>0</v>
      </c>
    </row>
    <row r="89" spans="1:71" ht="19.2" customHeight="1" x14ac:dyDescent="0.25">
      <c r="A89" s="1">
        <f t="shared" si="0"/>
        <v>45240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7">
        <v>14.25</v>
      </c>
      <c r="W89" s="7">
        <v>14.19</v>
      </c>
      <c r="X89" s="7">
        <f t="shared" ref="X89" si="3869">SUM(V89+0.1)</f>
        <v>14.35</v>
      </c>
      <c r="Y89" s="7">
        <f t="shared" ref="Y89" si="3870">SUM(W89+0.1)</f>
        <v>14.29</v>
      </c>
      <c r="Z89" s="10">
        <f t="shared" ref="Z89" si="3871">MIN(X89,Y89)</f>
        <v>14.29</v>
      </c>
      <c r="AA89" s="11">
        <f t="shared" ref="AA89" si="3872">MAX(0,X$4-Z89)</f>
        <v>0</v>
      </c>
      <c r="AB89" s="7">
        <f t="shared" si="3749"/>
        <v>14.25</v>
      </c>
      <c r="AC89" s="7">
        <f t="shared" ref="AC89" si="3873">SUM(W89)</f>
        <v>14.19</v>
      </c>
      <c r="AD89" s="10">
        <f t="shared" ref="AD89" si="3874">MIN(AB89,AC89)</f>
        <v>14.19</v>
      </c>
      <c r="AE89" s="11">
        <f t="shared" ref="AE89" si="3875">MAX(0,AB$4-AD89)</f>
        <v>0</v>
      </c>
      <c r="AF89" s="7">
        <v>14.25</v>
      </c>
      <c r="AG89" s="7">
        <v>14.19</v>
      </c>
      <c r="AH89" s="7">
        <f t="shared" ref="AH89" si="3876">SUM(AF89+0.11)</f>
        <v>14.36</v>
      </c>
      <c r="AI89" s="7">
        <f t="shared" ref="AI89" si="3877">SUM(AG89+0.11)</f>
        <v>14.299999999999999</v>
      </c>
      <c r="AJ89" s="10">
        <f t="shared" ref="AJ89" si="3878">MIN(AH89,AI89)</f>
        <v>14.299999999999999</v>
      </c>
      <c r="AK89" s="11">
        <f t="shared" ref="AK89" si="3879">MAX(0,AH$4-AJ89)</f>
        <v>0</v>
      </c>
      <c r="AL89" s="7">
        <f t="shared" ref="AL89" si="3880">SUM(AF89)</f>
        <v>14.25</v>
      </c>
      <c r="AM89" s="7">
        <f t="shared" ref="AM89" si="3881">SUM(AG89)</f>
        <v>14.19</v>
      </c>
      <c r="AN89" s="10">
        <f t="shared" ref="AN89" si="3882">MIN(AL89,AM89)</f>
        <v>14.19</v>
      </c>
      <c r="AO89" s="11">
        <f t="shared" ref="AO89" si="3883">MAX(0,AL$4-AN89)</f>
        <v>0</v>
      </c>
      <c r="AP89" s="7">
        <v>14.31</v>
      </c>
      <c r="AQ89" s="7">
        <v>14.45</v>
      </c>
      <c r="AR89" s="7">
        <f t="shared" ref="AR89" si="3884">SUM(AP89-0.57)</f>
        <v>13.74</v>
      </c>
      <c r="AS89" s="7">
        <f t="shared" ref="AS89" si="3885">SUM(AQ89-0.57)</f>
        <v>13.879999999999999</v>
      </c>
      <c r="AT89" s="10">
        <f t="shared" ref="AT89" si="3886">MIN(AR89,AS89)</f>
        <v>13.74</v>
      </c>
      <c r="AU89" s="11">
        <f t="shared" ref="AU89" si="3887">MAX(0,AR$4-AT89)</f>
        <v>0</v>
      </c>
      <c r="AV89" s="7">
        <f t="shared" ref="AV89" si="3888">SUM(AP89)</f>
        <v>14.31</v>
      </c>
      <c r="AW89" s="7">
        <f t="shared" ref="AW89" si="3889">SUM(AQ89)</f>
        <v>14.45</v>
      </c>
      <c r="AX89" s="10">
        <f t="shared" ref="AX89" si="3890">MIN(AV89,AW89)</f>
        <v>14.31</v>
      </c>
      <c r="AY89" s="11">
        <f t="shared" ref="AY89" si="3891">MAX(0,AV$4-AX89)</f>
        <v>0</v>
      </c>
      <c r="AZ89" s="7">
        <v>17.39</v>
      </c>
      <c r="BA89" s="7">
        <v>19.16</v>
      </c>
      <c r="BB89" s="7">
        <f t="shared" ref="BB89" si="3892">SUM(AZ89-0.63)</f>
        <v>16.760000000000002</v>
      </c>
      <c r="BC89" s="7">
        <f t="shared" ref="BC89" si="3893">SUM(BA89-0.63)</f>
        <v>18.53</v>
      </c>
      <c r="BD89" s="10">
        <f t="shared" ref="BD89" si="3894">MIN(BB89,BC89)</f>
        <v>16.760000000000002</v>
      </c>
      <c r="BE89" s="11">
        <f t="shared" ref="BE89" si="3895">MAX(0,BB$4-BD89)</f>
        <v>0</v>
      </c>
      <c r="BF89" s="7">
        <f t="shared" ref="BF89" si="3896">SUM(AZ89)</f>
        <v>17.39</v>
      </c>
      <c r="BG89" s="7">
        <f t="shared" ref="BG89" si="3897">SUM(BA89)</f>
        <v>19.16</v>
      </c>
      <c r="BH89" s="10">
        <f t="shared" ref="BH89" si="3898">MIN(BF89,BG89)</f>
        <v>17.39</v>
      </c>
      <c r="BI89" s="11">
        <f t="shared" ref="BI89" si="3899">MAX(0,BF$4-BH89)</f>
        <v>0</v>
      </c>
      <c r="BJ89" s="7">
        <f t="shared" ref="BJ89" si="3900">AZ89</f>
        <v>17.39</v>
      </c>
      <c r="BK89" s="7">
        <f t="shared" ref="BK89" si="3901">BA89</f>
        <v>19.16</v>
      </c>
      <c r="BL89" s="7">
        <f t="shared" ref="BL89" si="3902">SUM(BJ89-0.38)</f>
        <v>17.010000000000002</v>
      </c>
      <c r="BM89" s="7">
        <f t="shared" ref="BM89" si="3903">SUM(BK89-0.38)</f>
        <v>18.78</v>
      </c>
      <c r="BN89" s="10">
        <f t="shared" ref="BN89" si="3904">SUM(BD89)</f>
        <v>16.760000000000002</v>
      </c>
      <c r="BO89" s="11">
        <f t="shared" ref="BO89" si="3905">MAX(0,BL$4-BN89)</f>
        <v>0</v>
      </c>
      <c r="BP89" s="7">
        <f t="shared" ref="BP89" si="3906">SUM(BJ89)</f>
        <v>17.39</v>
      </c>
      <c r="BQ89" s="7">
        <f t="shared" ref="BQ89" si="3907">SUM(BK89)</f>
        <v>19.16</v>
      </c>
      <c r="BR89" s="10">
        <f t="shared" ref="BR89" si="3908">MIN(BP89,BQ89)</f>
        <v>17.39</v>
      </c>
      <c r="BS89" s="11">
        <f t="shared" ref="BS89" si="3909">MAX(0,BP$4-BR90)</f>
        <v>0</v>
      </c>
    </row>
    <row r="90" spans="1:71" ht="19.2" customHeight="1" x14ac:dyDescent="0.25">
      <c r="A90" s="1">
        <f t="shared" si="0"/>
        <v>45233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7">
        <v>14.25</v>
      </c>
      <c r="W90" s="7">
        <v>14.16</v>
      </c>
      <c r="X90" s="7">
        <f t="shared" ref="X90" si="3910">SUM(V90+0.1)</f>
        <v>14.35</v>
      </c>
      <c r="Y90" s="7">
        <f t="shared" ref="Y90" si="3911">SUM(W90+0.1)</f>
        <v>14.26</v>
      </c>
      <c r="Z90" s="10">
        <f t="shared" ref="Z90" si="3912">MIN(X90,Y90)</f>
        <v>14.26</v>
      </c>
      <c r="AA90" s="11">
        <f t="shared" ref="AA90" si="3913">MAX(0,X$4-Z90)</f>
        <v>0</v>
      </c>
      <c r="AB90" s="7">
        <f t="shared" si="3749"/>
        <v>14.25</v>
      </c>
      <c r="AC90" s="7">
        <f t="shared" ref="AC90" si="3914">SUM(W90)</f>
        <v>14.16</v>
      </c>
      <c r="AD90" s="10">
        <f t="shared" ref="AD90" si="3915">MIN(AB90,AC90)</f>
        <v>14.16</v>
      </c>
      <c r="AE90" s="11">
        <f t="shared" ref="AE90" si="3916">MAX(0,AB$4-AD90)</f>
        <v>0</v>
      </c>
      <c r="AF90" s="7">
        <v>14.25</v>
      </c>
      <c r="AG90" s="7">
        <v>14.16</v>
      </c>
      <c r="AH90" s="7">
        <f t="shared" ref="AH90" si="3917">SUM(AF90+0.11)</f>
        <v>14.36</v>
      </c>
      <c r="AI90" s="7">
        <f t="shared" ref="AI90" si="3918">SUM(AG90+0.11)</f>
        <v>14.27</v>
      </c>
      <c r="AJ90" s="10">
        <f t="shared" ref="AJ90" si="3919">MIN(AH90,AI90)</f>
        <v>14.27</v>
      </c>
      <c r="AK90" s="11">
        <f t="shared" ref="AK90" si="3920">MAX(0,AH$4-AJ90)</f>
        <v>0</v>
      </c>
      <c r="AL90" s="7">
        <f t="shared" ref="AL90" si="3921">SUM(AF90)</f>
        <v>14.25</v>
      </c>
      <c r="AM90" s="7">
        <f t="shared" ref="AM90" si="3922">SUM(AG90)</f>
        <v>14.16</v>
      </c>
      <c r="AN90" s="10">
        <f t="shared" ref="AN90" si="3923">MIN(AL90,AM90)</f>
        <v>14.16</v>
      </c>
      <c r="AO90" s="11">
        <f t="shared" ref="AO90" si="3924">MAX(0,AL$4-AN90)</f>
        <v>0</v>
      </c>
      <c r="AP90" s="7">
        <v>14.31</v>
      </c>
      <c r="AQ90" s="7">
        <v>14.45</v>
      </c>
      <c r="AR90" s="7">
        <f t="shared" ref="AR90" si="3925">SUM(AP90-0.57)</f>
        <v>13.74</v>
      </c>
      <c r="AS90" s="7">
        <f t="shared" ref="AS90" si="3926">SUM(AQ90-0.57)</f>
        <v>13.879999999999999</v>
      </c>
      <c r="AT90" s="10">
        <f t="shared" ref="AT90" si="3927">MIN(AR90,AS90)</f>
        <v>13.74</v>
      </c>
      <c r="AU90" s="11">
        <f t="shared" ref="AU90" si="3928">MAX(0,AR$4-AT90)</f>
        <v>0</v>
      </c>
      <c r="AV90" s="7">
        <f t="shared" ref="AV90" si="3929">SUM(AP90)</f>
        <v>14.31</v>
      </c>
      <c r="AW90" s="7">
        <f t="shared" ref="AW90" si="3930">SUM(AQ90)</f>
        <v>14.45</v>
      </c>
      <c r="AX90" s="10">
        <f t="shared" ref="AX90" si="3931">MIN(AV90,AW90)</f>
        <v>14.31</v>
      </c>
      <c r="AY90" s="11">
        <f t="shared" ref="AY90" si="3932">MAX(0,AV$4-AX90)</f>
        <v>0</v>
      </c>
      <c r="AZ90" s="7">
        <v>17.39</v>
      </c>
      <c r="BA90" s="7">
        <v>19.16</v>
      </c>
      <c r="BB90" s="7">
        <f t="shared" ref="BB90" si="3933">SUM(AZ90-0.63)</f>
        <v>16.760000000000002</v>
      </c>
      <c r="BC90" s="7">
        <f t="shared" ref="BC90" si="3934">SUM(BA90-0.63)</f>
        <v>18.53</v>
      </c>
      <c r="BD90" s="10">
        <f t="shared" ref="BD90" si="3935">MIN(BB90,BC90)</f>
        <v>16.760000000000002</v>
      </c>
      <c r="BE90" s="11">
        <f t="shared" ref="BE90" si="3936">MAX(0,BB$4-BD90)</f>
        <v>0</v>
      </c>
      <c r="BF90" s="7">
        <f t="shared" ref="BF90" si="3937">SUM(AZ90)</f>
        <v>17.39</v>
      </c>
      <c r="BG90" s="7">
        <f t="shared" ref="BG90" si="3938">SUM(BA90)</f>
        <v>19.16</v>
      </c>
      <c r="BH90" s="10">
        <f t="shared" ref="BH90" si="3939">MIN(BF90,BG90)</f>
        <v>17.39</v>
      </c>
      <c r="BI90" s="11">
        <f t="shared" ref="BI90" si="3940">MAX(0,BF$4-BH90)</f>
        <v>0</v>
      </c>
      <c r="BJ90" s="7">
        <f t="shared" ref="BJ90" si="3941">AZ90</f>
        <v>17.39</v>
      </c>
      <c r="BK90" s="7">
        <f t="shared" ref="BK90" si="3942">BA90</f>
        <v>19.16</v>
      </c>
      <c r="BL90" s="7">
        <f t="shared" ref="BL90" si="3943">SUM(BJ90-0.38)</f>
        <v>17.010000000000002</v>
      </c>
      <c r="BM90" s="7">
        <f t="shared" ref="BM90" si="3944">SUM(BK90-0.38)</f>
        <v>18.78</v>
      </c>
      <c r="BN90" s="10">
        <f t="shared" ref="BN90" si="3945">SUM(BD90)</f>
        <v>16.760000000000002</v>
      </c>
      <c r="BO90" s="11">
        <f t="shared" ref="BO90" si="3946">MAX(0,BL$4-BN90)</f>
        <v>0</v>
      </c>
      <c r="BP90" s="7">
        <f t="shared" ref="BP90" si="3947">SUM(BJ90)</f>
        <v>17.39</v>
      </c>
      <c r="BQ90" s="7">
        <f t="shared" ref="BQ90" si="3948">SUM(BK90)</f>
        <v>19.16</v>
      </c>
      <c r="BR90" s="10">
        <f t="shared" ref="BR90" si="3949">MIN(BP90,BQ90)</f>
        <v>17.39</v>
      </c>
      <c r="BS90" s="11">
        <f t="shared" ref="BS90" si="3950">MAX(0,BP$4-BR91)</f>
        <v>0</v>
      </c>
    </row>
    <row r="91" spans="1:71" ht="19.2" customHeight="1" x14ac:dyDescent="0.25">
      <c r="A91" s="1">
        <f t="shared" si="0"/>
        <v>45226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7">
        <v>14.25</v>
      </c>
      <c r="W91" s="7">
        <v>14.07</v>
      </c>
      <c r="X91" s="7">
        <f t="shared" ref="X91" si="3951">SUM(V91+0.1)</f>
        <v>14.35</v>
      </c>
      <c r="Y91" s="7">
        <f t="shared" ref="Y91" si="3952">SUM(W91+0.1)</f>
        <v>14.17</v>
      </c>
      <c r="Z91" s="10">
        <f t="shared" ref="Z91" si="3953">MIN(X91,Y91)</f>
        <v>14.17</v>
      </c>
      <c r="AA91" s="11">
        <f t="shared" ref="AA91" si="3954">MAX(0,X$4-Z91)</f>
        <v>0</v>
      </c>
      <c r="AB91" s="7">
        <f t="shared" si="3749"/>
        <v>14.25</v>
      </c>
      <c r="AC91" s="7">
        <f t="shared" ref="AC91" si="3955">SUM(W91)</f>
        <v>14.07</v>
      </c>
      <c r="AD91" s="10">
        <f t="shared" ref="AD91" si="3956">MIN(AB91,AC91)</f>
        <v>14.07</v>
      </c>
      <c r="AE91" s="11">
        <f t="shared" ref="AE91" si="3957">MAX(0,AB$4-AD91)</f>
        <v>0</v>
      </c>
      <c r="AF91" s="7">
        <v>14.25</v>
      </c>
      <c r="AG91" s="7">
        <v>14.07</v>
      </c>
      <c r="AH91" s="7">
        <f t="shared" ref="AH91" si="3958">SUM(AF91+0.11)</f>
        <v>14.36</v>
      </c>
      <c r="AI91" s="7">
        <f t="shared" ref="AI91" si="3959">SUM(AG91+0.11)</f>
        <v>14.18</v>
      </c>
      <c r="AJ91" s="10">
        <f t="shared" ref="AJ91" si="3960">MIN(AH91,AI91)</f>
        <v>14.18</v>
      </c>
      <c r="AK91" s="11">
        <f t="shared" ref="AK91" si="3961">MAX(0,AH$4-AJ91)</f>
        <v>0</v>
      </c>
      <c r="AL91" s="7">
        <f t="shared" ref="AL91" si="3962">SUM(AF91)</f>
        <v>14.25</v>
      </c>
      <c r="AM91" s="7">
        <f t="shared" ref="AM91" si="3963">SUM(AG91)</f>
        <v>14.07</v>
      </c>
      <c r="AN91" s="10">
        <f t="shared" ref="AN91" si="3964">MIN(AL91,AM91)</f>
        <v>14.07</v>
      </c>
      <c r="AO91" s="11">
        <f t="shared" ref="AO91" si="3965">MAX(0,AL$4-AN91)</f>
        <v>0</v>
      </c>
      <c r="AP91" s="7">
        <v>14.31</v>
      </c>
      <c r="AQ91" s="7">
        <v>14.45</v>
      </c>
      <c r="AR91" s="7">
        <f t="shared" ref="AR91" si="3966">SUM(AP91-0.57)</f>
        <v>13.74</v>
      </c>
      <c r="AS91" s="7">
        <f t="shared" ref="AS91" si="3967">SUM(AQ91-0.57)</f>
        <v>13.879999999999999</v>
      </c>
      <c r="AT91" s="10">
        <f t="shared" ref="AT91" si="3968">MIN(AR91,AS91)</f>
        <v>13.74</v>
      </c>
      <c r="AU91" s="11">
        <f t="shared" ref="AU91" si="3969">MAX(0,AR$4-AT91)</f>
        <v>0</v>
      </c>
      <c r="AV91" s="7">
        <f t="shared" ref="AV91" si="3970">SUM(AP91)</f>
        <v>14.31</v>
      </c>
      <c r="AW91" s="7">
        <f t="shared" ref="AW91" si="3971">SUM(AQ91)</f>
        <v>14.45</v>
      </c>
      <c r="AX91" s="10">
        <f t="shared" ref="AX91" si="3972">MIN(AV91,AW91)</f>
        <v>14.31</v>
      </c>
      <c r="AY91" s="11">
        <f t="shared" ref="AY91" si="3973">MAX(0,AV$4-AX91)</f>
        <v>0</v>
      </c>
      <c r="AZ91" s="7">
        <v>17.39</v>
      </c>
      <c r="BA91" s="7">
        <v>19.16</v>
      </c>
      <c r="BB91" s="7">
        <f t="shared" ref="BB91" si="3974">SUM(AZ91-0.63)</f>
        <v>16.760000000000002</v>
      </c>
      <c r="BC91" s="7">
        <f t="shared" ref="BC91" si="3975">SUM(BA91-0.63)</f>
        <v>18.53</v>
      </c>
      <c r="BD91" s="10">
        <f t="shared" ref="BD91" si="3976">MIN(BB91,BC91)</f>
        <v>16.760000000000002</v>
      </c>
      <c r="BE91" s="11">
        <f t="shared" ref="BE91" si="3977">MAX(0,BB$4-BD91)</f>
        <v>0</v>
      </c>
      <c r="BF91" s="7">
        <f t="shared" ref="BF91" si="3978">SUM(AZ91)</f>
        <v>17.39</v>
      </c>
      <c r="BG91" s="7">
        <f t="shared" ref="BG91" si="3979">SUM(BA91)</f>
        <v>19.16</v>
      </c>
      <c r="BH91" s="10">
        <f t="shared" ref="BH91" si="3980">MIN(BF91,BG91)</f>
        <v>17.39</v>
      </c>
      <c r="BI91" s="11">
        <f t="shared" ref="BI91" si="3981">MAX(0,BF$4-BH91)</f>
        <v>0</v>
      </c>
      <c r="BJ91" s="7">
        <f t="shared" ref="BJ91" si="3982">AZ91</f>
        <v>17.39</v>
      </c>
      <c r="BK91" s="7">
        <f t="shared" ref="BK91" si="3983">BA91</f>
        <v>19.16</v>
      </c>
      <c r="BL91" s="7">
        <f t="shared" ref="BL91" si="3984">SUM(BJ91-0.38)</f>
        <v>17.010000000000002</v>
      </c>
      <c r="BM91" s="7">
        <f t="shared" ref="BM91" si="3985">SUM(BK91-0.38)</f>
        <v>18.78</v>
      </c>
      <c r="BN91" s="10">
        <f t="shared" ref="BN91" si="3986">SUM(BD91)</f>
        <v>16.760000000000002</v>
      </c>
      <c r="BO91" s="11">
        <f t="shared" ref="BO91" si="3987">MAX(0,BL$4-BN91)</f>
        <v>0</v>
      </c>
      <c r="BP91" s="7">
        <f t="shared" ref="BP91" si="3988">SUM(BJ91)</f>
        <v>17.39</v>
      </c>
      <c r="BQ91" s="7">
        <f t="shared" ref="BQ91" si="3989">SUM(BK91)</f>
        <v>19.16</v>
      </c>
      <c r="BR91" s="10">
        <f t="shared" ref="BR91" si="3990">MIN(BP91,BQ91)</f>
        <v>17.39</v>
      </c>
      <c r="BS91" s="11">
        <f t="shared" ref="BS91" si="3991">MAX(0,BP$4-BR92)</f>
        <v>0</v>
      </c>
    </row>
    <row r="92" spans="1:71" ht="19.2" customHeight="1" x14ac:dyDescent="0.25">
      <c r="A92" s="1">
        <f t="shared" si="0"/>
        <v>45219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7">
        <v>14.15</v>
      </c>
      <c r="W92" s="7">
        <v>13.97</v>
      </c>
      <c r="X92" s="7">
        <f t="shared" ref="X92" si="3992">SUM(V92+0.1)</f>
        <v>14.25</v>
      </c>
      <c r="Y92" s="7">
        <f t="shared" ref="Y92" si="3993">SUM(W92+0.1)</f>
        <v>14.07</v>
      </c>
      <c r="Z92" s="10">
        <f t="shared" ref="Z92" si="3994">MIN(X92,Y92)</f>
        <v>14.07</v>
      </c>
      <c r="AA92" s="11">
        <f t="shared" ref="AA92" si="3995">MAX(0,X$4-Z92)</f>
        <v>0</v>
      </c>
      <c r="AB92" s="7">
        <f t="shared" ref="AB92" si="3996">SUM(V92)</f>
        <v>14.15</v>
      </c>
      <c r="AC92" s="7">
        <f t="shared" ref="AC92" si="3997">SUM(W92)</f>
        <v>13.97</v>
      </c>
      <c r="AD92" s="10">
        <f t="shared" ref="AD92" si="3998">MIN(AB92,AC92)</f>
        <v>13.97</v>
      </c>
      <c r="AE92" s="11">
        <f t="shared" ref="AE92" si="3999">MAX(0,AB$4-AD92)</f>
        <v>0</v>
      </c>
      <c r="AF92" s="7">
        <v>14.15</v>
      </c>
      <c r="AG92" s="7">
        <v>13.97</v>
      </c>
      <c r="AH92" s="7">
        <f t="shared" ref="AH92" si="4000">SUM(AF92+0.11)</f>
        <v>14.26</v>
      </c>
      <c r="AI92" s="7">
        <f t="shared" ref="AI92" si="4001">SUM(AG92+0.11)</f>
        <v>14.08</v>
      </c>
      <c r="AJ92" s="10">
        <f t="shared" ref="AJ92" si="4002">MIN(AH92,AI92)</f>
        <v>14.08</v>
      </c>
      <c r="AK92" s="11">
        <f t="shared" ref="AK92" si="4003">MAX(0,AH$4-AJ92)</f>
        <v>0</v>
      </c>
      <c r="AL92" s="7">
        <f t="shared" ref="AL92" si="4004">SUM(AF92)</f>
        <v>14.15</v>
      </c>
      <c r="AM92" s="7">
        <f t="shared" ref="AM92" si="4005">SUM(AG92)</f>
        <v>13.97</v>
      </c>
      <c r="AN92" s="10">
        <f t="shared" ref="AN92" si="4006">MIN(AL92,AM92)</f>
        <v>13.97</v>
      </c>
      <c r="AO92" s="11">
        <f t="shared" ref="AO92" si="4007">MAX(0,AL$4-AN92)</f>
        <v>0</v>
      </c>
      <c r="AP92" s="7">
        <v>14.31</v>
      </c>
      <c r="AQ92" s="7">
        <v>14.45</v>
      </c>
      <c r="AR92" s="7">
        <f t="shared" ref="AR92" si="4008">SUM(AP92-0.57)</f>
        <v>13.74</v>
      </c>
      <c r="AS92" s="7">
        <f t="shared" ref="AS92" si="4009">SUM(AQ92-0.57)</f>
        <v>13.879999999999999</v>
      </c>
      <c r="AT92" s="10">
        <f t="shared" ref="AT92" si="4010">MIN(AR92,AS92)</f>
        <v>13.74</v>
      </c>
      <c r="AU92" s="11">
        <f t="shared" ref="AU92" si="4011">MAX(0,AR$4-AT92)</f>
        <v>0</v>
      </c>
      <c r="AV92" s="7">
        <f t="shared" ref="AV92" si="4012">SUM(AP92)</f>
        <v>14.31</v>
      </c>
      <c r="AW92" s="7">
        <f t="shared" ref="AW92" si="4013">SUM(AQ92)</f>
        <v>14.45</v>
      </c>
      <c r="AX92" s="10">
        <f t="shared" ref="AX92" si="4014">MIN(AV92,AW92)</f>
        <v>14.31</v>
      </c>
      <c r="AY92" s="11">
        <f t="shared" ref="AY92" si="4015">MAX(0,AV$4-AX92)</f>
        <v>0</v>
      </c>
      <c r="AZ92" s="7">
        <v>17.39</v>
      </c>
      <c r="BA92" s="7">
        <v>19.16</v>
      </c>
      <c r="BB92" s="7">
        <f t="shared" ref="BB92" si="4016">SUM(AZ92-0.63)</f>
        <v>16.760000000000002</v>
      </c>
      <c r="BC92" s="7">
        <f t="shared" ref="BC92" si="4017">SUM(BA92-0.63)</f>
        <v>18.53</v>
      </c>
      <c r="BD92" s="10">
        <f t="shared" ref="BD92" si="4018">MIN(BB92,BC92)</f>
        <v>16.760000000000002</v>
      </c>
      <c r="BE92" s="11">
        <f t="shared" ref="BE92" si="4019">MAX(0,BB$4-BD92)</f>
        <v>0</v>
      </c>
      <c r="BF92" s="7">
        <f t="shared" ref="BF92" si="4020">SUM(AZ92)</f>
        <v>17.39</v>
      </c>
      <c r="BG92" s="7">
        <f t="shared" ref="BG92" si="4021">SUM(BA92)</f>
        <v>19.16</v>
      </c>
      <c r="BH92" s="10">
        <f t="shared" ref="BH92" si="4022">MIN(BF92,BG92)</f>
        <v>17.39</v>
      </c>
      <c r="BI92" s="11">
        <f t="shared" ref="BI92" si="4023">MAX(0,BF$4-BH92)</f>
        <v>0</v>
      </c>
      <c r="BJ92" s="7">
        <f t="shared" ref="BJ92" si="4024">AZ92</f>
        <v>17.39</v>
      </c>
      <c r="BK92" s="7">
        <f t="shared" ref="BK92" si="4025">BA92</f>
        <v>19.16</v>
      </c>
      <c r="BL92" s="7">
        <f t="shared" ref="BL92" si="4026">SUM(BJ92-0.38)</f>
        <v>17.010000000000002</v>
      </c>
      <c r="BM92" s="7">
        <f t="shared" ref="BM92" si="4027">SUM(BK92-0.38)</f>
        <v>18.78</v>
      </c>
      <c r="BN92" s="10">
        <f t="shared" ref="BN92" si="4028">SUM(BD92)</f>
        <v>16.760000000000002</v>
      </c>
      <c r="BO92" s="11">
        <f t="shared" ref="BO92" si="4029">MAX(0,BL$4-BN92)</f>
        <v>0</v>
      </c>
      <c r="BP92" s="7">
        <f t="shared" ref="BP92" si="4030">SUM(BJ92)</f>
        <v>17.39</v>
      </c>
      <c r="BQ92" s="7">
        <f t="shared" ref="BQ92" si="4031">SUM(BK92)</f>
        <v>19.16</v>
      </c>
      <c r="BR92" s="10">
        <f t="shared" ref="BR92" si="4032">MIN(BP92,BQ92)</f>
        <v>17.39</v>
      </c>
      <c r="BS92" s="11">
        <f t="shared" ref="BS92" si="4033">MAX(0,BP$4-BR93)</f>
        <v>0</v>
      </c>
    </row>
    <row r="93" spans="1:71" ht="19.2" customHeight="1" x14ac:dyDescent="0.25">
      <c r="A93" s="1">
        <f t="shared" si="0"/>
        <v>45212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7">
        <v>14.02</v>
      </c>
      <c r="W93" s="7">
        <v>13.89</v>
      </c>
      <c r="X93" s="7">
        <f t="shared" ref="X93" si="4034">SUM(V93+0.1)</f>
        <v>14.12</v>
      </c>
      <c r="Y93" s="7">
        <f t="shared" ref="Y93" si="4035">SUM(W93+0.1)</f>
        <v>13.99</v>
      </c>
      <c r="Z93" s="10">
        <f t="shared" ref="Z93" si="4036">MIN(X93,Y93)</f>
        <v>13.99</v>
      </c>
      <c r="AA93" s="11">
        <f t="shared" ref="AA93" si="4037">MAX(0,X$4-Z93)</f>
        <v>0</v>
      </c>
      <c r="AB93" s="7">
        <f t="shared" ref="AB93" si="4038">SUM(V93)</f>
        <v>14.02</v>
      </c>
      <c r="AC93" s="7">
        <f t="shared" ref="AC93" si="4039">SUM(W93)</f>
        <v>13.89</v>
      </c>
      <c r="AD93" s="10">
        <f t="shared" ref="AD93" si="4040">MIN(AB93,AC93)</f>
        <v>13.89</v>
      </c>
      <c r="AE93" s="11">
        <f t="shared" ref="AE93" si="4041">MAX(0,AB$4-AD93)</f>
        <v>0</v>
      </c>
      <c r="AF93" s="7">
        <v>14.02</v>
      </c>
      <c r="AG93" s="7">
        <v>13.89</v>
      </c>
      <c r="AH93" s="7">
        <f t="shared" ref="AH93" si="4042">SUM(AF93+0.11)</f>
        <v>14.129999999999999</v>
      </c>
      <c r="AI93" s="7">
        <f t="shared" ref="AI93" si="4043">SUM(AG93+0.11)</f>
        <v>14</v>
      </c>
      <c r="AJ93" s="10">
        <f t="shared" ref="AJ93" si="4044">MIN(AH93,AI93)</f>
        <v>14</v>
      </c>
      <c r="AK93" s="11">
        <f t="shared" ref="AK93" si="4045">MAX(0,AH$4-AJ93)</f>
        <v>0</v>
      </c>
      <c r="AL93" s="7">
        <f t="shared" ref="AL93" si="4046">SUM(AF93)</f>
        <v>14.02</v>
      </c>
      <c r="AM93" s="7">
        <f t="shared" ref="AM93" si="4047">SUM(AG93)</f>
        <v>13.89</v>
      </c>
      <c r="AN93" s="10">
        <f t="shared" ref="AN93" si="4048">MIN(AL93,AM93)</f>
        <v>13.89</v>
      </c>
      <c r="AO93" s="11">
        <f t="shared" ref="AO93" si="4049">MAX(0,AL$4-AN93)</f>
        <v>0</v>
      </c>
      <c r="AP93" s="7">
        <v>14.31</v>
      </c>
      <c r="AQ93" s="7">
        <v>14.45</v>
      </c>
      <c r="AR93" s="7">
        <f t="shared" ref="AR93" si="4050">SUM(AP93-0.57)</f>
        <v>13.74</v>
      </c>
      <c r="AS93" s="7">
        <f t="shared" ref="AS93" si="4051">SUM(AQ93-0.57)</f>
        <v>13.879999999999999</v>
      </c>
      <c r="AT93" s="10">
        <f t="shared" ref="AT93" si="4052">MIN(AR93,AS93)</f>
        <v>13.74</v>
      </c>
      <c r="AU93" s="11">
        <f t="shared" ref="AU93" si="4053">MAX(0,AR$4-AT93)</f>
        <v>0</v>
      </c>
      <c r="AV93" s="7">
        <f t="shared" ref="AV93" si="4054">SUM(AP93)</f>
        <v>14.31</v>
      </c>
      <c r="AW93" s="7">
        <f t="shared" ref="AW93" si="4055">SUM(AQ93)</f>
        <v>14.45</v>
      </c>
      <c r="AX93" s="10">
        <f t="shared" ref="AX93" si="4056">MIN(AV93,AW93)</f>
        <v>14.31</v>
      </c>
      <c r="AY93" s="11">
        <f t="shared" ref="AY93" si="4057">MAX(0,AV$4-AX93)</f>
        <v>0</v>
      </c>
      <c r="AZ93" s="7">
        <v>17.39</v>
      </c>
      <c r="BA93" s="7">
        <v>19.16</v>
      </c>
      <c r="BB93" s="7">
        <f t="shared" ref="BB93" si="4058">SUM(AZ93-0.63)</f>
        <v>16.760000000000002</v>
      </c>
      <c r="BC93" s="7">
        <f t="shared" ref="BC93" si="4059">SUM(BA93-0.63)</f>
        <v>18.53</v>
      </c>
      <c r="BD93" s="10">
        <f t="shared" ref="BD93" si="4060">MIN(BB93,BC93)</f>
        <v>16.760000000000002</v>
      </c>
      <c r="BE93" s="11">
        <f t="shared" ref="BE93" si="4061">MAX(0,BB$4-BD93)</f>
        <v>0</v>
      </c>
      <c r="BF93" s="7">
        <f t="shared" ref="BF93" si="4062">SUM(AZ93)</f>
        <v>17.39</v>
      </c>
      <c r="BG93" s="7">
        <f t="shared" ref="BG93" si="4063">SUM(BA93)</f>
        <v>19.16</v>
      </c>
      <c r="BH93" s="10">
        <f t="shared" ref="BH93" si="4064">MIN(BF93,BG93)</f>
        <v>17.39</v>
      </c>
      <c r="BI93" s="11">
        <f t="shared" ref="BI93" si="4065">MAX(0,BF$4-BH93)</f>
        <v>0</v>
      </c>
      <c r="BJ93" s="7">
        <f t="shared" ref="BJ93" si="4066">AZ93</f>
        <v>17.39</v>
      </c>
      <c r="BK93" s="7">
        <f t="shared" ref="BK93" si="4067">BA93</f>
        <v>19.16</v>
      </c>
      <c r="BL93" s="7">
        <f t="shared" ref="BL93" si="4068">SUM(BJ93-0.38)</f>
        <v>17.010000000000002</v>
      </c>
      <c r="BM93" s="7">
        <f t="shared" ref="BM93" si="4069">SUM(BK93-0.38)</f>
        <v>18.78</v>
      </c>
      <c r="BN93" s="10">
        <f t="shared" ref="BN93" si="4070">SUM(BD93)</f>
        <v>16.760000000000002</v>
      </c>
      <c r="BO93" s="11">
        <f t="shared" ref="BO93" si="4071">MAX(0,BL$4-BN93)</f>
        <v>0</v>
      </c>
      <c r="BP93" s="7">
        <f t="shared" ref="BP93" si="4072">SUM(BJ93)</f>
        <v>17.39</v>
      </c>
      <c r="BQ93" s="7">
        <f t="shared" ref="BQ93" si="4073">SUM(BK93)</f>
        <v>19.16</v>
      </c>
      <c r="BR93" s="10">
        <f t="shared" ref="BR93" si="4074">MIN(BP93,BQ93)</f>
        <v>17.39</v>
      </c>
      <c r="BS93" s="11">
        <f t="shared" ref="BS93" si="4075">MAX(0,BP$4-BR94)</f>
        <v>0</v>
      </c>
    </row>
    <row r="94" spans="1:71" ht="19.2" customHeight="1" x14ac:dyDescent="0.25">
      <c r="A94" s="1">
        <f t="shared" si="0"/>
        <v>45205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7">
        <v>14.26</v>
      </c>
      <c r="W94" s="7">
        <v>13.76</v>
      </c>
      <c r="X94" s="7">
        <f t="shared" ref="X94" si="4076">SUM(V94+0.1)</f>
        <v>14.36</v>
      </c>
      <c r="Y94" s="7">
        <f t="shared" ref="Y94" si="4077">SUM(W94+0.1)</f>
        <v>13.86</v>
      </c>
      <c r="Z94" s="10">
        <f t="shared" ref="Z94" si="4078">MIN(X94,Y94)</f>
        <v>13.86</v>
      </c>
      <c r="AA94" s="11">
        <f t="shared" ref="AA94" si="4079">MAX(0,X$4-Z94)</f>
        <v>0</v>
      </c>
      <c r="AB94" s="7">
        <f t="shared" ref="AB94" si="4080">SUM(V94)</f>
        <v>14.26</v>
      </c>
      <c r="AC94" s="7">
        <f t="shared" ref="AC94" si="4081">SUM(W94)</f>
        <v>13.76</v>
      </c>
      <c r="AD94" s="10">
        <f t="shared" ref="AD94" si="4082">MIN(AB94,AC94)</f>
        <v>13.76</v>
      </c>
      <c r="AE94" s="11">
        <f t="shared" ref="AE94" si="4083">MAX(0,AB$4-AD94)</f>
        <v>0</v>
      </c>
      <c r="AF94" s="7">
        <v>14.26</v>
      </c>
      <c r="AG94" s="7">
        <v>13.76</v>
      </c>
      <c r="AH94" s="7">
        <f t="shared" ref="AH94" si="4084">SUM(AF94+0.11)</f>
        <v>14.37</v>
      </c>
      <c r="AI94" s="7">
        <f t="shared" ref="AI94" si="4085">SUM(AG94+0.11)</f>
        <v>13.87</v>
      </c>
      <c r="AJ94" s="10">
        <f t="shared" ref="AJ94" si="4086">MIN(AH94,AI94)</f>
        <v>13.87</v>
      </c>
      <c r="AK94" s="11">
        <f t="shared" ref="AK94" si="4087">MAX(0,AH$4-AJ94)</f>
        <v>0</v>
      </c>
      <c r="AL94" s="7">
        <f t="shared" ref="AL94" si="4088">SUM(AF94)</f>
        <v>14.26</v>
      </c>
      <c r="AM94" s="7">
        <f t="shared" ref="AM94" si="4089">SUM(AG94)</f>
        <v>13.76</v>
      </c>
      <c r="AN94" s="10">
        <f t="shared" ref="AN94" si="4090">MIN(AL94,AM94)</f>
        <v>13.76</v>
      </c>
      <c r="AO94" s="11">
        <f t="shared" ref="AO94" si="4091">MAX(0,AL$4-AN94)</f>
        <v>0</v>
      </c>
      <c r="AP94" s="7">
        <v>14.31</v>
      </c>
      <c r="AQ94" s="7">
        <v>14.45</v>
      </c>
      <c r="AR94" s="7">
        <f t="shared" ref="AR94" si="4092">SUM(AP94-0.57)</f>
        <v>13.74</v>
      </c>
      <c r="AS94" s="7">
        <f t="shared" ref="AS94" si="4093">SUM(AQ94-0.57)</f>
        <v>13.879999999999999</v>
      </c>
      <c r="AT94" s="10">
        <f t="shared" ref="AT94" si="4094">MIN(AR94,AS94)</f>
        <v>13.74</v>
      </c>
      <c r="AU94" s="11">
        <f t="shared" ref="AU94" si="4095">MAX(0,AR$4-AT94)</f>
        <v>0</v>
      </c>
      <c r="AV94" s="7">
        <f t="shared" ref="AV94" si="4096">SUM(AP94)</f>
        <v>14.31</v>
      </c>
      <c r="AW94" s="7">
        <f t="shared" ref="AW94" si="4097">SUM(AQ94)</f>
        <v>14.45</v>
      </c>
      <c r="AX94" s="10">
        <f t="shared" ref="AX94" si="4098">MIN(AV94,AW94)</f>
        <v>14.31</v>
      </c>
      <c r="AY94" s="11">
        <f t="shared" ref="AY94" si="4099">MAX(0,AV$4-AX94)</f>
        <v>0</v>
      </c>
      <c r="AZ94" s="7">
        <v>17.39</v>
      </c>
      <c r="BA94" s="7">
        <v>19.16</v>
      </c>
      <c r="BB94" s="7">
        <f t="shared" ref="BB94" si="4100">SUM(AZ94-0.63)</f>
        <v>16.760000000000002</v>
      </c>
      <c r="BC94" s="7">
        <f t="shared" ref="BC94" si="4101">SUM(BA94-0.63)</f>
        <v>18.53</v>
      </c>
      <c r="BD94" s="10">
        <f t="shared" ref="BD94" si="4102">MIN(BB94,BC94)</f>
        <v>16.760000000000002</v>
      </c>
      <c r="BE94" s="11">
        <f t="shared" ref="BE94" si="4103">MAX(0,BB$4-BD94)</f>
        <v>0</v>
      </c>
      <c r="BF94" s="7">
        <f t="shared" ref="BF94" si="4104">SUM(AZ94)</f>
        <v>17.39</v>
      </c>
      <c r="BG94" s="7">
        <f t="shared" ref="BG94" si="4105">SUM(BA94)</f>
        <v>19.16</v>
      </c>
      <c r="BH94" s="10">
        <f t="shared" ref="BH94" si="4106">MIN(BF94,BG94)</f>
        <v>17.39</v>
      </c>
      <c r="BI94" s="11">
        <f t="shared" ref="BI94" si="4107">MAX(0,BF$4-BH94)</f>
        <v>0</v>
      </c>
      <c r="BJ94" s="7">
        <f t="shared" ref="BJ94" si="4108">AZ94</f>
        <v>17.39</v>
      </c>
      <c r="BK94" s="7">
        <f t="shared" ref="BK94" si="4109">BA94</f>
        <v>19.16</v>
      </c>
      <c r="BL94" s="7">
        <f t="shared" ref="BL94" si="4110">SUM(BJ94-0.38)</f>
        <v>17.010000000000002</v>
      </c>
      <c r="BM94" s="7">
        <f t="shared" ref="BM94" si="4111">SUM(BK94-0.38)</f>
        <v>18.78</v>
      </c>
      <c r="BN94" s="10">
        <f t="shared" ref="BN94" si="4112">SUM(BD94)</f>
        <v>16.760000000000002</v>
      </c>
      <c r="BO94" s="11">
        <f t="shared" ref="BO94" si="4113">MAX(0,BL$4-BN94)</f>
        <v>0</v>
      </c>
      <c r="BP94" s="7">
        <f t="shared" ref="BP94" si="4114">SUM(BJ94)</f>
        <v>17.39</v>
      </c>
      <c r="BQ94" s="7">
        <f t="shared" ref="BQ94" si="4115">SUM(BK94)</f>
        <v>19.16</v>
      </c>
      <c r="BR94" s="10">
        <f t="shared" ref="BR94" si="4116">MIN(BP94,BQ94)</f>
        <v>17.39</v>
      </c>
      <c r="BS94" s="11">
        <f t="shared" ref="BS94" si="4117">MAX(0,BP$4-BR95)</f>
        <v>0</v>
      </c>
    </row>
    <row r="95" spans="1:71" ht="19.2" customHeight="1" x14ac:dyDescent="0.25">
      <c r="A95" s="1">
        <f t="shared" si="0"/>
        <v>45198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7">
        <v>13.87</v>
      </c>
      <c r="W95" s="7">
        <v>13.67</v>
      </c>
      <c r="X95" s="7">
        <f t="shared" ref="X95" si="4118">SUM(V95+0.1)</f>
        <v>13.969999999999999</v>
      </c>
      <c r="Y95" s="7">
        <f t="shared" ref="Y95" si="4119">SUM(W95+0.1)</f>
        <v>13.77</v>
      </c>
      <c r="Z95" s="10">
        <f t="shared" ref="Z95" si="4120">MIN(X95,Y95)</f>
        <v>13.77</v>
      </c>
      <c r="AA95" s="11">
        <f t="shared" ref="AA95" si="4121">MAX(0,X$4-Z95)</f>
        <v>0</v>
      </c>
      <c r="AB95" s="7">
        <f t="shared" ref="AB95" si="4122">SUM(V95)</f>
        <v>13.87</v>
      </c>
      <c r="AC95" s="7">
        <f t="shared" ref="AC95" si="4123">SUM(W95)</f>
        <v>13.67</v>
      </c>
      <c r="AD95" s="10">
        <f t="shared" ref="AD95" si="4124">MIN(AB95,AC95)</f>
        <v>13.67</v>
      </c>
      <c r="AE95" s="11">
        <f t="shared" ref="AE95" si="4125">MAX(0,AB$4-AD95)</f>
        <v>0</v>
      </c>
      <c r="AF95" s="7">
        <v>13.87</v>
      </c>
      <c r="AG95" s="7">
        <v>13.67</v>
      </c>
      <c r="AH95" s="7">
        <f t="shared" ref="AH95" si="4126">SUM(AF95+0.11)</f>
        <v>13.979999999999999</v>
      </c>
      <c r="AI95" s="7">
        <f t="shared" ref="AI95" si="4127">SUM(AG95+0.11)</f>
        <v>13.78</v>
      </c>
      <c r="AJ95" s="10">
        <f t="shared" ref="AJ95" si="4128">MIN(AH95,AI95)</f>
        <v>13.78</v>
      </c>
      <c r="AK95" s="11">
        <f t="shared" ref="AK95" si="4129">MAX(0,AH$4-AJ95)</f>
        <v>0</v>
      </c>
      <c r="AL95" s="7">
        <f t="shared" ref="AL95" si="4130">SUM(AF95)</f>
        <v>13.87</v>
      </c>
      <c r="AM95" s="7">
        <f t="shared" ref="AM95" si="4131">SUM(AG95)</f>
        <v>13.67</v>
      </c>
      <c r="AN95" s="10">
        <f t="shared" ref="AN95" si="4132">MIN(AL95,AM95)</f>
        <v>13.67</v>
      </c>
      <c r="AO95" s="11">
        <f t="shared" ref="AO95" si="4133">MAX(0,AL$4-AN95)</f>
        <v>0</v>
      </c>
      <c r="AP95" s="7">
        <v>14.31</v>
      </c>
      <c r="AQ95" s="7">
        <v>14.45</v>
      </c>
      <c r="AR95" s="7">
        <f t="shared" ref="AR95" si="4134">SUM(AP95-0.57)</f>
        <v>13.74</v>
      </c>
      <c r="AS95" s="7">
        <f t="shared" ref="AS95" si="4135">SUM(AQ95-0.57)</f>
        <v>13.879999999999999</v>
      </c>
      <c r="AT95" s="10">
        <f t="shared" ref="AT95" si="4136">MIN(AR95,AS95)</f>
        <v>13.74</v>
      </c>
      <c r="AU95" s="11">
        <f t="shared" ref="AU95" si="4137">MAX(0,AR$4-AT95)</f>
        <v>0</v>
      </c>
      <c r="AV95" s="7">
        <f t="shared" ref="AV95" si="4138">SUM(AP95)</f>
        <v>14.31</v>
      </c>
      <c r="AW95" s="7">
        <f t="shared" ref="AW95" si="4139">SUM(AQ95)</f>
        <v>14.45</v>
      </c>
      <c r="AX95" s="10">
        <f t="shared" ref="AX95" si="4140">MIN(AV95,AW95)</f>
        <v>14.31</v>
      </c>
      <c r="AY95" s="11">
        <f t="shared" ref="AY95" si="4141">MAX(0,AV$4-AX95)</f>
        <v>0</v>
      </c>
      <c r="AZ95" s="7">
        <v>17.39</v>
      </c>
      <c r="BA95" s="7">
        <v>19.16</v>
      </c>
      <c r="BB95" s="7">
        <f t="shared" ref="BB95" si="4142">SUM(AZ95-0.63)</f>
        <v>16.760000000000002</v>
      </c>
      <c r="BC95" s="7">
        <f t="shared" ref="BC95" si="4143">SUM(BA95-0.63)</f>
        <v>18.53</v>
      </c>
      <c r="BD95" s="10">
        <f t="shared" ref="BD95" si="4144">MIN(BB95,BC95)</f>
        <v>16.760000000000002</v>
      </c>
      <c r="BE95" s="11">
        <f t="shared" ref="BE95" si="4145">MAX(0,BB$4-BD95)</f>
        <v>0</v>
      </c>
      <c r="BF95" s="7">
        <f t="shared" ref="BF95" si="4146">SUM(AZ95)</f>
        <v>17.39</v>
      </c>
      <c r="BG95" s="7">
        <f t="shared" ref="BG95" si="4147">SUM(BA95)</f>
        <v>19.16</v>
      </c>
      <c r="BH95" s="10">
        <f t="shared" ref="BH95" si="4148">MIN(BF95,BG95)</f>
        <v>17.39</v>
      </c>
      <c r="BI95" s="11">
        <f t="shared" ref="BI95" si="4149">MAX(0,BF$4-BH95)</f>
        <v>0</v>
      </c>
      <c r="BJ95" s="7">
        <f t="shared" ref="BJ95" si="4150">AZ95</f>
        <v>17.39</v>
      </c>
      <c r="BK95" s="7">
        <f t="shared" ref="BK95" si="4151">BA95</f>
        <v>19.16</v>
      </c>
      <c r="BL95" s="7">
        <f t="shared" ref="BL95" si="4152">SUM(BJ95-0.38)</f>
        <v>17.010000000000002</v>
      </c>
      <c r="BM95" s="7">
        <f t="shared" ref="BM95" si="4153">SUM(BK95-0.38)</f>
        <v>18.78</v>
      </c>
      <c r="BN95" s="10">
        <f t="shared" ref="BN95" si="4154">SUM(BD95)</f>
        <v>16.760000000000002</v>
      </c>
      <c r="BO95" s="11">
        <f t="shared" ref="BO95" si="4155">MAX(0,BL$4-BN95)</f>
        <v>0</v>
      </c>
      <c r="BP95" s="7">
        <f t="shared" ref="BP95" si="4156">SUM(BJ95)</f>
        <v>17.39</v>
      </c>
      <c r="BQ95" s="7">
        <f t="shared" ref="BQ95" si="4157">SUM(BK95)</f>
        <v>19.16</v>
      </c>
      <c r="BR95" s="10">
        <f t="shared" ref="BR95" si="4158">MIN(BP95,BQ95)</f>
        <v>17.39</v>
      </c>
      <c r="BS95" s="11">
        <f t="shared" ref="BS95" si="4159">MAX(0,BP$4-BR96)</f>
        <v>0</v>
      </c>
    </row>
    <row r="96" spans="1:71" ht="19.2" customHeight="1" x14ac:dyDescent="0.25">
      <c r="A96" s="1">
        <f t="shared" si="0"/>
        <v>45191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7">
        <v>13.73</v>
      </c>
      <c r="W96" s="7">
        <v>13.62</v>
      </c>
      <c r="X96" s="7">
        <f t="shared" ref="X96" si="4160">SUM(V96+0.1)</f>
        <v>13.83</v>
      </c>
      <c r="Y96" s="7">
        <f t="shared" ref="Y96" si="4161">SUM(W96+0.1)</f>
        <v>13.719999999999999</v>
      </c>
      <c r="Z96" s="10">
        <f t="shared" ref="Z96" si="4162">MIN(X96,Y96)</f>
        <v>13.719999999999999</v>
      </c>
      <c r="AA96" s="11">
        <f t="shared" ref="AA96" si="4163">MAX(0,X$4-Z96)</f>
        <v>0</v>
      </c>
      <c r="AB96" s="7">
        <f t="shared" ref="AB96" si="4164">SUM(V96)</f>
        <v>13.73</v>
      </c>
      <c r="AC96" s="7">
        <f t="shared" ref="AC96" si="4165">SUM(W96)</f>
        <v>13.62</v>
      </c>
      <c r="AD96" s="10">
        <f t="shared" ref="AD96" si="4166">MIN(AB96,AC96)</f>
        <v>13.62</v>
      </c>
      <c r="AE96" s="11">
        <f t="shared" ref="AE96" si="4167">MAX(0,AB$4-AD96)</f>
        <v>0</v>
      </c>
      <c r="AF96" s="7">
        <v>13.73</v>
      </c>
      <c r="AG96" s="7">
        <v>13.62</v>
      </c>
      <c r="AH96" s="7">
        <f t="shared" ref="AH96" si="4168">SUM(AF96+0.11)</f>
        <v>13.84</v>
      </c>
      <c r="AI96" s="7">
        <f t="shared" ref="AI96" si="4169">SUM(AG96+0.11)</f>
        <v>13.729999999999999</v>
      </c>
      <c r="AJ96" s="10">
        <f t="shared" ref="AJ96" si="4170">MIN(AH96,AI96)</f>
        <v>13.729999999999999</v>
      </c>
      <c r="AK96" s="11">
        <f t="shared" ref="AK96" si="4171">MAX(0,AH$4-AJ96)</f>
        <v>0</v>
      </c>
      <c r="AL96" s="7">
        <f t="shared" ref="AL96" si="4172">SUM(AF96)</f>
        <v>13.73</v>
      </c>
      <c r="AM96" s="7">
        <f t="shared" ref="AM96" si="4173">SUM(AG96)</f>
        <v>13.62</v>
      </c>
      <c r="AN96" s="10">
        <f t="shared" ref="AN96" si="4174">MIN(AL96,AM96)</f>
        <v>13.62</v>
      </c>
      <c r="AO96" s="11">
        <f t="shared" ref="AO96" si="4175">MAX(0,AL$4-AN96)</f>
        <v>0</v>
      </c>
      <c r="AP96" s="7">
        <v>14.31</v>
      </c>
      <c r="AQ96" s="7">
        <v>14.45</v>
      </c>
      <c r="AR96" s="7">
        <f t="shared" ref="AR96" si="4176">SUM(AP96-0.57)</f>
        <v>13.74</v>
      </c>
      <c r="AS96" s="7">
        <f t="shared" ref="AS96" si="4177">SUM(AQ96-0.57)</f>
        <v>13.879999999999999</v>
      </c>
      <c r="AT96" s="10">
        <f t="shared" ref="AT96" si="4178">MIN(AR96,AS96)</f>
        <v>13.74</v>
      </c>
      <c r="AU96" s="11">
        <f t="shared" ref="AU96" si="4179">MAX(0,AR$4-AT96)</f>
        <v>0</v>
      </c>
      <c r="AV96" s="7">
        <f t="shared" ref="AV96" si="4180">SUM(AP96)</f>
        <v>14.31</v>
      </c>
      <c r="AW96" s="7">
        <f t="shared" ref="AW96" si="4181">SUM(AQ96)</f>
        <v>14.45</v>
      </c>
      <c r="AX96" s="10">
        <f t="shared" ref="AX96" si="4182">MIN(AV96,AW96)</f>
        <v>14.31</v>
      </c>
      <c r="AY96" s="11">
        <f t="shared" ref="AY96" si="4183">MAX(0,AV$4-AX96)</f>
        <v>0</v>
      </c>
      <c r="AZ96" s="7">
        <v>17.39</v>
      </c>
      <c r="BA96" s="7">
        <v>19.16</v>
      </c>
      <c r="BB96" s="7">
        <f t="shared" ref="BB96" si="4184">SUM(AZ96-0.63)</f>
        <v>16.760000000000002</v>
      </c>
      <c r="BC96" s="7">
        <f t="shared" ref="BC96" si="4185">SUM(BA96-0.63)</f>
        <v>18.53</v>
      </c>
      <c r="BD96" s="10">
        <f t="shared" ref="BD96" si="4186">MIN(BB96,BC96)</f>
        <v>16.760000000000002</v>
      </c>
      <c r="BE96" s="11">
        <f t="shared" ref="BE96" si="4187">MAX(0,BB$4-BD96)</f>
        <v>0</v>
      </c>
      <c r="BF96" s="7">
        <f t="shared" ref="BF96" si="4188">SUM(AZ96)</f>
        <v>17.39</v>
      </c>
      <c r="BG96" s="7">
        <f t="shared" ref="BG96" si="4189">SUM(BA96)</f>
        <v>19.16</v>
      </c>
      <c r="BH96" s="10">
        <f t="shared" ref="BH96" si="4190">MIN(BF96,BG96)</f>
        <v>17.39</v>
      </c>
      <c r="BI96" s="11">
        <f t="shared" ref="BI96" si="4191">MAX(0,BF$4-BH96)</f>
        <v>0</v>
      </c>
      <c r="BJ96" s="7">
        <f t="shared" ref="BJ96" si="4192">AZ96</f>
        <v>17.39</v>
      </c>
      <c r="BK96" s="7">
        <f t="shared" ref="BK96" si="4193">BA96</f>
        <v>19.16</v>
      </c>
      <c r="BL96" s="7">
        <f t="shared" ref="BL96" si="4194">SUM(BJ96-0.38)</f>
        <v>17.010000000000002</v>
      </c>
      <c r="BM96" s="7">
        <f t="shared" ref="BM96" si="4195">SUM(BK96-0.38)</f>
        <v>18.78</v>
      </c>
      <c r="BN96" s="10">
        <f t="shared" ref="BN96" si="4196">SUM(BD96)</f>
        <v>16.760000000000002</v>
      </c>
      <c r="BO96" s="11">
        <f t="shared" ref="BO96" si="4197">MAX(0,BL$4-BN96)</f>
        <v>0</v>
      </c>
      <c r="BP96" s="7">
        <f t="shared" ref="BP96" si="4198">SUM(BJ96)</f>
        <v>17.39</v>
      </c>
      <c r="BQ96" s="7">
        <f t="shared" ref="BQ96" si="4199">SUM(BK96)</f>
        <v>19.16</v>
      </c>
      <c r="BR96" s="10">
        <f t="shared" ref="BR96" si="4200">MIN(BP96,BQ96)</f>
        <v>17.39</v>
      </c>
      <c r="BS96" s="11">
        <f t="shared" ref="BS96" si="4201">MAX(0,BP$4-BR97)</f>
        <v>0</v>
      </c>
    </row>
    <row r="97" spans="1:71" ht="19.2" customHeight="1" x14ac:dyDescent="0.25">
      <c r="A97" s="1">
        <f t="shared" si="0"/>
        <v>45184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7">
        <v>13.73</v>
      </c>
      <c r="W97" s="7">
        <v>13.57</v>
      </c>
      <c r="X97" s="7">
        <f t="shared" ref="X97" si="4202">SUM(V97+0.1)</f>
        <v>13.83</v>
      </c>
      <c r="Y97" s="7">
        <f t="shared" ref="Y97" si="4203">SUM(W97+0.1)</f>
        <v>13.67</v>
      </c>
      <c r="Z97" s="10">
        <f t="shared" ref="Z97" si="4204">MIN(X97,Y97)</f>
        <v>13.67</v>
      </c>
      <c r="AA97" s="11">
        <f t="shared" ref="AA97" si="4205">MAX(0,X$4-Z97)</f>
        <v>0</v>
      </c>
      <c r="AB97" s="7">
        <f t="shared" ref="AB97" si="4206">SUM(V97)</f>
        <v>13.73</v>
      </c>
      <c r="AC97" s="7">
        <f t="shared" ref="AC97" si="4207">SUM(W97)</f>
        <v>13.57</v>
      </c>
      <c r="AD97" s="10">
        <f t="shared" ref="AD97" si="4208">MIN(AB97,AC97)</f>
        <v>13.57</v>
      </c>
      <c r="AE97" s="11">
        <f t="shared" ref="AE97" si="4209">MAX(0,AB$4-AD97)</f>
        <v>0</v>
      </c>
      <c r="AF97" s="7">
        <v>13.73</v>
      </c>
      <c r="AG97" s="7">
        <v>13.57</v>
      </c>
      <c r="AH97" s="7">
        <f t="shared" ref="AH97" si="4210">SUM(AF97+0.11)</f>
        <v>13.84</v>
      </c>
      <c r="AI97" s="7">
        <f t="shared" ref="AI97" si="4211">SUM(AG97+0.11)</f>
        <v>13.68</v>
      </c>
      <c r="AJ97" s="10">
        <f t="shared" ref="AJ97" si="4212">MIN(AH97,AI97)</f>
        <v>13.68</v>
      </c>
      <c r="AK97" s="11">
        <f t="shared" ref="AK97" si="4213">MAX(0,AH$4-AJ97)</f>
        <v>0</v>
      </c>
      <c r="AL97" s="7">
        <f t="shared" ref="AL97" si="4214">SUM(AF97)</f>
        <v>13.73</v>
      </c>
      <c r="AM97" s="7">
        <f t="shared" ref="AM97" si="4215">SUM(AG97)</f>
        <v>13.57</v>
      </c>
      <c r="AN97" s="10">
        <f t="shared" ref="AN97" si="4216">MIN(AL97,AM97)</f>
        <v>13.57</v>
      </c>
      <c r="AO97" s="11">
        <f t="shared" ref="AO97" si="4217">MAX(0,AL$4-AN97)</f>
        <v>0</v>
      </c>
      <c r="AP97" s="7">
        <v>14.31</v>
      </c>
      <c r="AQ97" s="7">
        <v>14.45</v>
      </c>
      <c r="AR97" s="7">
        <f t="shared" ref="AR97" si="4218">SUM(AP97-0.57)</f>
        <v>13.74</v>
      </c>
      <c r="AS97" s="7">
        <f t="shared" ref="AS97" si="4219">SUM(AQ97-0.57)</f>
        <v>13.879999999999999</v>
      </c>
      <c r="AT97" s="10">
        <f t="shared" ref="AT97" si="4220">MIN(AR97,AS97)</f>
        <v>13.74</v>
      </c>
      <c r="AU97" s="11">
        <f t="shared" ref="AU97" si="4221">MAX(0,AR$4-AT97)</f>
        <v>0</v>
      </c>
      <c r="AV97" s="7">
        <f t="shared" ref="AV97" si="4222">SUM(AP97)</f>
        <v>14.31</v>
      </c>
      <c r="AW97" s="7">
        <f t="shared" ref="AW97" si="4223">SUM(AQ97)</f>
        <v>14.45</v>
      </c>
      <c r="AX97" s="10">
        <f t="shared" ref="AX97" si="4224">MIN(AV97,AW97)</f>
        <v>14.31</v>
      </c>
      <c r="AY97" s="11">
        <f t="shared" ref="AY97" si="4225">MAX(0,AV$4-AX97)</f>
        <v>0</v>
      </c>
      <c r="AZ97" s="7">
        <v>17.39</v>
      </c>
      <c r="BA97" s="7">
        <v>19.16</v>
      </c>
      <c r="BB97" s="7">
        <f t="shared" ref="BB97" si="4226">SUM(AZ97-0.63)</f>
        <v>16.760000000000002</v>
      </c>
      <c r="BC97" s="7">
        <f t="shared" ref="BC97" si="4227">SUM(BA97-0.63)</f>
        <v>18.53</v>
      </c>
      <c r="BD97" s="10">
        <f t="shared" ref="BD97" si="4228">MIN(BB97,BC97)</f>
        <v>16.760000000000002</v>
      </c>
      <c r="BE97" s="11">
        <f t="shared" ref="BE97" si="4229">MAX(0,BB$4-BD97)</f>
        <v>0</v>
      </c>
      <c r="BF97" s="7">
        <f t="shared" ref="BF97" si="4230">SUM(AZ97)</f>
        <v>17.39</v>
      </c>
      <c r="BG97" s="7">
        <f t="shared" ref="BG97" si="4231">SUM(BA97)</f>
        <v>19.16</v>
      </c>
      <c r="BH97" s="10">
        <f t="shared" ref="BH97" si="4232">MIN(BF97,BG97)</f>
        <v>17.39</v>
      </c>
      <c r="BI97" s="11">
        <f t="shared" ref="BI97" si="4233">MAX(0,BF$4-BH97)</f>
        <v>0</v>
      </c>
      <c r="BJ97" s="7">
        <f t="shared" ref="BJ97" si="4234">AZ97</f>
        <v>17.39</v>
      </c>
      <c r="BK97" s="7">
        <f t="shared" ref="BK97" si="4235">BA97</f>
        <v>19.16</v>
      </c>
      <c r="BL97" s="7">
        <f t="shared" ref="BL97" si="4236">SUM(BJ97-0.38)</f>
        <v>17.010000000000002</v>
      </c>
      <c r="BM97" s="7">
        <f t="shared" ref="BM97" si="4237">SUM(BK97-0.38)</f>
        <v>18.78</v>
      </c>
      <c r="BN97" s="10">
        <f t="shared" ref="BN97" si="4238">SUM(BD97)</f>
        <v>16.760000000000002</v>
      </c>
      <c r="BO97" s="11">
        <f t="shared" ref="BO97" si="4239">MAX(0,BL$4-BN97)</f>
        <v>0</v>
      </c>
      <c r="BP97" s="7">
        <f t="shared" ref="BP97" si="4240">SUM(BJ97)</f>
        <v>17.39</v>
      </c>
      <c r="BQ97" s="7">
        <f t="shared" ref="BQ97" si="4241">SUM(BK97)</f>
        <v>19.16</v>
      </c>
      <c r="BR97" s="10">
        <f t="shared" ref="BR97" si="4242">MIN(BP97,BQ97)</f>
        <v>17.39</v>
      </c>
      <c r="BS97" s="11">
        <f t="shared" ref="BS97" si="4243">MAX(0,BP$4-BR98)</f>
        <v>0</v>
      </c>
    </row>
    <row r="98" spans="1:71" ht="19.2" customHeight="1" x14ac:dyDescent="0.25">
      <c r="A98" s="1">
        <f t="shared" si="0"/>
        <v>45177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7">
        <v>13.67</v>
      </c>
      <c r="W98" s="7">
        <v>13.54</v>
      </c>
      <c r="X98" s="7">
        <f t="shared" ref="X98" si="4244">SUM(V98+0.1)</f>
        <v>13.77</v>
      </c>
      <c r="Y98" s="7">
        <f t="shared" ref="Y98" si="4245">SUM(W98+0.1)</f>
        <v>13.639999999999999</v>
      </c>
      <c r="Z98" s="10">
        <f t="shared" ref="Z98" si="4246">MIN(X98,Y98)</f>
        <v>13.639999999999999</v>
      </c>
      <c r="AA98" s="11">
        <f t="shared" ref="AA98" si="4247">MAX(0,X$4-Z98)</f>
        <v>0</v>
      </c>
      <c r="AB98" s="7">
        <f t="shared" ref="AB98" si="4248">SUM(V98)</f>
        <v>13.67</v>
      </c>
      <c r="AC98" s="7">
        <f t="shared" ref="AC98" si="4249">SUM(W98)</f>
        <v>13.54</v>
      </c>
      <c r="AD98" s="10">
        <f t="shared" ref="AD98" si="4250">MIN(AB98,AC98)</f>
        <v>13.54</v>
      </c>
      <c r="AE98" s="11">
        <f t="shared" ref="AE98" si="4251">MAX(0,AB$4-AD98)</f>
        <v>0</v>
      </c>
      <c r="AF98" s="7">
        <v>13.67</v>
      </c>
      <c r="AG98" s="7">
        <v>13.54</v>
      </c>
      <c r="AH98" s="7">
        <f t="shared" ref="AH98" si="4252">SUM(AF98+0.11)</f>
        <v>13.78</v>
      </c>
      <c r="AI98" s="7">
        <f t="shared" ref="AI98" si="4253">SUM(AG98+0.11)</f>
        <v>13.649999999999999</v>
      </c>
      <c r="AJ98" s="10">
        <f t="shared" ref="AJ98" si="4254">MIN(AH98,AI98)</f>
        <v>13.649999999999999</v>
      </c>
      <c r="AK98" s="11">
        <f t="shared" ref="AK98" si="4255">MAX(0,AH$4-AJ98)</f>
        <v>0</v>
      </c>
      <c r="AL98" s="7">
        <f t="shared" ref="AL98" si="4256">SUM(AF98)</f>
        <v>13.67</v>
      </c>
      <c r="AM98" s="7">
        <f t="shared" ref="AM98" si="4257">SUM(AG98)</f>
        <v>13.54</v>
      </c>
      <c r="AN98" s="10">
        <f t="shared" ref="AN98" si="4258">MIN(AL98,AM98)</f>
        <v>13.54</v>
      </c>
      <c r="AO98" s="11">
        <f t="shared" ref="AO98" si="4259">MAX(0,AL$4-AN98)</f>
        <v>0</v>
      </c>
      <c r="AP98" s="7">
        <v>14.31</v>
      </c>
      <c r="AQ98" s="7">
        <v>14.45</v>
      </c>
      <c r="AR98" s="7">
        <f t="shared" ref="AR98" si="4260">SUM(AP98-0.57)</f>
        <v>13.74</v>
      </c>
      <c r="AS98" s="7">
        <f t="shared" ref="AS98" si="4261">SUM(AQ98-0.57)</f>
        <v>13.879999999999999</v>
      </c>
      <c r="AT98" s="10">
        <f t="shared" ref="AT98" si="4262">MIN(AR98,AS98)</f>
        <v>13.74</v>
      </c>
      <c r="AU98" s="11">
        <f t="shared" ref="AU98" si="4263">MAX(0,AR$4-AT98)</f>
        <v>0</v>
      </c>
      <c r="AV98" s="7">
        <f t="shared" ref="AV98" si="4264">SUM(AP98)</f>
        <v>14.31</v>
      </c>
      <c r="AW98" s="7">
        <f t="shared" ref="AW98" si="4265">SUM(AQ98)</f>
        <v>14.45</v>
      </c>
      <c r="AX98" s="10">
        <f t="shared" ref="AX98" si="4266">MIN(AV98,AW98)</f>
        <v>14.31</v>
      </c>
      <c r="AY98" s="11">
        <f t="shared" ref="AY98" si="4267">MAX(0,AV$4-AX98)</f>
        <v>0</v>
      </c>
      <c r="AZ98" s="7">
        <v>17.39</v>
      </c>
      <c r="BA98" s="7">
        <v>19.16</v>
      </c>
      <c r="BB98" s="7">
        <f t="shared" ref="BB98" si="4268">SUM(AZ98-0.63)</f>
        <v>16.760000000000002</v>
      </c>
      <c r="BC98" s="7">
        <f t="shared" ref="BC98" si="4269">SUM(BA98-0.63)</f>
        <v>18.53</v>
      </c>
      <c r="BD98" s="10">
        <f t="shared" ref="BD98" si="4270">MIN(BB98,BC98)</f>
        <v>16.760000000000002</v>
      </c>
      <c r="BE98" s="11">
        <f t="shared" ref="BE98" si="4271">MAX(0,BB$4-BD98)</f>
        <v>0</v>
      </c>
      <c r="BF98" s="7">
        <f t="shared" ref="BF98" si="4272">SUM(AZ98)</f>
        <v>17.39</v>
      </c>
      <c r="BG98" s="7">
        <f t="shared" ref="BG98" si="4273">SUM(BA98)</f>
        <v>19.16</v>
      </c>
      <c r="BH98" s="10">
        <f t="shared" ref="BH98" si="4274">MIN(BF98,BG98)</f>
        <v>17.39</v>
      </c>
      <c r="BI98" s="11">
        <f t="shared" ref="BI98" si="4275">MAX(0,BF$4-BH98)</f>
        <v>0</v>
      </c>
      <c r="BJ98" s="7">
        <f t="shared" ref="BJ98" si="4276">AZ98</f>
        <v>17.39</v>
      </c>
      <c r="BK98" s="7">
        <f t="shared" ref="BK98" si="4277">BA98</f>
        <v>19.16</v>
      </c>
      <c r="BL98" s="7">
        <f t="shared" ref="BL98" si="4278">SUM(BJ98-0.38)</f>
        <v>17.010000000000002</v>
      </c>
      <c r="BM98" s="7">
        <f t="shared" ref="BM98" si="4279">SUM(BK98-0.38)</f>
        <v>18.78</v>
      </c>
      <c r="BN98" s="10">
        <f t="shared" ref="BN98" si="4280">SUM(BD98)</f>
        <v>16.760000000000002</v>
      </c>
      <c r="BO98" s="11">
        <f t="shared" ref="BO98" si="4281">MAX(0,BL$4-BN98)</f>
        <v>0</v>
      </c>
      <c r="BP98" s="7">
        <f t="shared" ref="BP98" si="4282">SUM(BJ98)</f>
        <v>17.39</v>
      </c>
      <c r="BQ98" s="7">
        <f t="shared" ref="BQ98" si="4283">SUM(BK98)</f>
        <v>19.16</v>
      </c>
      <c r="BR98" s="10">
        <f t="shared" ref="BR98" si="4284">MIN(BP98,BQ98)</f>
        <v>17.39</v>
      </c>
      <c r="BS98" s="11">
        <f t="shared" ref="BS98" si="4285">MAX(0,BP$4-BR99)</f>
        <v>0</v>
      </c>
    </row>
    <row r="99" spans="1:71" ht="19.2" customHeight="1" x14ac:dyDescent="0.25">
      <c r="A99" s="1">
        <f t="shared" si="0"/>
        <v>45170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7">
        <v>13.55</v>
      </c>
      <c r="W99" s="7">
        <v>13.65</v>
      </c>
      <c r="X99" s="7">
        <f t="shared" ref="X99" si="4286">SUM(V99+0.1)</f>
        <v>13.65</v>
      </c>
      <c r="Y99" s="7">
        <f t="shared" ref="Y99" si="4287">SUM(W99+0.1)</f>
        <v>13.75</v>
      </c>
      <c r="Z99" s="10">
        <f t="shared" ref="Z99" si="4288">MIN(X99,Y99)</f>
        <v>13.65</v>
      </c>
      <c r="AA99" s="11">
        <f t="shared" ref="AA99" si="4289">MAX(0,X$4-Z99)</f>
        <v>0</v>
      </c>
      <c r="AB99" s="7">
        <f t="shared" ref="AB99" si="4290">SUM(V99)</f>
        <v>13.55</v>
      </c>
      <c r="AC99" s="7">
        <f t="shared" ref="AC99" si="4291">SUM(W99)</f>
        <v>13.65</v>
      </c>
      <c r="AD99" s="10">
        <f t="shared" ref="AD99" si="4292">MIN(AB99,AC99)</f>
        <v>13.55</v>
      </c>
      <c r="AE99" s="11">
        <f t="shared" ref="AE99" si="4293">MAX(0,AB$4-AD99)</f>
        <v>0</v>
      </c>
      <c r="AF99" s="7">
        <v>13.55</v>
      </c>
      <c r="AG99" s="7">
        <v>13.65</v>
      </c>
      <c r="AH99" s="7">
        <f t="shared" ref="AH99" si="4294">SUM(AF99+0.11)</f>
        <v>13.66</v>
      </c>
      <c r="AI99" s="7">
        <f t="shared" ref="AI99" si="4295">SUM(AG99+0.11)</f>
        <v>13.76</v>
      </c>
      <c r="AJ99" s="10">
        <f t="shared" ref="AJ99" si="4296">MIN(AH99,AI99)</f>
        <v>13.66</v>
      </c>
      <c r="AK99" s="11">
        <f t="shared" ref="AK99" si="4297">MAX(0,AH$4-AJ99)</f>
        <v>0</v>
      </c>
      <c r="AL99" s="7">
        <f t="shared" ref="AL99" si="4298">SUM(AF99)</f>
        <v>13.55</v>
      </c>
      <c r="AM99" s="7">
        <f t="shared" ref="AM99" si="4299">SUM(AG99)</f>
        <v>13.65</v>
      </c>
      <c r="AN99" s="10">
        <f t="shared" ref="AN99" si="4300">MIN(AL99,AM99)</f>
        <v>13.55</v>
      </c>
      <c r="AO99" s="11">
        <f t="shared" ref="AO99" si="4301">MAX(0,AL$4-AN99)</f>
        <v>0</v>
      </c>
      <c r="AP99" s="7">
        <v>14.31</v>
      </c>
      <c r="AQ99" s="7">
        <v>14.45</v>
      </c>
      <c r="AR99" s="7">
        <f t="shared" ref="AR99" si="4302">SUM(AP99-0.57)</f>
        <v>13.74</v>
      </c>
      <c r="AS99" s="7">
        <f t="shared" ref="AS99" si="4303">SUM(AQ99-0.57)</f>
        <v>13.879999999999999</v>
      </c>
      <c r="AT99" s="10">
        <f t="shared" ref="AT99" si="4304">MIN(AR99,AS99)</f>
        <v>13.74</v>
      </c>
      <c r="AU99" s="11">
        <f t="shared" ref="AU99" si="4305">MAX(0,AR$4-AT99)</f>
        <v>0</v>
      </c>
      <c r="AV99" s="7">
        <f t="shared" ref="AV99" si="4306">SUM(AP99)</f>
        <v>14.31</v>
      </c>
      <c r="AW99" s="7">
        <f t="shared" ref="AW99" si="4307">SUM(AQ99)</f>
        <v>14.45</v>
      </c>
      <c r="AX99" s="10">
        <f t="shared" ref="AX99" si="4308">MIN(AV99,AW99)</f>
        <v>14.31</v>
      </c>
      <c r="AY99" s="11">
        <f t="shared" ref="AY99" si="4309">MAX(0,AV$4-AX99)</f>
        <v>0</v>
      </c>
      <c r="AZ99" s="7">
        <v>17.39</v>
      </c>
      <c r="BA99" s="7">
        <v>19.16</v>
      </c>
      <c r="BB99" s="7">
        <f t="shared" ref="BB99" si="4310">SUM(AZ99-0.63)</f>
        <v>16.760000000000002</v>
      </c>
      <c r="BC99" s="7">
        <f t="shared" ref="BC99" si="4311">SUM(BA99-0.63)</f>
        <v>18.53</v>
      </c>
      <c r="BD99" s="10">
        <f t="shared" ref="BD99" si="4312">MIN(BB99,BC99)</f>
        <v>16.760000000000002</v>
      </c>
      <c r="BE99" s="11">
        <f t="shared" ref="BE99" si="4313">MAX(0,BB$4-BD99)</f>
        <v>0</v>
      </c>
      <c r="BF99" s="7">
        <f t="shared" ref="BF99" si="4314">SUM(AZ99)</f>
        <v>17.39</v>
      </c>
      <c r="BG99" s="7">
        <f t="shared" ref="BG99" si="4315">SUM(BA99)</f>
        <v>19.16</v>
      </c>
      <c r="BH99" s="10">
        <f t="shared" ref="BH99" si="4316">MIN(BF99,BG99)</f>
        <v>17.39</v>
      </c>
      <c r="BI99" s="11">
        <f t="shared" ref="BI99" si="4317">MAX(0,BF$4-BH99)</f>
        <v>0</v>
      </c>
      <c r="BJ99" s="7">
        <f t="shared" ref="BJ99" si="4318">AZ99</f>
        <v>17.39</v>
      </c>
      <c r="BK99" s="7">
        <f t="shared" ref="BK99" si="4319">BA99</f>
        <v>19.16</v>
      </c>
      <c r="BL99" s="7">
        <f t="shared" ref="BL99" si="4320">SUM(BJ99-0.38)</f>
        <v>17.010000000000002</v>
      </c>
      <c r="BM99" s="7">
        <f t="shared" ref="BM99" si="4321">SUM(BK99-0.38)</f>
        <v>18.78</v>
      </c>
      <c r="BN99" s="10">
        <f t="shared" ref="BN99" si="4322">SUM(BD99)</f>
        <v>16.760000000000002</v>
      </c>
      <c r="BO99" s="11">
        <f t="shared" ref="BO99" si="4323">MAX(0,BL$4-BN99)</f>
        <v>0</v>
      </c>
      <c r="BP99" s="7">
        <f t="shared" ref="BP99" si="4324">SUM(BJ99)</f>
        <v>17.39</v>
      </c>
      <c r="BQ99" s="7">
        <f t="shared" ref="BQ99" si="4325">SUM(BK99)</f>
        <v>19.16</v>
      </c>
      <c r="BR99" s="10">
        <f t="shared" ref="BR99" si="4326">MIN(BP99,BQ99)</f>
        <v>17.39</v>
      </c>
      <c r="BS99" s="11">
        <f t="shared" ref="BS99" si="4327">MAX(0,BP$4-BR100)</f>
        <v>0</v>
      </c>
    </row>
    <row r="100" spans="1:71" ht="19.2" customHeight="1" x14ac:dyDescent="0.25">
      <c r="A100" s="1">
        <f t="shared" si="0"/>
        <v>45163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7">
        <v>13.55</v>
      </c>
      <c r="W100" s="7">
        <v>13.75</v>
      </c>
      <c r="X100" s="7">
        <f t="shared" ref="X100" si="4328">SUM(V100+0.1)</f>
        <v>13.65</v>
      </c>
      <c r="Y100" s="7">
        <f t="shared" ref="Y100" si="4329">SUM(W100+0.1)</f>
        <v>13.85</v>
      </c>
      <c r="Z100" s="10">
        <f t="shared" ref="Z100" si="4330">MIN(X100,Y100)</f>
        <v>13.65</v>
      </c>
      <c r="AA100" s="11">
        <f t="shared" ref="AA100" si="4331">MAX(0,X$4-Z100)</f>
        <v>0</v>
      </c>
      <c r="AB100" s="7">
        <f t="shared" ref="AB100" si="4332">SUM(V100)</f>
        <v>13.55</v>
      </c>
      <c r="AC100" s="7">
        <f t="shared" ref="AC100" si="4333">SUM(W100)</f>
        <v>13.75</v>
      </c>
      <c r="AD100" s="10">
        <f t="shared" ref="AD100" si="4334">MIN(AB100,AC100)</f>
        <v>13.55</v>
      </c>
      <c r="AE100" s="11">
        <f t="shared" ref="AE100" si="4335">MAX(0,AB$4-AD100)</f>
        <v>0</v>
      </c>
      <c r="AF100" s="7">
        <v>13.55</v>
      </c>
      <c r="AG100" s="7">
        <v>13.75</v>
      </c>
      <c r="AH100" s="7">
        <f t="shared" ref="AH100" si="4336">SUM(AF100+0.11)</f>
        <v>13.66</v>
      </c>
      <c r="AI100" s="7">
        <f t="shared" ref="AI100" si="4337">SUM(AG100+0.11)</f>
        <v>13.86</v>
      </c>
      <c r="AJ100" s="10">
        <f t="shared" ref="AJ100" si="4338">MIN(AH100,AI100)</f>
        <v>13.66</v>
      </c>
      <c r="AK100" s="11">
        <f t="shared" ref="AK100" si="4339">MAX(0,AH$4-AJ100)</f>
        <v>0</v>
      </c>
      <c r="AL100" s="7">
        <f t="shared" ref="AL100" si="4340">SUM(AF100)</f>
        <v>13.55</v>
      </c>
      <c r="AM100" s="7">
        <f t="shared" ref="AM100" si="4341">SUM(AG100)</f>
        <v>13.75</v>
      </c>
      <c r="AN100" s="10">
        <f t="shared" ref="AN100" si="4342">MIN(AL100,AM100)</f>
        <v>13.55</v>
      </c>
      <c r="AO100" s="11">
        <f t="shared" ref="AO100" si="4343">MAX(0,AL$4-AN100)</f>
        <v>0</v>
      </c>
      <c r="AP100" s="7">
        <v>14.31</v>
      </c>
      <c r="AQ100" s="7">
        <v>14.45</v>
      </c>
      <c r="AR100" s="7">
        <f t="shared" ref="AR100" si="4344">SUM(AP100-0.57)</f>
        <v>13.74</v>
      </c>
      <c r="AS100" s="7">
        <f t="shared" ref="AS100" si="4345">SUM(AQ100-0.57)</f>
        <v>13.879999999999999</v>
      </c>
      <c r="AT100" s="10">
        <f t="shared" ref="AT100" si="4346">MIN(AR100,AS100)</f>
        <v>13.74</v>
      </c>
      <c r="AU100" s="11">
        <f t="shared" ref="AU100" si="4347">MAX(0,AR$4-AT100)</f>
        <v>0</v>
      </c>
      <c r="AV100" s="7">
        <f t="shared" ref="AV100" si="4348">SUM(AP100)</f>
        <v>14.31</v>
      </c>
      <c r="AW100" s="7">
        <f t="shared" ref="AW100" si="4349">SUM(AQ100)</f>
        <v>14.45</v>
      </c>
      <c r="AX100" s="10">
        <f t="shared" ref="AX100" si="4350">MIN(AV100,AW100)</f>
        <v>14.31</v>
      </c>
      <c r="AY100" s="11">
        <f t="shared" ref="AY100" si="4351">MAX(0,AV$4-AX100)</f>
        <v>0</v>
      </c>
      <c r="AZ100" s="7">
        <v>17.39</v>
      </c>
      <c r="BA100" s="7">
        <v>19.16</v>
      </c>
      <c r="BB100" s="7">
        <f t="shared" ref="BB100" si="4352">SUM(AZ100-0.63)</f>
        <v>16.760000000000002</v>
      </c>
      <c r="BC100" s="7">
        <f t="shared" ref="BC100" si="4353">SUM(BA100-0.63)</f>
        <v>18.53</v>
      </c>
      <c r="BD100" s="10">
        <f t="shared" ref="BD100" si="4354">MIN(BB100,BC100)</f>
        <v>16.760000000000002</v>
      </c>
      <c r="BE100" s="11">
        <f t="shared" ref="BE100" si="4355">MAX(0,BB$4-BD100)</f>
        <v>0</v>
      </c>
      <c r="BF100" s="7">
        <f t="shared" ref="BF100" si="4356">SUM(AZ100)</f>
        <v>17.39</v>
      </c>
      <c r="BG100" s="7">
        <f t="shared" ref="BG100" si="4357">SUM(BA100)</f>
        <v>19.16</v>
      </c>
      <c r="BH100" s="10">
        <f t="shared" ref="BH100" si="4358">MIN(BF100,BG100)</f>
        <v>17.39</v>
      </c>
      <c r="BI100" s="11">
        <f t="shared" ref="BI100" si="4359">MAX(0,BF$4-BH100)</f>
        <v>0</v>
      </c>
      <c r="BJ100" s="7">
        <f t="shared" ref="BJ100" si="4360">AZ100</f>
        <v>17.39</v>
      </c>
      <c r="BK100" s="7">
        <f t="shared" ref="BK100" si="4361">BA100</f>
        <v>19.16</v>
      </c>
      <c r="BL100" s="7">
        <f t="shared" ref="BL100" si="4362">SUM(BJ100-0.38)</f>
        <v>17.010000000000002</v>
      </c>
      <c r="BM100" s="7">
        <f t="shared" ref="BM100" si="4363">SUM(BK100-0.38)</f>
        <v>18.78</v>
      </c>
      <c r="BN100" s="10">
        <f t="shared" ref="BN100" si="4364">SUM(BD100)</f>
        <v>16.760000000000002</v>
      </c>
      <c r="BO100" s="11">
        <f t="shared" ref="BO100" si="4365">MAX(0,BL$4-BN100)</f>
        <v>0</v>
      </c>
      <c r="BP100" s="7">
        <f t="shared" ref="BP100" si="4366">SUM(BJ100)</f>
        <v>17.39</v>
      </c>
      <c r="BQ100" s="7">
        <f t="shared" ref="BQ100" si="4367">SUM(BK100)</f>
        <v>19.16</v>
      </c>
      <c r="BR100" s="10">
        <f t="shared" ref="BR100" si="4368">MIN(BP100,BQ100)</f>
        <v>17.39</v>
      </c>
      <c r="BS100" s="11">
        <f t="shared" ref="BS100" si="4369">MAX(0,BP$4-BR101)</f>
        <v>0</v>
      </c>
    </row>
    <row r="101" spans="1:71" ht="19.2" customHeight="1" x14ac:dyDescent="0.25">
      <c r="A101" s="1">
        <f t="shared" si="0"/>
        <v>45156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7">
        <v>13.49</v>
      </c>
      <c r="W101" s="7">
        <v>13.85</v>
      </c>
      <c r="X101" s="7">
        <f t="shared" ref="X101" si="4370">SUM(V101+0.1)</f>
        <v>13.59</v>
      </c>
      <c r="Y101" s="7">
        <f t="shared" ref="Y101" si="4371">SUM(W101+0.1)</f>
        <v>13.95</v>
      </c>
      <c r="Z101" s="10">
        <f t="shared" ref="Z101" si="4372">MIN(X101,Y101)</f>
        <v>13.59</v>
      </c>
      <c r="AA101" s="11">
        <f t="shared" ref="AA101" si="4373">MAX(0,X$4-Z101)</f>
        <v>0</v>
      </c>
      <c r="AB101" s="7">
        <f t="shared" ref="AB101" si="4374">SUM(V101)</f>
        <v>13.49</v>
      </c>
      <c r="AC101" s="7">
        <f t="shared" ref="AC101" si="4375">SUM(W101)</f>
        <v>13.85</v>
      </c>
      <c r="AD101" s="10">
        <f t="shared" ref="AD101" si="4376">MIN(AB101,AC101)</f>
        <v>13.49</v>
      </c>
      <c r="AE101" s="11">
        <f t="shared" ref="AE101" si="4377">MAX(0,AB$4-AD101)</f>
        <v>0</v>
      </c>
      <c r="AF101" s="7">
        <v>13.49</v>
      </c>
      <c r="AG101" s="7">
        <v>13.85</v>
      </c>
      <c r="AH101" s="7">
        <f t="shared" ref="AH101" si="4378">SUM(AF101+0.11)</f>
        <v>13.6</v>
      </c>
      <c r="AI101" s="7">
        <f t="shared" ref="AI101" si="4379">SUM(AG101+0.11)</f>
        <v>13.959999999999999</v>
      </c>
      <c r="AJ101" s="10">
        <f t="shared" ref="AJ101" si="4380">MIN(AH101,AI101)</f>
        <v>13.6</v>
      </c>
      <c r="AK101" s="11">
        <f t="shared" ref="AK101" si="4381">MAX(0,AH$4-AJ101)</f>
        <v>0</v>
      </c>
      <c r="AL101" s="7">
        <f t="shared" ref="AL101" si="4382">SUM(AF101)</f>
        <v>13.49</v>
      </c>
      <c r="AM101" s="7">
        <f t="shared" ref="AM101" si="4383">SUM(AG101)</f>
        <v>13.85</v>
      </c>
      <c r="AN101" s="10">
        <f t="shared" ref="AN101" si="4384">MIN(AL101,AM101)</f>
        <v>13.49</v>
      </c>
      <c r="AO101" s="11">
        <f t="shared" ref="AO101" si="4385">MAX(0,AL$4-AN101)</f>
        <v>0</v>
      </c>
      <c r="AP101" s="7">
        <v>14.31</v>
      </c>
      <c r="AQ101" s="7">
        <v>14.45</v>
      </c>
      <c r="AR101" s="7">
        <f t="shared" ref="AR101" si="4386">SUM(AP101-0.57)</f>
        <v>13.74</v>
      </c>
      <c r="AS101" s="7">
        <f t="shared" ref="AS101" si="4387">SUM(AQ101-0.57)</f>
        <v>13.879999999999999</v>
      </c>
      <c r="AT101" s="10">
        <f t="shared" ref="AT101" si="4388">MIN(AR101,AS101)</f>
        <v>13.74</v>
      </c>
      <c r="AU101" s="11">
        <f t="shared" ref="AU101" si="4389">MAX(0,AR$4-AT101)</f>
        <v>0</v>
      </c>
      <c r="AV101" s="7">
        <f t="shared" ref="AV101" si="4390">SUM(AP101)</f>
        <v>14.31</v>
      </c>
      <c r="AW101" s="7">
        <f t="shared" ref="AW101" si="4391">SUM(AQ101)</f>
        <v>14.45</v>
      </c>
      <c r="AX101" s="10">
        <f t="shared" ref="AX101" si="4392">MIN(AV101,AW101)</f>
        <v>14.31</v>
      </c>
      <c r="AY101" s="11">
        <f t="shared" ref="AY101" si="4393">MAX(0,AV$4-AX101)</f>
        <v>0</v>
      </c>
      <c r="AZ101" s="7">
        <v>17.39</v>
      </c>
      <c r="BA101" s="7">
        <v>19.16</v>
      </c>
      <c r="BB101" s="7">
        <f t="shared" ref="BB101" si="4394">SUM(AZ101-0.63)</f>
        <v>16.760000000000002</v>
      </c>
      <c r="BC101" s="7">
        <f t="shared" ref="BC101" si="4395">SUM(BA101-0.63)</f>
        <v>18.53</v>
      </c>
      <c r="BD101" s="10">
        <f t="shared" ref="BD101" si="4396">MIN(BB101,BC101)</f>
        <v>16.760000000000002</v>
      </c>
      <c r="BE101" s="11">
        <f t="shared" ref="BE101" si="4397">MAX(0,BB$4-BD101)</f>
        <v>0</v>
      </c>
      <c r="BF101" s="7">
        <f t="shared" ref="BF101" si="4398">SUM(AZ101)</f>
        <v>17.39</v>
      </c>
      <c r="BG101" s="7">
        <f t="shared" ref="BG101" si="4399">SUM(BA101)</f>
        <v>19.16</v>
      </c>
      <c r="BH101" s="10">
        <f t="shared" ref="BH101" si="4400">MIN(BF101,BG101)</f>
        <v>17.39</v>
      </c>
      <c r="BI101" s="11">
        <f t="shared" ref="BI101" si="4401">MAX(0,BF$4-BH101)</f>
        <v>0</v>
      </c>
      <c r="BJ101" s="7">
        <f t="shared" ref="BJ101" si="4402">AZ101</f>
        <v>17.39</v>
      </c>
      <c r="BK101" s="7">
        <f t="shared" ref="BK101" si="4403">BA101</f>
        <v>19.16</v>
      </c>
      <c r="BL101" s="7">
        <f t="shared" ref="BL101" si="4404">SUM(BJ101-0.38)</f>
        <v>17.010000000000002</v>
      </c>
      <c r="BM101" s="7">
        <f t="shared" ref="BM101" si="4405">SUM(BK101-0.38)</f>
        <v>18.78</v>
      </c>
      <c r="BN101" s="10">
        <f t="shared" ref="BN101" si="4406">SUM(BD101)</f>
        <v>16.760000000000002</v>
      </c>
      <c r="BO101" s="11">
        <f t="shared" ref="BO101" si="4407">MAX(0,BL$4-BN101)</f>
        <v>0</v>
      </c>
      <c r="BP101" s="7">
        <f t="shared" ref="BP101" si="4408">SUM(BJ101)</f>
        <v>17.39</v>
      </c>
      <c r="BQ101" s="7">
        <f t="shared" ref="BQ101" si="4409">SUM(BK101)</f>
        <v>19.16</v>
      </c>
      <c r="BR101" s="10">
        <f t="shared" ref="BR101" si="4410">MIN(BP101,BQ101)</f>
        <v>17.39</v>
      </c>
      <c r="BS101" s="11">
        <f t="shared" ref="BS101" si="4411">MAX(0,BP$4-BR102)</f>
        <v>0</v>
      </c>
    </row>
    <row r="102" spans="1:71" ht="19.2" customHeight="1" x14ac:dyDescent="0.25">
      <c r="A102" s="1">
        <f t="shared" si="0"/>
        <v>45149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7">
        <v>13.49</v>
      </c>
      <c r="W102" s="7">
        <v>14</v>
      </c>
      <c r="X102" s="7">
        <f t="shared" ref="X102" si="4412">SUM(V102+0.1)</f>
        <v>13.59</v>
      </c>
      <c r="Y102" s="7">
        <f t="shared" ref="Y102" si="4413">SUM(W102+0.1)</f>
        <v>14.1</v>
      </c>
      <c r="Z102" s="10">
        <f t="shared" ref="Z102" si="4414">MIN(X102,Y102)</f>
        <v>13.59</v>
      </c>
      <c r="AA102" s="11">
        <f t="shared" ref="AA102" si="4415">MAX(0,X$4-Z102)</f>
        <v>0</v>
      </c>
      <c r="AB102" s="7">
        <f t="shared" ref="AB102" si="4416">SUM(V102)</f>
        <v>13.49</v>
      </c>
      <c r="AC102" s="7">
        <f t="shared" ref="AC102" si="4417">SUM(W102)</f>
        <v>14</v>
      </c>
      <c r="AD102" s="10">
        <f t="shared" ref="AD102" si="4418">MIN(AB102,AC102)</f>
        <v>13.49</v>
      </c>
      <c r="AE102" s="11">
        <f t="shared" ref="AE102" si="4419">MAX(0,AB$4-AD102)</f>
        <v>0</v>
      </c>
      <c r="AF102" s="7">
        <v>13.49</v>
      </c>
      <c r="AG102" s="7">
        <v>14</v>
      </c>
      <c r="AH102" s="7">
        <f t="shared" ref="AH102" si="4420">SUM(AF102+0.11)</f>
        <v>13.6</v>
      </c>
      <c r="AI102" s="7">
        <f t="shared" ref="AI102" si="4421">SUM(AG102+0.11)</f>
        <v>14.11</v>
      </c>
      <c r="AJ102" s="10">
        <f t="shared" ref="AJ102" si="4422">MIN(AH102,AI102)</f>
        <v>13.6</v>
      </c>
      <c r="AK102" s="11">
        <f t="shared" ref="AK102" si="4423">MAX(0,AH$4-AJ102)</f>
        <v>0</v>
      </c>
      <c r="AL102" s="7">
        <f t="shared" ref="AL102" si="4424">SUM(AF102)</f>
        <v>13.49</v>
      </c>
      <c r="AM102" s="7">
        <f t="shared" ref="AM102" si="4425">SUM(AG102)</f>
        <v>14</v>
      </c>
      <c r="AN102" s="10">
        <f t="shared" ref="AN102" si="4426">MIN(AL102,AM102)</f>
        <v>13.49</v>
      </c>
      <c r="AO102" s="11">
        <f t="shared" ref="AO102" si="4427">MAX(0,AL$4-AN102)</f>
        <v>0</v>
      </c>
      <c r="AP102" s="7">
        <v>14.31</v>
      </c>
      <c r="AQ102" s="7">
        <v>14.45</v>
      </c>
      <c r="AR102" s="7">
        <f t="shared" ref="AR102" si="4428">SUM(AP102-0.57)</f>
        <v>13.74</v>
      </c>
      <c r="AS102" s="7">
        <f t="shared" ref="AS102" si="4429">SUM(AQ102-0.57)</f>
        <v>13.879999999999999</v>
      </c>
      <c r="AT102" s="10">
        <f t="shared" ref="AT102" si="4430">MIN(AR102,AS102)</f>
        <v>13.74</v>
      </c>
      <c r="AU102" s="11">
        <f t="shared" ref="AU102" si="4431">MAX(0,AR$4-AT102)</f>
        <v>0</v>
      </c>
      <c r="AV102" s="7">
        <f t="shared" ref="AV102" si="4432">SUM(AP102)</f>
        <v>14.31</v>
      </c>
      <c r="AW102" s="7">
        <f t="shared" ref="AW102" si="4433">SUM(AQ102)</f>
        <v>14.45</v>
      </c>
      <c r="AX102" s="10">
        <f t="shared" ref="AX102" si="4434">MIN(AV102,AW102)</f>
        <v>14.31</v>
      </c>
      <c r="AY102" s="11">
        <f t="shared" ref="AY102" si="4435">MAX(0,AV$4-AX102)</f>
        <v>0</v>
      </c>
      <c r="AZ102" s="7">
        <v>17.39</v>
      </c>
      <c r="BA102" s="7">
        <v>19.16</v>
      </c>
      <c r="BB102" s="7">
        <f t="shared" ref="BB102" si="4436">SUM(AZ102-0.63)</f>
        <v>16.760000000000002</v>
      </c>
      <c r="BC102" s="7">
        <f t="shared" ref="BC102" si="4437">SUM(BA102-0.63)</f>
        <v>18.53</v>
      </c>
      <c r="BD102" s="10">
        <f t="shared" ref="BD102" si="4438">MIN(BB102,BC102)</f>
        <v>16.760000000000002</v>
      </c>
      <c r="BE102" s="11">
        <f t="shared" ref="BE102" si="4439">MAX(0,BB$4-BD102)</f>
        <v>0</v>
      </c>
      <c r="BF102" s="7">
        <f t="shared" ref="BF102" si="4440">SUM(AZ102)</f>
        <v>17.39</v>
      </c>
      <c r="BG102" s="7">
        <f t="shared" ref="BG102" si="4441">SUM(BA102)</f>
        <v>19.16</v>
      </c>
      <c r="BH102" s="10">
        <f t="shared" ref="BH102" si="4442">MIN(BF102,BG102)</f>
        <v>17.39</v>
      </c>
      <c r="BI102" s="11">
        <f t="shared" ref="BI102" si="4443">MAX(0,BF$4-BH102)</f>
        <v>0</v>
      </c>
      <c r="BJ102" s="7">
        <f t="shared" ref="BJ102" si="4444">AZ102</f>
        <v>17.39</v>
      </c>
      <c r="BK102" s="7">
        <f t="shared" ref="BK102" si="4445">BA102</f>
        <v>19.16</v>
      </c>
      <c r="BL102" s="7">
        <f t="shared" ref="BL102" si="4446">SUM(BJ102-0.38)</f>
        <v>17.010000000000002</v>
      </c>
      <c r="BM102" s="7">
        <f t="shared" ref="BM102" si="4447">SUM(BK102-0.38)</f>
        <v>18.78</v>
      </c>
      <c r="BN102" s="10">
        <f t="shared" ref="BN102" si="4448">SUM(BD102)</f>
        <v>16.760000000000002</v>
      </c>
      <c r="BO102" s="11">
        <f t="shared" ref="BO102" si="4449">MAX(0,BL$4-BN102)</f>
        <v>0</v>
      </c>
      <c r="BP102" s="7">
        <f t="shared" ref="BP102" si="4450">SUM(BJ102)</f>
        <v>17.39</v>
      </c>
      <c r="BQ102" s="7">
        <f t="shared" ref="BQ102" si="4451">SUM(BK102)</f>
        <v>19.16</v>
      </c>
      <c r="BR102" s="10">
        <f t="shared" ref="BR102" si="4452">MIN(BP102,BQ102)</f>
        <v>17.39</v>
      </c>
      <c r="BS102" s="11">
        <f t="shared" ref="BS102" si="4453">MAX(0,BP$4-BR103)</f>
        <v>0</v>
      </c>
    </row>
    <row r="103" spans="1:71" ht="19.2" customHeight="1" x14ac:dyDescent="0.25">
      <c r="A103" s="1">
        <f t="shared" si="0"/>
        <v>45142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7">
        <v>14.02</v>
      </c>
      <c r="W103" s="7">
        <v>14.05</v>
      </c>
      <c r="X103" s="7">
        <f t="shared" ref="X103" si="4454">SUM(V103+0.1)</f>
        <v>14.12</v>
      </c>
      <c r="Y103" s="7">
        <f t="shared" ref="Y103" si="4455">SUM(W103+0.1)</f>
        <v>14.15</v>
      </c>
      <c r="Z103" s="10">
        <f t="shared" ref="Z103" si="4456">MIN(X103,Y103)</f>
        <v>14.12</v>
      </c>
      <c r="AA103" s="11">
        <f t="shared" ref="AA103" si="4457">MAX(0,X$4-Z103)</f>
        <v>0</v>
      </c>
      <c r="AB103" s="7">
        <f t="shared" ref="AB103" si="4458">SUM(V103)</f>
        <v>14.02</v>
      </c>
      <c r="AC103" s="7">
        <f t="shared" ref="AC103" si="4459">SUM(W103)</f>
        <v>14.05</v>
      </c>
      <c r="AD103" s="10">
        <f t="shared" ref="AD103" si="4460">MIN(AB103,AC103)</f>
        <v>14.02</v>
      </c>
      <c r="AE103" s="11">
        <f t="shared" ref="AE103" si="4461">MAX(0,AB$4-AD103)</f>
        <v>0</v>
      </c>
      <c r="AF103" s="7">
        <v>14.02</v>
      </c>
      <c r="AG103" s="7">
        <v>14.05</v>
      </c>
      <c r="AH103" s="7">
        <f t="shared" ref="AH103" si="4462">SUM(AF103+0.11)</f>
        <v>14.129999999999999</v>
      </c>
      <c r="AI103" s="7">
        <f t="shared" ref="AI103" si="4463">SUM(AG103+0.11)</f>
        <v>14.16</v>
      </c>
      <c r="AJ103" s="10">
        <f t="shared" ref="AJ103" si="4464">MIN(AH103,AI103)</f>
        <v>14.129999999999999</v>
      </c>
      <c r="AK103" s="11">
        <f t="shared" ref="AK103" si="4465">MAX(0,AH$4-AJ103)</f>
        <v>0</v>
      </c>
      <c r="AL103" s="7">
        <f t="shared" ref="AL103" si="4466">SUM(AF103)</f>
        <v>14.02</v>
      </c>
      <c r="AM103" s="7">
        <f t="shared" ref="AM103" si="4467">SUM(AG103)</f>
        <v>14.05</v>
      </c>
      <c r="AN103" s="10">
        <f t="shared" ref="AN103" si="4468">MIN(AL103,AM103)</f>
        <v>14.02</v>
      </c>
      <c r="AO103" s="11">
        <f t="shared" ref="AO103" si="4469">MAX(0,AL$4-AN103)</f>
        <v>0</v>
      </c>
      <c r="AP103" s="7">
        <v>14.31</v>
      </c>
      <c r="AQ103" s="7">
        <v>14.45</v>
      </c>
      <c r="AR103" s="7">
        <f t="shared" ref="AR103" si="4470">SUM(AP103-0.57)</f>
        <v>13.74</v>
      </c>
      <c r="AS103" s="7">
        <f t="shared" ref="AS103" si="4471">SUM(AQ103-0.57)</f>
        <v>13.879999999999999</v>
      </c>
      <c r="AT103" s="10">
        <f t="shared" ref="AT103" si="4472">MIN(AR103,AS103)</f>
        <v>13.74</v>
      </c>
      <c r="AU103" s="11">
        <f t="shared" ref="AU103" si="4473">MAX(0,AR$4-AT103)</f>
        <v>0</v>
      </c>
      <c r="AV103" s="7">
        <f t="shared" ref="AV103" si="4474">SUM(AP103)</f>
        <v>14.31</v>
      </c>
      <c r="AW103" s="7">
        <f t="shared" ref="AW103" si="4475">SUM(AQ103)</f>
        <v>14.45</v>
      </c>
      <c r="AX103" s="10">
        <f t="shared" ref="AX103" si="4476">MIN(AV103,AW103)</f>
        <v>14.31</v>
      </c>
      <c r="AY103" s="11">
        <f t="shared" ref="AY103" si="4477">MAX(0,AV$4-AX103)</f>
        <v>0</v>
      </c>
      <c r="AZ103" s="7">
        <v>17.39</v>
      </c>
      <c r="BA103" s="7">
        <v>19.16</v>
      </c>
      <c r="BB103" s="7">
        <f t="shared" ref="BB103" si="4478">SUM(AZ103-0.63)</f>
        <v>16.760000000000002</v>
      </c>
      <c r="BC103" s="7">
        <f t="shared" ref="BC103" si="4479">SUM(BA103-0.63)</f>
        <v>18.53</v>
      </c>
      <c r="BD103" s="10">
        <f t="shared" ref="BD103" si="4480">MIN(BB103,BC103)</f>
        <v>16.760000000000002</v>
      </c>
      <c r="BE103" s="11">
        <f t="shared" ref="BE103" si="4481">MAX(0,BB$4-BD103)</f>
        <v>0</v>
      </c>
      <c r="BF103" s="7">
        <f t="shared" ref="BF103" si="4482">SUM(AZ103)</f>
        <v>17.39</v>
      </c>
      <c r="BG103" s="7">
        <f t="shared" ref="BG103" si="4483">SUM(BA103)</f>
        <v>19.16</v>
      </c>
      <c r="BH103" s="10">
        <f t="shared" ref="BH103" si="4484">MIN(BF103,BG103)</f>
        <v>17.39</v>
      </c>
      <c r="BI103" s="11">
        <f t="shared" ref="BI103" si="4485">MAX(0,BF$4-BH103)</f>
        <v>0</v>
      </c>
      <c r="BJ103" s="7">
        <f t="shared" ref="BJ103" si="4486">AZ103</f>
        <v>17.39</v>
      </c>
      <c r="BK103" s="7">
        <f t="shared" ref="BK103" si="4487">BA103</f>
        <v>19.16</v>
      </c>
      <c r="BL103" s="7">
        <f t="shared" ref="BL103" si="4488">SUM(BJ103-0.38)</f>
        <v>17.010000000000002</v>
      </c>
      <c r="BM103" s="7">
        <f t="shared" ref="BM103" si="4489">SUM(BK103-0.38)</f>
        <v>18.78</v>
      </c>
      <c r="BN103" s="10">
        <f t="shared" ref="BN103" si="4490">SUM(BD103)</f>
        <v>16.760000000000002</v>
      </c>
      <c r="BO103" s="11">
        <f t="shared" ref="BO103" si="4491">MAX(0,BL$4-BN103)</f>
        <v>0</v>
      </c>
      <c r="BP103" s="7">
        <f t="shared" ref="BP103" si="4492">SUM(BJ103)</f>
        <v>17.39</v>
      </c>
      <c r="BQ103" s="7">
        <f t="shared" ref="BQ103" si="4493">SUM(BK103)</f>
        <v>19.16</v>
      </c>
      <c r="BR103" s="10">
        <f t="shared" ref="BR103" si="4494">MIN(BP103,BQ103)</f>
        <v>17.39</v>
      </c>
      <c r="BS103" s="11">
        <f t="shared" ref="BS103" si="4495">MAX(0,BP$4-BR104)</f>
        <v>0</v>
      </c>
    </row>
    <row r="104" spans="1:71" ht="19.2" customHeight="1" x14ac:dyDescent="0.25">
      <c r="A104" s="1">
        <f t="shared" si="0"/>
        <v>45135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7">
        <v>14.02</v>
      </c>
      <c r="W104" s="7">
        <v>14.06</v>
      </c>
      <c r="X104" s="7">
        <f t="shared" ref="X104" si="4496">SUM(V104+0.1)</f>
        <v>14.12</v>
      </c>
      <c r="Y104" s="7">
        <f t="shared" ref="Y104" si="4497">SUM(W104+0.1)</f>
        <v>14.16</v>
      </c>
      <c r="Z104" s="10">
        <f t="shared" ref="Z104" si="4498">MIN(X104,Y104)</f>
        <v>14.12</v>
      </c>
      <c r="AA104" s="11">
        <f t="shared" ref="AA104" si="4499">MAX(0,X$4-Z104)</f>
        <v>0</v>
      </c>
      <c r="AB104" s="7">
        <f t="shared" ref="AB104" si="4500">SUM(V104)</f>
        <v>14.02</v>
      </c>
      <c r="AC104" s="7">
        <f t="shared" ref="AC104" si="4501">SUM(W104)</f>
        <v>14.06</v>
      </c>
      <c r="AD104" s="10">
        <f t="shared" ref="AD104" si="4502">MIN(AB104,AC104)</f>
        <v>14.02</v>
      </c>
      <c r="AE104" s="11">
        <f t="shared" ref="AE104" si="4503">MAX(0,AB$4-AD104)</f>
        <v>0</v>
      </c>
      <c r="AF104" s="7">
        <v>14.02</v>
      </c>
      <c r="AG104" s="7">
        <v>14.06</v>
      </c>
      <c r="AH104" s="7">
        <f t="shared" ref="AH104" si="4504">SUM(AF104+0.11)</f>
        <v>14.129999999999999</v>
      </c>
      <c r="AI104" s="7">
        <f t="shared" ref="AI104" si="4505">SUM(AG104+0.11)</f>
        <v>14.17</v>
      </c>
      <c r="AJ104" s="10">
        <f t="shared" ref="AJ104" si="4506">MIN(AH104,AI104)</f>
        <v>14.129999999999999</v>
      </c>
      <c r="AK104" s="11">
        <f t="shared" ref="AK104" si="4507">MAX(0,AH$4-AJ104)</f>
        <v>0</v>
      </c>
      <c r="AL104" s="7">
        <f t="shared" ref="AL104" si="4508">SUM(AF104)</f>
        <v>14.02</v>
      </c>
      <c r="AM104" s="7">
        <f t="shared" ref="AM104" si="4509">SUM(AG104)</f>
        <v>14.06</v>
      </c>
      <c r="AN104" s="10">
        <f t="shared" ref="AN104" si="4510">MIN(AL104,AM104)</f>
        <v>14.02</v>
      </c>
      <c r="AO104" s="11">
        <f t="shared" ref="AO104" si="4511">MAX(0,AL$4-AN104)</f>
        <v>0</v>
      </c>
      <c r="AP104" s="7">
        <v>14.31</v>
      </c>
      <c r="AQ104" s="7">
        <v>14.45</v>
      </c>
      <c r="AR104" s="7">
        <f t="shared" ref="AR104" si="4512">SUM(AP104-0.57)</f>
        <v>13.74</v>
      </c>
      <c r="AS104" s="7">
        <f t="shared" ref="AS104" si="4513">SUM(AQ104-0.57)</f>
        <v>13.879999999999999</v>
      </c>
      <c r="AT104" s="10">
        <f t="shared" ref="AT104" si="4514">MIN(AR104,AS104)</f>
        <v>13.74</v>
      </c>
      <c r="AU104" s="11">
        <f t="shared" ref="AU104" si="4515">MAX(0,AR$4-AT104)</f>
        <v>0</v>
      </c>
      <c r="AV104" s="7">
        <f t="shared" ref="AV104" si="4516">SUM(AP104)</f>
        <v>14.31</v>
      </c>
      <c r="AW104" s="7">
        <f t="shared" ref="AW104" si="4517">SUM(AQ104)</f>
        <v>14.45</v>
      </c>
      <c r="AX104" s="10">
        <f t="shared" ref="AX104" si="4518">MIN(AV104,AW104)</f>
        <v>14.31</v>
      </c>
      <c r="AY104" s="11">
        <f t="shared" ref="AY104" si="4519">MAX(0,AV$4-AX104)</f>
        <v>0</v>
      </c>
      <c r="AZ104" s="7">
        <v>17.39</v>
      </c>
      <c r="BA104" s="7">
        <v>19.16</v>
      </c>
      <c r="BB104" s="7">
        <f t="shared" ref="BB104" si="4520">SUM(AZ104-0.63)</f>
        <v>16.760000000000002</v>
      </c>
      <c r="BC104" s="7">
        <f t="shared" ref="BC104" si="4521">SUM(BA104-0.63)</f>
        <v>18.53</v>
      </c>
      <c r="BD104" s="10">
        <f t="shared" ref="BD104" si="4522">MIN(BB104,BC104)</f>
        <v>16.760000000000002</v>
      </c>
      <c r="BE104" s="11">
        <f t="shared" ref="BE104" si="4523">MAX(0,BB$4-BD104)</f>
        <v>0</v>
      </c>
      <c r="BF104" s="7">
        <f t="shared" ref="BF104" si="4524">SUM(AZ104)</f>
        <v>17.39</v>
      </c>
      <c r="BG104" s="7">
        <f t="shared" ref="BG104" si="4525">SUM(BA104)</f>
        <v>19.16</v>
      </c>
      <c r="BH104" s="10">
        <f t="shared" ref="BH104" si="4526">MIN(BF104,BG104)</f>
        <v>17.39</v>
      </c>
      <c r="BI104" s="11">
        <f t="shared" ref="BI104" si="4527">MAX(0,BF$4-BH104)</f>
        <v>0</v>
      </c>
      <c r="BJ104" s="7">
        <f t="shared" ref="BJ104" si="4528">AZ104</f>
        <v>17.39</v>
      </c>
      <c r="BK104" s="7">
        <f t="shared" ref="BK104" si="4529">BA104</f>
        <v>19.16</v>
      </c>
      <c r="BL104" s="7">
        <f t="shared" ref="BL104" si="4530">SUM(BJ104-0.38)</f>
        <v>17.010000000000002</v>
      </c>
      <c r="BM104" s="7">
        <f t="shared" ref="BM104" si="4531">SUM(BK104-0.38)</f>
        <v>18.78</v>
      </c>
      <c r="BN104" s="10">
        <f t="shared" ref="BN104" si="4532">SUM(BD104)</f>
        <v>16.760000000000002</v>
      </c>
      <c r="BO104" s="11">
        <f t="shared" ref="BO104" si="4533">MAX(0,BL$4-BN104)</f>
        <v>0</v>
      </c>
      <c r="BP104" s="7">
        <f t="shared" ref="BP104" si="4534">SUM(BJ104)</f>
        <v>17.39</v>
      </c>
      <c r="BQ104" s="7">
        <f t="shared" ref="BQ104" si="4535">SUM(BK104)</f>
        <v>19.16</v>
      </c>
      <c r="BR104" s="10">
        <f t="shared" ref="BR104" si="4536">MIN(BP104,BQ104)</f>
        <v>17.39</v>
      </c>
      <c r="BS104" s="11">
        <f t="shared" ref="BS104" si="4537">MAX(0,BP$4-BR105)</f>
        <v>0</v>
      </c>
    </row>
    <row r="105" spans="1:71" ht="19.2" customHeight="1" x14ac:dyDescent="0.25">
      <c r="A105" s="1">
        <f t="shared" si="0"/>
        <v>45128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7">
        <v>13.88</v>
      </c>
      <c r="W105" s="7">
        <v>14.1</v>
      </c>
      <c r="X105" s="7">
        <f t="shared" ref="X105" si="4538">SUM(V105+0.1)</f>
        <v>13.98</v>
      </c>
      <c r="Y105" s="7">
        <f t="shared" ref="Y105" si="4539">SUM(W105+0.1)</f>
        <v>14.2</v>
      </c>
      <c r="Z105" s="10">
        <f t="shared" ref="Z105" si="4540">MIN(X105,Y105)</f>
        <v>13.98</v>
      </c>
      <c r="AA105" s="11">
        <f t="shared" ref="AA105" si="4541">MAX(0,X$4-Z105)</f>
        <v>0</v>
      </c>
      <c r="AB105" s="7">
        <f t="shared" ref="AB105" si="4542">SUM(V105)</f>
        <v>13.88</v>
      </c>
      <c r="AC105" s="7">
        <f t="shared" ref="AC105" si="4543">SUM(W105)</f>
        <v>14.1</v>
      </c>
      <c r="AD105" s="10">
        <f t="shared" ref="AD105" si="4544">MIN(AB105,AC105)</f>
        <v>13.88</v>
      </c>
      <c r="AE105" s="11">
        <f t="shared" ref="AE105" si="4545">MAX(0,AB$4-AD105)</f>
        <v>0</v>
      </c>
      <c r="AF105" s="7">
        <v>13.88</v>
      </c>
      <c r="AG105" s="7">
        <v>14.1</v>
      </c>
      <c r="AH105" s="7">
        <f t="shared" ref="AH105" si="4546">SUM(AF105+0.11)</f>
        <v>13.99</v>
      </c>
      <c r="AI105" s="7">
        <f t="shared" ref="AI105" si="4547">SUM(AG105+0.11)</f>
        <v>14.209999999999999</v>
      </c>
      <c r="AJ105" s="10">
        <f t="shared" ref="AJ105" si="4548">MIN(AH105,AI105)</f>
        <v>13.99</v>
      </c>
      <c r="AK105" s="11">
        <f t="shared" ref="AK105" si="4549">MAX(0,AH$4-AJ105)</f>
        <v>0</v>
      </c>
      <c r="AL105" s="7">
        <f t="shared" ref="AL105" si="4550">SUM(AF105)</f>
        <v>13.88</v>
      </c>
      <c r="AM105" s="7">
        <f t="shared" ref="AM105" si="4551">SUM(AG105)</f>
        <v>14.1</v>
      </c>
      <c r="AN105" s="10">
        <f t="shared" ref="AN105" si="4552">MIN(AL105,AM105)</f>
        <v>13.88</v>
      </c>
      <c r="AO105" s="11">
        <f t="shared" ref="AO105" si="4553">MAX(0,AL$4-AN105)</f>
        <v>0</v>
      </c>
      <c r="AP105" s="7">
        <v>14.31</v>
      </c>
      <c r="AQ105" s="7">
        <v>14.45</v>
      </c>
      <c r="AR105" s="7">
        <f t="shared" ref="AR105" si="4554">SUM(AP105-0.57)</f>
        <v>13.74</v>
      </c>
      <c r="AS105" s="7">
        <f t="shared" ref="AS105" si="4555">SUM(AQ105-0.57)</f>
        <v>13.879999999999999</v>
      </c>
      <c r="AT105" s="10">
        <f t="shared" ref="AT105" si="4556">MIN(AR105,AS105)</f>
        <v>13.74</v>
      </c>
      <c r="AU105" s="11">
        <f t="shared" ref="AU105" si="4557">MAX(0,AR$4-AT105)</f>
        <v>0</v>
      </c>
      <c r="AV105" s="7">
        <f t="shared" ref="AV105" si="4558">SUM(AP105)</f>
        <v>14.31</v>
      </c>
      <c r="AW105" s="7">
        <f t="shared" ref="AW105" si="4559">SUM(AQ105)</f>
        <v>14.45</v>
      </c>
      <c r="AX105" s="10">
        <f t="shared" ref="AX105" si="4560">MIN(AV105,AW105)</f>
        <v>14.31</v>
      </c>
      <c r="AY105" s="11">
        <f t="shared" ref="AY105" si="4561">MAX(0,AV$4-AX105)</f>
        <v>0</v>
      </c>
      <c r="AZ105" s="7">
        <v>17.39</v>
      </c>
      <c r="BA105" s="7">
        <v>19.16</v>
      </c>
      <c r="BB105" s="7">
        <f t="shared" ref="BB105" si="4562">SUM(AZ105-0.63)</f>
        <v>16.760000000000002</v>
      </c>
      <c r="BC105" s="7">
        <f t="shared" ref="BC105" si="4563">SUM(BA105-0.63)</f>
        <v>18.53</v>
      </c>
      <c r="BD105" s="10">
        <f t="shared" ref="BD105" si="4564">MIN(BB105,BC105)</f>
        <v>16.760000000000002</v>
      </c>
      <c r="BE105" s="11">
        <f t="shared" ref="BE105" si="4565">MAX(0,BB$4-BD105)</f>
        <v>0</v>
      </c>
      <c r="BF105" s="7">
        <f t="shared" ref="BF105" si="4566">SUM(AZ105)</f>
        <v>17.39</v>
      </c>
      <c r="BG105" s="7">
        <f t="shared" ref="BG105" si="4567">SUM(BA105)</f>
        <v>19.16</v>
      </c>
      <c r="BH105" s="10">
        <f t="shared" ref="BH105" si="4568">MIN(BF105,BG105)</f>
        <v>17.39</v>
      </c>
      <c r="BI105" s="11">
        <f t="shared" ref="BI105" si="4569">MAX(0,BF$4-BH105)</f>
        <v>0</v>
      </c>
      <c r="BJ105" s="7">
        <f t="shared" ref="BJ105" si="4570">AZ105</f>
        <v>17.39</v>
      </c>
      <c r="BK105" s="7">
        <f t="shared" ref="BK105" si="4571">BA105</f>
        <v>19.16</v>
      </c>
      <c r="BL105" s="7">
        <f t="shared" ref="BL105" si="4572">SUM(BJ105-0.38)</f>
        <v>17.010000000000002</v>
      </c>
      <c r="BM105" s="7">
        <f t="shared" ref="BM105" si="4573">SUM(BK105-0.38)</f>
        <v>18.78</v>
      </c>
      <c r="BN105" s="10">
        <f t="shared" ref="BN105" si="4574">SUM(BD105)</f>
        <v>16.760000000000002</v>
      </c>
      <c r="BO105" s="11">
        <f t="shared" ref="BO105" si="4575">MAX(0,BL$4-BN105)</f>
        <v>0</v>
      </c>
      <c r="BP105" s="7">
        <f t="shared" ref="BP105" si="4576">SUM(BJ105)</f>
        <v>17.39</v>
      </c>
      <c r="BQ105" s="7">
        <f t="shared" ref="BQ105" si="4577">SUM(BK105)</f>
        <v>19.16</v>
      </c>
      <c r="BR105" s="10">
        <f t="shared" ref="BR105" si="4578">MIN(BP105,BQ105)</f>
        <v>17.39</v>
      </c>
      <c r="BS105" s="11">
        <f t="shared" ref="BS105" si="4579">MAX(0,BP$4-BR106)</f>
        <v>0</v>
      </c>
    </row>
    <row r="106" spans="1:71" ht="19.2" customHeight="1" x14ac:dyDescent="0.25">
      <c r="A106" s="1">
        <f t="shared" si="0"/>
        <v>45121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7">
        <v>14.14</v>
      </c>
      <c r="W106" s="7">
        <v>14.1</v>
      </c>
      <c r="X106" s="7">
        <f t="shared" ref="X106" si="4580">SUM(V106+0.1)</f>
        <v>14.24</v>
      </c>
      <c r="Y106" s="7">
        <f t="shared" ref="Y106" si="4581">SUM(W106+0.1)</f>
        <v>14.2</v>
      </c>
      <c r="Z106" s="10">
        <f t="shared" ref="Z106" si="4582">MIN(X106,Y106)</f>
        <v>14.2</v>
      </c>
      <c r="AA106" s="11">
        <f t="shared" ref="AA106" si="4583">MAX(0,X$4-Z106)</f>
        <v>0</v>
      </c>
      <c r="AB106" s="7">
        <f t="shared" ref="AB106" si="4584">SUM(V106)</f>
        <v>14.14</v>
      </c>
      <c r="AC106" s="7">
        <f t="shared" ref="AC106" si="4585">SUM(W106)</f>
        <v>14.1</v>
      </c>
      <c r="AD106" s="10">
        <f t="shared" ref="AD106" si="4586">MIN(AB106,AC106)</f>
        <v>14.1</v>
      </c>
      <c r="AE106" s="11">
        <f t="shared" ref="AE106" si="4587">MAX(0,AB$4-AD106)</f>
        <v>0</v>
      </c>
      <c r="AF106" s="7">
        <v>14.14</v>
      </c>
      <c r="AG106" s="7">
        <v>14.1</v>
      </c>
      <c r="AH106" s="7">
        <f t="shared" ref="AH106" si="4588">SUM(AF106+0.11)</f>
        <v>14.25</v>
      </c>
      <c r="AI106" s="7">
        <f t="shared" ref="AI106" si="4589">SUM(AG106+0.11)</f>
        <v>14.209999999999999</v>
      </c>
      <c r="AJ106" s="10">
        <f t="shared" ref="AJ106" si="4590">MIN(AH106,AI106)</f>
        <v>14.209999999999999</v>
      </c>
      <c r="AK106" s="11">
        <f t="shared" ref="AK106" si="4591">MAX(0,AH$4-AJ106)</f>
        <v>0</v>
      </c>
      <c r="AL106" s="7">
        <f t="shared" ref="AL106" si="4592">SUM(AF106)</f>
        <v>14.14</v>
      </c>
      <c r="AM106" s="7">
        <f t="shared" ref="AM106" si="4593">SUM(AG106)</f>
        <v>14.1</v>
      </c>
      <c r="AN106" s="10">
        <f t="shared" ref="AN106" si="4594">MIN(AL106,AM106)</f>
        <v>14.1</v>
      </c>
      <c r="AO106" s="11">
        <f t="shared" ref="AO106" si="4595">MAX(0,AL$4-AN106)</f>
        <v>0</v>
      </c>
      <c r="AP106" s="7">
        <v>14.31</v>
      </c>
      <c r="AQ106" s="7">
        <v>14.45</v>
      </c>
      <c r="AR106" s="7">
        <f t="shared" ref="AR106" si="4596">SUM(AP106-0.57)</f>
        <v>13.74</v>
      </c>
      <c r="AS106" s="7">
        <f t="shared" ref="AS106" si="4597">SUM(AQ106-0.57)</f>
        <v>13.879999999999999</v>
      </c>
      <c r="AT106" s="10">
        <f t="shared" ref="AT106" si="4598">MIN(AR106,AS106)</f>
        <v>13.74</v>
      </c>
      <c r="AU106" s="11">
        <f t="shared" ref="AU106" si="4599">MAX(0,AR$4-AT106)</f>
        <v>0</v>
      </c>
      <c r="AV106" s="7">
        <f t="shared" ref="AV106" si="4600">SUM(AP106)</f>
        <v>14.31</v>
      </c>
      <c r="AW106" s="7">
        <f t="shared" ref="AW106" si="4601">SUM(AQ106)</f>
        <v>14.45</v>
      </c>
      <c r="AX106" s="10">
        <f t="shared" ref="AX106" si="4602">MIN(AV106,AW106)</f>
        <v>14.31</v>
      </c>
      <c r="AY106" s="11">
        <f t="shared" ref="AY106" si="4603">MAX(0,AV$4-AX106)</f>
        <v>0</v>
      </c>
      <c r="AZ106" s="7">
        <v>17.39</v>
      </c>
      <c r="BA106" s="7">
        <v>19.16</v>
      </c>
      <c r="BB106" s="7">
        <f t="shared" ref="BB106" si="4604">SUM(AZ106-0.63)</f>
        <v>16.760000000000002</v>
      </c>
      <c r="BC106" s="7">
        <f t="shared" ref="BC106" si="4605">SUM(BA106-0.63)</f>
        <v>18.53</v>
      </c>
      <c r="BD106" s="10">
        <f t="shared" ref="BD106" si="4606">MIN(BB106,BC106)</f>
        <v>16.760000000000002</v>
      </c>
      <c r="BE106" s="11">
        <f t="shared" ref="BE106" si="4607">MAX(0,BB$4-BD106)</f>
        <v>0</v>
      </c>
      <c r="BF106" s="7">
        <f t="shared" ref="BF106" si="4608">SUM(AZ106)</f>
        <v>17.39</v>
      </c>
      <c r="BG106" s="7">
        <f t="shared" ref="BG106" si="4609">SUM(BA106)</f>
        <v>19.16</v>
      </c>
      <c r="BH106" s="10">
        <f t="shared" ref="BH106" si="4610">MIN(BF106,BG106)</f>
        <v>17.39</v>
      </c>
      <c r="BI106" s="11">
        <f t="shared" ref="BI106" si="4611">MAX(0,BF$4-BH106)</f>
        <v>0</v>
      </c>
      <c r="BJ106" s="7">
        <f t="shared" ref="BJ106" si="4612">AZ106</f>
        <v>17.39</v>
      </c>
      <c r="BK106" s="7">
        <f t="shared" ref="BK106" si="4613">BA106</f>
        <v>19.16</v>
      </c>
      <c r="BL106" s="7">
        <f t="shared" ref="BL106" si="4614">SUM(BJ106-0.38)</f>
        <v>17.010000000000002</v>
      </c>
      <c r="BM106" s="7">
        <f t="shared" ref="BM106" si="4615">SUM(BK106-0.38)</f>
        <v>18.78</v>
      </c>
      <c r="BN106" s="10">
        <f t="shared" ref="BN106" si="4616">SUM(BD106)</f>
        <v>16.760000000000002</v>
      </c>
      <c r="BO106" s="11">
        <f t="shared" ref="BO106" si="4617">MAX(0,BL$4-BN106)</f>
        <v>0</v>
      </c>
      <c r="BP106" s="7">
        <f t="shared" ref="BP106" si="4618">SUM(BJ106)</f>
        <v>17.39</v>
      </c>
      <c r="BQ106" s="7">
        <f t="shared" ref="BQ106" si="4619">SUM(BK106)</f>
        <v>19.16</v>
      </c>
      <c r="BR106" s="10">
        <f t="shared" ref="BR106" si="4620">MIN(BP106,BQ106)</f>
        <v>17.39</v>
      </c>
      <c r="BS106" s="11">
        <f t="shared" ref="BS106" si="4621">MAX(0,BP$4-BR107)</f>
        <v>0</v>
      </c>
    </row>
    <row r="107" spans="1:71" ht="19.2" customHeight="1" x14ac:dyDescent="0.25">
      <c r="A107" s="1">
        <f t="shared" si="0"/>
        <v>45114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7">
        <v>14.17</v>
      </c>
      <c r="W107" s="7">
        <v>14.12</v>
      </c>
      <c r="X107" s="7">
        <f t="shared" ref="X107" si="4622">SUM(V107+0.1)</f>
        <v>14.27</v>
      </c>
      <c r="Y107" s="7">
        <f t="shared" ref="Y107" si="4623">SUM(W107+0.1)</f>
        <v>14.219999999999999</v>
      </c>
      <c r="Z107" s="10">
        <f t="shared" ref="Z107" si="4624">MIN(X107,Y107)</f>
        <v>14.219999999999999</v>
      </c>
      <c r="AA107" s="11">
        <f t="shared" ref="AA107" si="4625">MAX(0,X$4-Z107)</f>
        <v>0</v>
      </c>
      <c r="AB107" s="7">
        <f t="shared" ref="AB107" si="4626">SUM(V107)</f>
        <v>14.17</v>
      </c>
      <c r="AC107" s="7">
        <f t="shared" ref="AC107" si="4627">SUM(W107)</f>
        <v>14.12</v>
      </c>
      <c r="AD107" s="10">
        <f t="shared" ref="AD107" si="4628">MIN(AB107,AC107)</f>
        <v>14.12</v>
      </c>
      <c r="AE107" s="11">
        <f t="shared" ref="AE107" si="4629">MAX(0,AB$4-AD107)</f>
        <v>0</v>
      </c>
      <c r="AF107" s="7">
        <v>14.17</v>
      </c>
      <c r="AG107" s="7">
        <v>14.12</v>
      </c>
      <c r="AH107" s="7">
        <f t="shared" ref="AH107" si="4630">SUM(AF107+0.11)</f>
        <v>14.28</v>
      </c>
      <c r="AI107" s="7">
        <f t="shared" ref="AI107" si="4631">SUM(AG107+0.11)</f>
        <v>14.229999999999999</v>
      </c>
      <c r="AJ107" s="10">
        <f t="shared" ref="AJ107" si="4632">MIN(AH107,AI107)</f>
        <v>14.229999999999999</v>
      </c>
      <c r="AK107" s="11">
        <f t="shared" ref="AK107" si="4633">MAX(0,AH$4-AJ107)</f>
        <v>0</v>
      </c>
      <c r="AL107" s="7">
        <f t="shared" ref="AL107" si="4634">SUM(AF107)</f>
        <v>14.17</v>
      </c>
      <c r="AM107" s="7">
        <f t="shared" ref="AM107" si="4635">SUM(AG107)</f>
        <v>14.12</v>
      </c>
      <c r="AN107" s="10">
        <f t="shared" ref="AN107" si="4636">MIN(AL107,AM107)</f>
        <v>14.12</v>
      </c>
      <c r="AO107" s="11">
        <f t="shared" ref="AO107" si="4637">MAX(0,AL$4-AN107)</f>
        <v>0</v>
      </c>
      <c r="AP107" s="7">
        <v>14.31</v>
      </c>
      <c r="AQ107" s="7">
        <v>14.45</v>
      </c>
      <c r="AR107" s="7">
        <f t="shared" ref="AR107" si="4638">SUM(AP107-0.57)</f>
        <v>13.74</v>
      </c>
      <c r="AS107" s="7">
        <f t="shared" ref="AS107" si="4639">SUM(AQ107-0.57)</f>
        <v>13.879999999999999</v>
      </c>
      <c r="AT107" s="10">
        <f t="shared" ref="AT107" si="4640">MIN(AR107,AS107)</f>
        <v>13.74</v>
      </c>
      <c r="AU107" s="11">
        <f t="shared" ref="AU107" si="4641">MAX(0,AR$4-AT107)</f>
        <v>0</v>
      </c>
      <c r="AV107" s="7">
        <f t="shared" ref="AV107" si="4642">SUM(AP107)</f>
        <v>14.31</v>
      </c>
      <c r="AW107" s="7">
        <f t="shared" ref="AW107" si="4643">SUM(AQ107)</f>
        <v>14.45</v>
      </c>
      <c r="AX107" s="10">
        <f t="shared" ref="AX107" si="4644">MIN(AV107,AW107)</f>
        <v>14.31</v>
      </c>
      <c r="AY107" s="11">
        <f t="shared" ref="AY107" si="4645">MAX(0,AV$4-AX107)</f>
        <v>0</v>
      </c>
      <c r="AZ107" s="7">
        <v>17.39</v>
      </c>
      <c r="BA107" s="7">
        <v>19.16</v>
      </c>
      <c r="BB107" s="7">
        <f t="shared" ref="BB107" si="4646">SUM(AZ107-0.63)</f>
        <v>16.760000000000002</v>
      </c>
      <c r="BC107" s="7">
        <f t="shared" ref="BC107" si="4647">SUM(BA107-0.63)</f>
        <v>18.53</v>
      </c>
      <c r="BD107" s="10">
        <f t="shared" ref="BD107" si="4648">MIN(BB107,BC107)</f>
        <v>16.760000000000002</v>
      </c>
      <c r="BE107" s="11">
        <f t="shared" ref="BE107" si="4649">MAX(0,BB$4-BD107)</f>
        <v>0</v>
      </c>
      <c r="BF107" s="7">
        <f t="shared" ref="BF107" si="4650">SUM(AZ107)</f>
        <v>17.39</v>
      </c>
      <c r="BG107" s="7">
        <f t="shared" ref="BG107" si="4651">SUM(BA107)</f>
        <v>19.16</v>
      </c>
      <c r="BH107" s="10">
        <f t="shared" ref="BH107" si="4652">MIN(BF107,BG107)</f>
        <v>17.39</v>
      </c>
      <c r="BI107" s="11">
        <f t="shared" ref="BI107" si="4653">MAX(0,BF$4-BH107)</f>
        <v>0</v>
      </c>
      <c r="BJ107" s="7">
        <f t="shared" ref="BJ107" si="4654">AZ107</f>
        <v>17.39</v>
      </c>
      <c r="BK107" s="7">
        <f t="shared" ref="BK107" si="4655">BA107</f>
        <v>19.16</v>
      </c>
      <c r="BL107" s="7">
        <f t="shared" ref="BL107" si="4656">SUM(BJ107-0.38)</f>
        <v>17.010000000000002</v>
      </c>
      <c r="BM107" s="7">
        <f t="shared" ref="BM107" si="4657">SUM(BK107-0.38)</f>
        <v>18.78</v>
      </c>
      <c r="BN107" s="10">
        <f t="shared" ref="BN107" si="4658">SUM(BD107)</f>
        <v>16.760000000000002</v>
      </c>
      <c r="BO107" s="11">
        <f t="shared" ref="BO107" si="4659">MAX(0,BL$4-BN107)</f>
        <v>0</v>
      </c>
      <c r="BP107" s="7">
        <f t="shared" ref="BP107" si="4660">SUM(BJ107)</f>
        <v>17.39</v>
      </c>
      <c r="BQ107" s="7">
        <f t="shared" ref="BQ107" si="4661">SUM(BK107)</f>
        <v>19.16</v>
      </c>
      <c r="BR107" s="10">
        <f t="shared" ref="BR107" si="4662">MIN(BP107,BQ107)</f>
        <v>17.39</v>
      </c>
      <c r="BS107" s="11">
        <f t="shared" ref="BS107" si="4663">MAX(0,BP$4-BR108)</f>
        <v>0</v>
      </c>
    </row>
    <row r="108" spans="1:71" ht="19.2" customHeight="1" x14ac:dyDescent="0.25">
      <c r="A108" s="1">
        <f t="shared" si="0"/>
        <v>45107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7">
        <v>14.07</v>
      </c>
      <c r="W108" s="7">
        <v>14.18</v>
      </c>
      <c r="X108" s="7">
        <f t="shared" ref="X108" si="4664">SUM(V108+0.1)</f>
        <v>14.17</v>
      </c>
      <c r="Y108" s="7">
        <f t="shared" ref="Y108" si="4665">SUM(W108+0.1)</f>
        <v>14.28</v>
      </c>
      <c r="Z108" s="10">
        <f t="shared" ref="Z108" si="4666">MIN(X108,Y108)</f>
        <v>14.17</v>
      </c>
      <c r="AA108" s="11">
        <f t="shared" ref="AA108" si="4667">MAX(0,X$4-Z108)</f>
        <v>0</v>
      </c>
      <c r="AB108" s="7">
        <f t="shared" ref="AB108" si="4668">SUM(V108)</f>
        <v>14.07</v>
      </c>
      <c r="AC108" s="7">
        <f t="shared" ref="AC108" si="4669">SUM(W108)</f>
        <v>14.18</v>
      </c>
      <c r="AD108" s="10">
        <f t="shared" ref="AD108" si="4670">MIN(AB108,AC108)</f>
        <v>14.07</v>
      </c>
      <c r="AE108" s="11">
        <f t="shared" ref="AE108" si="4671">MAX(0,AB$4-AD108)</f>
        <v>0</v>
      </c>
      <c r="AF108" s="7">
        <v>14.07</v>
      </c>
      <c r="AG108" s="7">
        <v>14.18</v>
      </c>
      <c r="AH108" s="7">
        <f t="shared" ref="AH108" si="4672">SUM(AF108+0.11)</f>
        <v>14.18</v>
      </c>
      <c r="AI108" s="7">
        <f t="shared" ref="AI108" si="4673">SUM(AG108+0.11)</f>
        <v>14.29</v>
      </c>
      <c r="AJ108" s="10">
        <f t="shared" ref="AJ108" si="4674">MIN(AH108,AI108)</f>
        <v>14.18</v>
      </c>
      <c r="AK108" s="11">
        <f t="shared" ref="AK108" si="4675">MAX(0,AH$4-AJ108)</f>
        <v>0</v>
      </c>
      <c r="AL108" s="7">
        <f t="shared" ref="AL108" si="4676">SUM(AF108)</f>
        <v>14.07</v>
      </c>
      <c r="AM108" s="7">
        <f t="shared" ref="AM108" si="4677">SUM(AG108)</f>
        <v>14.18</v>
      </c>
      <c r="AN108" s="10">
        <f t="shared" ref="AN108" si="4678">MIN(AL108,AM108)</f>
        <v>14.07</v>
      </c>
      <c r="AO108" s="11">
        <f t="shared" ref="AO108" si="4679">MAX(0,AL$4-AN108)</f>
        <v>0</v>
      </c>
      <c r="AP108" s="7">
        <v>14.31</v>
      </c>
      <c r="AQ108" s="7">
        <v>14.45</v>
      </c>
      <c r="AR108" s="7">
        <f t="shared" ref="AR108" si="4680">SUM(AP108-0.57)</f>
        <v>13.74</v>
      </c>
      <c r="AS108" s="7">
        <f t="shared" ref="AS108" si="4681">SUM(AQ108-0.57)</f>
        <v>13.879999999999999</v>
      </c>
      <c r="AT108" s="10">
        <f t="shared" ref="AT108" si="4682">MIN(AR108,AS108)</f>
        <v>13.74</v>
      </c>
      <c r="AU108" s="11">
        <f t="shared" ref="AU108" si="4683">MAX(0,AR$4-AT108)</f>
        <v>0</v>
      </c>
      <c r="AV108" s="7">
        <f t="shared" ref="AV108" si="4684">SUM(AP108)</f>
        <v>14.31</v>
      </c>
      <c r="AW108" s="7">
        <f t="shared" ref="AW108" si="4685">SUM(AQ108)</f>
        <v>14.45</v>
      </c>
      <c r="AX108" s="10">
        <f t="shared" ref="AX108" si="4686">MIN(AV108,AW108)</f>
        <v>14.31</v>
      </c>
      <c r="AY108" s="11">
        <f t="shared" ref="AY108" si="4687">MAX(0,AV$4-AX108)</f>
        <v>0</v>
      </c>
      <c r="AZ108" s="7">
        <v>17.39</v>
      </c>
      <c r="BA108" s="7">
        <v>19.16</v>
      </c>
      <c r="BB108" s="7">
        <f t="shared" ref="BB108" si="4688">SUM(AZ108-0.63)</f>
        <v>16.760000000000002</v>
      </c>
      <c r="BC108" s="7">
        <f t="shared" ref="BC108" si="4689">SUM(BA108-0.63)</f>
        <v>18.53</v>
      </c>
      <c r="BD108" s="10">
        <f t="shared" ref="BD108" si="4690">MIN(BB108,BC108)</f>
        <v>16.760000000000002</v>
      </c>
      <c r="BE108" s="11">
        <f t="shared" ref="BE108" si="4691">MAX(0,BB$4-BD108)</f>
        <v>0</v>
      </c>
      <c r="BF108" s="7">
        <f t="shared" ref="BF108" si="4692">SUM(AZ108)</f>
        <v>17.39</v>
      </c>
      <c r="BG108" s="7">
        <f t="shared" ref="BG108" si="4693">SUM(BA108)</f>
        <v>19.16</v>
      </c>
      <c r="BH108" s="10">
        <f t="shared" ref="BH108" si="4694">MIN(BF108,BG108)</f>
        <v>17.39</v>
      </c>
      <c r="BI108" s="11">
        <f t="shared" ref="BI108" si="4695">MAX(0,BF$4-BH108)</f>
        <v>0</v>
      </c>
      <c r="BJ108" s="7">
        <f t="shared" ref="BJ108" si="4696">AZ108</f>
        <v>17.39</v>
      </c>
      <c r="BK108" s="7">
        <f t="shared" ref="BK108" si="4697">BA108</f>
        <v>19.16</v>
      </c>
      <c r="BL108" s="7">
        <f t="shared" ref="BL108" si="4698">SUM(BJ108-0.38)</f>
        <v>17.010000000000002</v>
      </c>
      <c r="BM108" s="7">
        <f t="shared" ref="BM108" si="4699">SUM(BK108-0.38)</f>
        <v>18.78</v>
      </c>
      <c r="BN108" s="10">
        <f t="shared" ref="BN108" si="4700">SUM(BD108)</f>
        <v>16.760000000000002</v>
      </c>
      <c r="BO108" s="11">
        <f t="shared" ref="BO108" si="4701">MAX(0,BL$4-BN108)</f>
        <v>0</v>
      </c>
      <c r="BP108" s="7">
        <f t="shared" ref="BP108" si="4702">SUM(BJ108)</f>
        <v>17.39</v>
      </c>
      <c r="BQ108" s="7">
        <f t="shared" ref="BQ108" si="4703">SUM(BK108)</f>
        <v>19.16</v>
      </c>
      <c r="BR108" s="10">
        <f t="shared" ref="BR108" si="4704">MIN(BP108,BQ108)</f>
        <v>17.39</v>
      </c>
      <c r="BS108" s="11">
        <f t="shared" ref="BS108" si="4705">MAX(0,BP$4-BR109)</f>
        <v>0</v>
      </c>
    </row>
    <row r="109" spans="1:71" ht="19.2" customHeight="1" x14ac:dyDescent="0.25">
      <c r="A109" s="1">
        <f t="shared" si="0"/>
        <v>45100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7">
        <v>14.07</v>
      </c>
      <c r="W109" s="7">
        <v>14.3</v>
      </c>
      <c r="X109" s="7">
        <f t="shared" ref="X109" si="4706">SUM(V109+0.1)</f>
        <v>14.17</v>
      </c>
      <c r="Y109" s="7">
        <f t="shared" ref="Y109" si="4707">SUM(W109+0.1)</f>
        <v>14.4</v>
      </c>
      <c r="Z109" s="10">
        <f t="shared" ref="Z109" si="4708">MIN(X109,Y109)</f>
        <v>14.17</v>
      </c>
      <c r="AA109" s="11">
        <f t="shared" ref="AA109" si="4709">MAX(0,X$4-Z109)</f>
        <v>0</v>
      </c>
      <c r="AB109" s="7">
        <f t="shared" ref="AB109" si="4710">SUM(V109)</f>
        <v>14.07</v>
      </c>
      <c r="AC109" s="7">
        <f t="shared" ref="AC109" si="4711">SUM(W109)</f>
        <v>14.3</v>
      </c>
      <c r="AD109" s="10">
        <f t="shared" ref="AD109" si="4712">MIN(AB109,AC109)</f>
        <v>14.07</v>
      </c>
      <c r="AE109" s="11">
        <f t="shared" ref="AE109" si="4713">MAX(0,AB$4-AD109)</f>
        <v>0</v>
      </c>
      <c r="AF109" s="7">
        <v>14.07</v>
      </c>
      <c r="AG109" s="7">
        <v>14.3</v>
      </c>
      <c r="AH109" s="7">
        <f t="shared" ref="AH109" si="4714">SUM(AF109+0.11)</f>
        <v>14.18</v>
      </c>
      <c r="AI109" s="7">
        <f t="shared" ref="AI109" si="4715">SUM(AG109+0.11)</f>
        <v>14.41</v>
      </c>
      <c r="AJ109" s="10">
        <f t="shared" ref="AJ109" si="4716">MIN(AH109,AI109)</f>
        <v>14.18</v>
      </c>
      <c r="AK109" s="11">
        <f t="shared" ref="AK109" si="4717">MAX(0,AH$4-AJ109)</f>
        <v>0</v>
      </c>
      <c r="AL109" s="7">
        <f t="shared" ref="AL109" si="4718">SUM(AF109)</f>
        <v>14.07</v>
      </c>
      <c r="AM109" s="7">
        <f t="shared" ref="AM109" si="4719">SUM(AG109)</f>
        <v>14.3</v>
      </c>
      <c r="AN109" s="10">
        <f t="shared" ref="AN109" si="4720">MIN(AL109,AM109)</f>
        <v>14.07</v>
      </c>
      <c r="AO109" s="11">
        <f t="shared" ref="AO109" si="4721">MAX(0,AL$4-AN109)</f>
        <v>0</v>
      </c>
      <c r="AP109" s="7">
        <v>14.31</v>
      </c>
      <c r="AQ109" s="7">
        <v>14.45</v>
      </c>
      <c r="AR109" s="7">
        <f t="shared" ref="AR109" si="4722">SUM(AP109-0.57)</f>
        <v>13.74</v>
      </c>
      <c r="AS109" s="7">
        <f t="shared" ref="AS109" si="4723">SUM(AQ109-0.57)</f>
        <v>13.879999999999999</v>
      </c>
      <c r="AT109" s="10">
        <f t="shared" ref="AT109" si="4724">MIN(AR109,AS109)</f>
        <v>13.74</v>
      </c>
      <c r="AU109" s="11">
        <f t="shared" ref="AU109" si="4725">MAX(0,AR$4-AT109)</f>
        <v>0</v>
      </c>
      <c r="AV109" s="7">
        <f t="shared" ref="AV109" si="4726">SUM(AP109)</f>
        <v>14.31</v>
      </c>
      <c r="AW109" s="7">
        <f t="shared" ref="AW109" si="4727">SUM(AQ109)</f>
        <v>14.45</v>
      </c>
      <c r="AX109" s="10">
        <f t="shared" ref="AX109" si="4728">MIN(AV109,AW109)</f>
        <v>14.31</v>
      </c>
      <c r="AY109" s="11">
        <f t="shared" ref="AY109" si="4729">MAX(0,AV$4-AX109)</f>
        <v>0</v>
      </c>
      <c r="AZ109" s="7">
        <v>17.39</v>
      </c>
      <c r="BA109" s="7">
        <v>19.16</v>
      </c>
      <c r="BB109" s="7">
        <f t="shared" ref="BB109" si="4730">SUM(AZ109-0.63)</f>
        <v>16.760000000000002</v>
      </c>
      <c r="BC109" s="7">
        <f t="shared" ref="BC109" si="4731">SUM(BA109-0.63)</f>
        <v>18.53</v>
      </c>
      <c r="BD109" s="10">
        <f t="shared" ref="BD109" si="4732">MIN(BB109,BC109)</f>
        <v>16.760000000000002</v>
      </c>
      <c r="BE109" s="11">
        <f t="shared" ref="BE109" si="4733">MAX(0,BB$4-BD109)</f>
        <v>0</v>
      </c>
      <c r="BF109" s="7">
        <f t="shared" ref="BF109" si="4734">SUM(AZ109)</f>
        <v>17.39</v>
      </c>
      <c r="BG109" s="7">
        <f t="shared" ref="BG109" si="4735">SUM(BA109)</f>
        <v>19.16</v>
      </c>
      <c r="BH109" s="10">
        <f t="shared" ref="BH109" si="4736">MIN(BF109,BG109)</f>
        <v>17.39</v>
      </c>
      <c r="BI109" s="11">
        <f t="shared" ref="BI109" si="4737">MAX(0,BF$4-BH109)</f>
        <v>0</v>
      </c>
      <c r="BJ109" s="7">
        <f t="shared" ref="BJ109" si="4738">AZ109</f>
        <v>17.39</v>
      </c>
      <c r="BK109" s="7">
        <f t="shared" ref="BK109" si="4739">BA109</f>
        <v>19.16</v>
      </c>
      <c r="BL109" s="7">
        <f t="shared" ref="BL109" si="4740">SUM(BJ109-0.38)</f>
        <v>17.010000000000002</v>
      </c>
      <c r="BM109" s="7">
        <f t="shared" ref="BM109" si="4741">SUM(BK109-0.38)</f>
        <v>18.78</v>
      </c>
      <c r="BN109" s="10">
        <f t="shared" ref="BN109" si="4742">SUM(BD109)</f>
        <v>16.760000000000002</v>
      </c>
      <c r="BO109" s="11">
        <f t="shared" ref="BO109" si="4743">MAX(0,BL$4-BN109)</f>
        <v>0</v>
      </c>
      <c r="BP109" s="7">
        <f t="shared" ref="BP109" si="4744">SUM(BJ109)</f>
        <v>17.39</v>
      </c>
      <c r="BQ109" s="7">
        <f t="shared" ref="BQ109" si="4745">SUM(BK109)</f>
        <v>19.16</v>
      </c>
      <c r="BR109" s="10">
        <f t="shared" ref="BR109" si="4746">MIN(BP109,BQ109)</f>
        <v>17.39</v>
      </c>
      <c r="BS109" s="11">
        <f t="shared" ref="BS109" si="4747">MAX(0,BP$4-BR110)</f>
        <v>0</v>
      </c>
    </row>
    <row r="110" spans="1:71" ht="19.2" customHeight="1" x14ac:dyDescent="0.25">
      <c r="A110" s="1">
        <f t="shared" ref="A110:A115" si="4748">A111+7</f>
        <v>45093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7">
        <v>14.07</v>
      </c>
      <c r="W110" s="7">
        <v>14.46</v>
      </c>
      <c r="X110" s="7">
        <f t="shared" ref="X110:Y112" si="4749">SUM(V110+0.1)</f>
        <v>14.17</v>
      </c>
      <c r="Y110" s="7">
        <f t="shared" si="4749"/>
        <v>14.56</v>
      </c>
      <c r="Z110" s="10">
        <f t="shared" ref="Z110" si="4750">MIN(X110,Y110)</f>
        <v>14.17</v>
      </c>
      <c r="AA110" s="11">
        <f t="shared" ref="AA110" si="4751">MAX(0,X$4-Z110)</f>
        <v>0</v>
      </c>
      <c r="AB110" s="7">
        <f t="shared" ref="AB110" si="4752">SUM(V110)</f>
        <v>14.07</v>
      </c>
      <c r="AC110" s="7">
        <f t="shared" ref="AC110" si="4753">SUM(W110)</f>
        <v>14.46</v>
      </c>
      <c r="AD110" s="10">
        <f t="shared" ref="AD110" si="4754">MIN(AB110,AC110)</f>
        <v>14.07</v>
      </c>
      <c r="AE110" s="11">
        <f t="shared" ref="AE110" si="4755">MAX(0,AB$4-AD110)</f>
        <v>0</v>
      </c>
      <c r="AF110" s="7">
        <v>14.07</v>
      </c>
      <c r="AG110" s="7">
        <v>14.46</v>
      </c>
      <c r="AH110" s="7">
        <f t="shared" ref="AH110" si="4756">SUM(AF110+0.11)</f>
        <v>14.18</v>
      </c>
      <c r="AI110" s="7">
        <f t="shared" ref="AI110" si="4757">SUM(AG110+0.11)</f>
        <v>14.57</v>
      </c>
      <c r="AJ110" s="10">
        <f t="shared" ref="AJ110" si="4758">MIN(AH110,AI110)</f>
        <v>14.18</v>
      </c>
      <c r="AK110" s="11">
        <f t="shared" ref="AK110" si="4759">MAX(0,AH$4-AJ110)</f>
        <v>0</v>
      </c>
      <c r="AL110" s="7">
        <f t="shared" ref="AL110" si="4760">SUM(AF110)</f>
        <v>14.07</v>
      </c>
      <c r="AM110" s="7">
        <f t="shared" ref="AM110" si="4761">SUM(AG110)</f>
        <v>14.46</v>
      </c>
      <c r="AN110" s="10">
        <f t="shared" ref="AN110" si="4762">MIN(AL110,AM110)</f>
        <v>14.07</v>
      </c>
      <c r="AO110" s="11">
        <f t="shared" ref="AO110" si="4763">MAX(0,AL$4-AN110)</f>
        <v>0</v>
      </c>
      <c r="AP110" s="7">
        <v>14.31</v>
      </c>
      <c r="AQ110" s="7">
        <v>14.45</v>
      </c>
      <c r="AR110" s="7">
        <f t="shared" ref="AR110" si="4764">SUM(AP110-0.57)</f>
        <v>13.74</v>
      </c>
      <c r="AS110" s="7">
        <f t="shared" ref="AS110" si="4765">SUM(AQ110-0.57)</f>
        <v>13.879999999999999</v>
      </c>
      <c r="AT110" s="10">
        <f t="shared" ref="AT110" si="4766">MIN(AR110,AS110)</f>
        <v>13.74</v>
      </c>
      <c r="AU110" s="11">
        <f t="shared" ref="AU110" si="4767">MAX(0,AR$4-AT110)</f>
        <v>0</v>
      </c>
      <c r="AV110" s="7">
        <f t="shared" ref="AV110" si="4768">SUM(AP110)</f>
        <v>14.31</v>
      </c>
      <c r="AW110" s="7">
        <f t="shared" ref="AW110" si="4769">SUM(AQ110)</f>
        <v>14.45</v>
      </c>
      <c r="AX110" s="10">
        <f t="shared" ref="AX110" si="4770">MIN(AV110,AW110)</f>
        <v>14.31</v>
      </c>
      <c r="AY110" s="11">
        <f t="shared" ref="AY110" si="4771">MAX(0,AV$4-AX110)</f>
        <v>0</v>
      </c>
      <c r="AZ110" s="7">
        <v>17.39</v>
      </c>
      <c r="BA110" s="7">
        <v>19.16</v>
      </c>
      <c r="BB110" s="7">
        <f t="shared" ref="BB110" si="4772">SUM(AZ110-0.63)</f>
        <v>16.760000000000002</v>
      </c>
      <c r="BC110" s="7">
        <f t="shared" ref="BC110" si="4773">SUM(BA110-0.63)</f>
        <v>18.53</v>
      </c>
      <c r="BD110" s="10">
        <f t="shared" ref="BD110" si="4774">MIN(BB110,BC110)</f>
        <v>16.760000000000002</v>
      </c>
      <c r="BE110" s="11">
        <f t="shared" ref="BE110" si="4775">MAX(0,BB$4-BD110)</f>
        <v>0</v>
      </c>
      <c r="BF110" s="7">
        <f t="shared" ref="BF110" si="4776">SUM(AZ110)</f>
        <v>17.39</v>
      </c>
      <c r="BG110" s="7">
        <f t="shared" ref="BG110" si="4777">SUM(BA110)</f>
        <v>19.16</v>
      </c>
      <c r="BH110" s="10">
        <f t="shared" ref="BH110" si="4778">MIN(BF110,BG110)</f>
        <v>17.39</v>
      </c>
      <c r="BI110" s="11">
        <f t="shared" ref="BI110" si="4779">MAX(0,BF$4-BH110)</f>
        <v>0</v>
      </c>
      <c r="BJ110" s="7">
        <f t="shared" ref="BJ110" si="4780">AZ110</f>
        <v>17.39</v>
      </c>
      <c r="BK110" s="7">
        <f t="shared" ref="BK110" si="4781">BA110</f>
        <v>19.16</v>
      </c>
      <c r="BL110" s="7">
        <f t="shared" ref="BL110" si="4782">SUM(BJ110-0.38)</f>
        <v>17.010000000000002</v>
      </c>
      <c r="BM110" s="7">
        <f t="shared" ref="BM110" si="4783">SUM(BK110-0.38)</f>
        <v>18.78</v>
      </c>
      <c r="BN110" s="10">
        <f t="shared" ref="BN110" si="4784">SUM(BD110)</f>
        <v>16.760000000000002</v>
      </c>
      <c r="BO110" s="11">
        <f t="shared" ref="BO110" si="4785">MAX(0,BL$4-BN110)</f>
        <v>0</v>
      </c>
      <c r="BP110" s="7">
        <f t="shared" ref="BP110" si="4786">SUM(BJ110)</f>
        <v>17.39</v>
      </c>
      <c r="BQ110" s="7">
        <f t="shared" ref="BQ110" si="4787">SUM(BK110)</f>
        <v>19.16</v>
      </c>
      <c r="BR110" s="10">
        <f t="shared" ref="BR110" si="4788">MIN(BP110,BQ110)</f>
        <v>17.39</v>
      </c>
      <c r="BS110" s="11">
        <f t="shared" ref="BS110" si="4789">MAX(0,BP$4-BR111)</f>
        <v>0</v>
      </c>
    </row>
    <row r="111" spans="1:71" ht="19.2" customHeight="1" x14ac:dyDescent="0.25">
      <c r="A111" s="1">
        <f t="shared" si="4748"/>
        <v>45086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7">
        <v>14.21</v>
      </c>
      <c r="W111" s="7">
        <v>14.58</v>
      </c>
      <c r="X111" s="7">
        <f t="shared" si="4749"/>
        <v>14.31</v>
      </c>
      <c r="Y111" s="7">
        <f t="shared" si="4749"/>
        <v>14.68</v>
      </c>
      <c r="Z111" s="10">
        <f t="shared" ref="Z111" si="4790">MIN(X111,Y111)</f>
        <v>14.31</v>
      </c>
      <c r="AA111" s="11">
        <f t="shared" ref="AA111" si="4791">MAX(0,X$4-Z111)</f>
        <v>0</v>
      </c>
      <c r="AB111" s="7">
        <f t="shared" ref="AB111" si="4792">SUM(V111)</f>
        <v>14.21</v>
      </c>
      <c r="AC111" s="7">
        <f t="shared" ref="AC111" si="4793">SUM(W111)</f>
        <v>14.58</v>
      </c>
      <c r="AD111" s="10">
        <f t="shared" ref="AD111" si="4794">MIN(AB111,AC111)</f>
        <v>14.21</v>
      </c>
      <c r="AE111" s="11">
        <f t="shared" ref="AE111" si="4795">MAX(0,AB$4-AD111)</f>
        <v>0</v>
      </c>
      <c r="AF111" s="7">
        <v>14.21</v>
      </c>
      <c r="AG111" s="7">
        <v>14.58</v>
      </c>
      <c r="AH111" s="7">
        <f t="shared" ref="AH111" si="4796">SUM(AF111+0.11)</f>
        <v>14.32</v>
      </c>
      <c r="AI111" s="7">
        <f t="shared" ref="AI111" si="4797">SUM(AG111+0.11)</f>
        <v>14.69</v>
      </c>
      <c r="AJ111" s="10">
        <f t="shared" ref="AJ111" si="4798">MIN(AH111,AI111)</f>
        <v>14.32</v>
      </c>
      <c r="AK111" s="11">
        <f t="shared" ref="AK111" si="4799">MAX(0,AH$4-AJ111)</f>
        <v>0</v>
      </c>
      <c r="AL111" s="7">
        <f t="shared" ref="AL111" si="4800">SUM(AF111)</f>
        <v>14.21</v>
      </c>
      <c r="AM111" s="7">
        <f t="shared" ref="AM111" si="4801">SUM(AG111)</f>
        <v>14.58</v>
      </c>
      <c r="AN111" s="10">
        <f t="shared" ref="AN111" si="4802">MIN(AL111,AM111)</f>
        <v>14.21</v>
      </c>
      <c r="AO111" s="11">
        <f t="shared" ref="AO111" si="4803">MAX(0,AL$4-AN111)</f>
        <v>0</v>
      </c>
      <c r="AP111" s="7">
        <v>14.31</v>
      </c>
      <c r="AQ111" s="7">
        <v>14.45</v>
      </c>
      <c r="AR111" s="7">
        <f t="shared" ref="AR111" si="4804">SUM(AP111-0.57)</f>
        <v>13.74</v>
      </c>
      <c r="AS111" s="7">
        <f t="shared" ref="AS111" si="4805">SUM(AQ111-0.57)</f>
        <v>13.879999999999999</v>
      </c>
      <c r="AT111" s="10">
        <f t="shared" ref="AT111" si="4806">MIN(AR111,AS111)</f>
        <v>13.74</v>
      </c>
      <c r="AU111" s="11">
        <f t="shared" ref="AU111" si="4807">MAX(0,AR$4-AT111)</f>
        <v>0</v>
      </c>
      <c r="AV111" s="7">
        <f t="shared" ref="AV111" si="4808">SUM(AP111)</f>
        <v>14.31</v>
      </c>
      <c r="AW111" s="7">
        <f t="shared" ref="AW111" si="4809">SUM(AQ111)</f>
        <v>14.45</v>
      </c>
      <c r="AX111" s="10">
        <f t="shared" ref="AX111" si="4810">MIN(AV111,AW111)</f>
        <v>14.31</v>
      </c>
      <c r="AY111" s="11">
        <f t="shared" ref="AY111" si="4811">MAX(0,AV$4-AX111)</f>
        <v>0</v>
      </c>
      <c r="AZ111" s="7">
        <v>17.39</v>
      </c>
      <c r="BA111" s="7">
        <v>19.16</v>
      </c>
      <c r="BB111" s="7">
        <f t="shared" ref="BB111" si="4812">SUM(AZ111-0.63)</f>
        <v>16.760000000000002</v>
      </c>
      <c r="BC111" s="7">
        <f t="shared" ref="BC111" si="4813">SUM(BA111-0.63)</f>
        <v>18.53</v>
      </c>
      <c r="BD111" s="10">
        <f t="shared" ref="BD111" si="4814">MIN(BB111,BC111)</f>
        <v>16.760000000000002</v>
      </c>
      <c r="BE111" s="11">
        <f t="shared" ref="BE111" si="4815">MAX(0,BB$4-BD111)</f>
        <v>0</v>
      </c>
      <c r="BF111" s="7">
        <f t="shared" ref="BF111" si="4816">SUM(AZ111)</f>
        <v>17.39</v>
      </c>
      <c r="BG111" s="7">
        <f t="shared" ref="BG111" si="4817">SUM(BA111)</f>
        <v>19.16</v>
      </c>
      <c r="BH111" s="10">
        <f t="shared" ref="BH111" si="4818">MIN(BF111,BG111)</f>
        <v>17.39</v>
      </c>
      <c r="BI111" s="11">
        <f t="shared" ref="BI111" si="4819">MAX(0,BF$4-BH111)</f>
        <v>0</v>
      </c>
      <c r="BJ111" s="7">
        <f t="shared" ref="BJ111" si="4820">AZ111</f>
        <v>17.39</v>
      </c>
      <c r="BK111" s="7">
        <f t="shared" ref="BK111" si="4821">BA111</f>
        <v>19.16</v>
      </c>
      <c r="BL111" s="7">
        <f t="shared" ref="BL111" si="4822">SUM(BJ111-0.38)</f>
        <v>17.010000000000002</v>
      </c>
      <c r="BM111" s="7">
        <f t="shared" ref="BM111" si="4823">SUM(BK111-0.38)</f>
        <v>18.78</v>
      </c>
      <c r="BN111" s="10">
        <f t="shared" ref="BN111" si="4824">SUM(BD111)</f>
        <v>16.760000000000002</v>
      </c>
      <c r="BO111" s="11">
        <f t="shared" ref="BO111" si="4825">MAX(0,BL$4-BN111)</f>
        <v>0</v>
      </c>
      <c r="BP111" s="7">
        <f t="shared" ref="BP111" si="4826">SUM(BJ111)</f>
        <v>17.39</v>
      </c>
      <c r="BQ111" s="7">
        <f t="shared" ref="BQ111" si="4827">SUM(BK111)</f>
        <v>19.16</v>
      </c>
      <c r="BR111" s="10">
        <f t="shared" ref="BR111" si="4828">MIN(BP111,BQ111)</f>
        <v>17.39</v>
      </c>
      <c r="BS111" s="11">
        <f t="shared" ref="BS111" si="4829">MAX(0,BP$4-BR112)</f>
        <v>0</v>
      </c>
    </row>
    <row r="112" spans="1:71" ht="19.2" customHeight="1" x14ac:dyDescent="0.25">
      <c r="A112" s="1">
        <f t="shared" si="4748"/>
        <v>45079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7">
        <v>14.36</v>
      </c>
      <c r="W112" s="7">
        <v>14.65</v>
      </c>
      <c r="X112" s="7">
        <f t="shared" si="4749"/>
        <v>14.459999999999999</v>
      </c>
      <c r="Y112" s="7">
        <f t="shared" si="4749"/>
        <v>14.75</v>
      </c>
      <c r="Z112" s="10">
        <f t="shared" ref="Z112" si="4830">MIN(X112,Y112)</f>
        <v>14.459999999999999</v>
      </c>
      <c r="AA112" s="11">
        <f t="shared" ref="AA112:AA164" si="4831">MAX(0,X$4-Z112)</f>
        <v>0</v>
      </c>
      <c r="AB112" s="7">
        <f t="shared" ref="AB112:AB159" si="4832">SUM(V112)</f>
        <v>14.36</v>
      </c>
      <c r="AC112" s="7">
        <f t="shared" ref="AC112:AC164" si="4833">SUM(W112)</f>
        <v>14.65</v>
      </c>
      <c r="AD112" s="10">
        <f t="shared" ref="AD112:AD164" si="4834">MIN(AB112,AC112)</f>
        <v>14.36</v>
      </c>
      <c r="AE112" s="11">
        <f t="shared" ref="AE112:AE164" si="4835">MAX(0,AB$4-AD112)</f>
        <v>0</v>
      </c>
      <c r="AF112" s="7">
        <v>14.36</v>
      </c>
      <c r="AG112" s="7">
        <v>14.65</v>
      </c>
      <c r="AH112" s="7">
        <f t="shared" ref="AH112" si="4836">SUM(AF112+0.11)</f>
        <v>14.469999999999999</v>
      </c>
      <c r="AI112" s="7">
        <f t="shared" ref="AI112" si="4837">SUM(AG112+0.11)</f>
        <v>14.76</v>
      </c>
      <c r="AJ112" s="10">
        <f t="shared" ref="AJ112" si="4838">MIN(AH112,AI112)</f>
        <v>14.469999999999999</v>
      </c>
      <c r="AK112" s="11">
        <f t="shared" ref="AK112" si="4839">MAX(0,AH$4-AJ112)</f>
        <v>0</v>
      </c>
      <c r="AL112" s="7">
        <f t="shared" ref="AL112" si="4840">SUM(AF112)</f>
        <v>14.36</v>
      </c>
      <c r="AM112" s="7">
        <f t="shared" ref="AM112" si="4841">SUM(AG112)</f>
        <v>14.65</v>
      </c>
      <c r="AN112" s="10">
        <f t="shared" ref="AN112" si="4842">MIN(AL112,AM112)</f>
        <v>14.36</v>
      </c>
      <c r="AO112" s="11">
        <f t="shared" ref="AO112" si="4843">MAX(0,AL$4-AN112)</f>
        <v>0</v>
      </c>
      <c r="AP112" s="7">
        <v>14.31</v>
      </c>
      <c r="AQ112" s="7">
        <v>14.45</v>
      </c>
      <c r="AR112" s="7">
        <f t="shared" ref="AR112" si="4844">SUM(AP112-0.57)</f>
        <v>13.74</v>
      </c>
      <c r="AS112" s="7">
        <f t="shared" ref="AS112" si="4845">SUM(AQ112-0.57)</f>
        <v>13.879999999999999</v>
      </c>
      <c r="AT112" s="10">
        <f t="shared" ref="AT112" si="4846">MIN(AR112,AS112)</f>
        <v>13.74</v>
      </c>
      <c r="AU112" s="11">
        <f t="shared" ref="AU112" si="4847">MAX(0,AR$4-AT112)</f>
        <v>0</v>
      </c>
      <c r="AV112" s="7">
        <f t="shared" ref="AV112" si="4848">SUM(AP112)</f>
        <v>14.31</v>
      </c>
      <c r="AW112" s="7">
        <f t="shared" ref="AW112" si="4849">SUM(AQ112)</f>
        <v>14.45</v>
      </c>
      <c r="AX112" s="10">
        <f t="shared" ref="AX112" si="4850">MIN(AV112,AW112)</f>
        <v>14.31</v>
      </c>
      <c r="AY112" s="11">
        <f t="shared" ref="AY112" si="4851">MAX(0,AV$4-AX112)</f>
        <v>0</v>
      </c>
      <c r="AZ112" s="7">
        <v>17.39</v>
      </c>
      <c r="BA112" s="7">
        <v>19.16</v>
      </c>
      <c r="BB112" s="7">
        <f t="shared" ref="BB112" si="4852">SUM(AZ112-0.63)</f>
        <v>16.760000000000002</v>
      </c>
      <c r="BC112" s="7">
        <f t="shared" ref="BC112" si="4853">SUM(BA112-0.63)</f>
        <v>18.53</v>
      </c>
      <c r="BD112" s="10">
        <f t="shared" ref="BD112" si="4854">MIN(BB112,BC112)</f>
        <v>16.760000000000002</v>
      </c>
      <c r="BE112" s="11">
        <f t="shared" ref="BE112" si="4855">MAX(0,BB$4-BD112)</f>
        <v>0</v>
      </c>
      <c r="BF112" s="7">
        <f t="shared" ref="BF112" si="4856">SUM(AZ112)</f>
        <v>17.39</v>
      </c>
      <c r="BG112" s="7">
        <f t="shared" ref="BG112" si="4857">SUM(BA112)</f>
        <v>19.16</v>
      </c>
      <c r="BH112" s="10">
        <f t="shared" ref="BH112" si="4858">MIN(BF112,BG112)</f>
        <v>17.39</v>
      </c>
      <c r="BI112" s="11">
        <f t="shared" ref="BI112" si="4859">MAX(0,BF$4-BH112)</f>
        <v>0</v>
      </c>
      <c r="BJ112" s="7">
        <f t="shared" ref="BJ112" si="4860">AZ112</f>
        <v>17.39</v>
      </c>
      <c r="BK112" s="7">
        <f t="shared" ref="BK112" si="4861">BA112</f>
        <v>19.16</v>
      </c>
      <c r="BL112" s="7">
        <f t="shared" ref="BL112" si="4862">SUM(BJ112-0.38)</f>
        <v>17.010000000000002</v>
      </c>
      <c r="BM112" s="7">
        <f t="shared" ref="BM112" si="4863">SUM(BK112-0.38)</f>
        <v>18.78</v>
      </c>
      <c r="BN112" s="10">
        <f t="shared" ref="BN112" si="4864">SUM(BD112)</f>
        <v>16.760000000000002</v>
      </c>
      <c r="BO112" s="11">
        <f t="shared" ref="BO112" si="4865">MAX(0,BL$4-BN112)</f>
        <v>0</v>
      </c>
      <c r="BP112" s="7">
        <f t="shared" ref="BP112" si="4866">SUM(BJ112)</f>
        <v>17.39</v>
      </c>
      <c r="BQ112" s="7">
        <f t="shared" ref="BQ112" si="4867">SUM(BK112)</f>
        <v>19.16</v>
      </c>
      <c r="BR112" s="10">
        <f t="shared" ref="BR112" si="4868">MIN(BP112,BQ112)</f>
        <v>17.39</v>
      </c>
      <c r="BS112" s="11">
        <f t="shared" ref="BS112" si="4869">MAX(0,BP$4-BR113)</f>
        <v>0</v>
      </c>
    </row>
    <row r="113" spans="1:71" ht="19.2" customHeight="1" x14ac:dyDescent="0.25">
      <c r="A113" s="1">
        <f t="shared" si="4748"/>
        <v>45072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7"/>
      <c r="W113" s="7"/>
      <c r="X113" s="7"/>
      <c r="Y113" s="7"/>
      <c r="Z113" s="10"/>
      <c r="AA113" s="11">
        <f t="shared" si="4831"/>
        <v>6.16</v>
      </c>
      <c r="AB113" s="7">
        <f t="shared" si="4832"/>
        <v>0</v>
      </c>
      <c r="AC113" s="7">
        <f t="shared" si="4833"/>
        <v>0</v>
      </c>
      <c r="AD113" s="10">
        <f t="shared" si="4834"/>
        <v>0</v>
      </c>
      <c r="AE113" s="11">
        <f t="shared" si="4835"/>
        <v>6.06</v>
      </c>
      <c r="AF113" s="7">
        <v>14.5</v>
      </c>
      <c r="AG113" s="7">
        <v>14.66</v>
      </c>
      <c r="AH113" s="7">
        <f t="shared" ref="AH113" si="4870">SUM(AF113+0.11)</f>
        <v>14.61</v>
      </c>
      <c r="AI113" s="7">
        <f t="shared" ref="AI113" si="4871">SUM(AG113+0.11)</f>
        <v>14.77</v>
      </c>
      <c r="AJ113" s="10">
        <f t="shared" ref="AJ113" si="4872">MIN(AH113,AI113)</f>
        <v>14.61</v>
      </c>
      <c r="AK113" s="11">
        <f t="shared" ref="AK113" si="4873">MAX(0,AH$4-AJ113)</f>
        <v>0</v>
      </c>
      <c r="AL113" s="7">
        <f t="shared" ref="AL113" si="4874">SUM(AF113)</f>
        <v>14.5</v>
      </c>
      <c r="AM113" s="7">
        <f t="shared" ref="AM113" si="4875">SUM(AG113)</f>
        <v>14.66</v>
      </c>
      <c r="AN113" s="10">
        <f t="shared" ref="AN113" si="4876">MIN(AL113,AM113)</f>
        <v>14.5</v>
      </c>
      <c r="AO113" s="11">
        <f t="shared" ref="AO113" si="4877">MAX(0,AL$4-AN113)</f>
        <v>0</v>
      </c>
      <c r="AP113" s="7">
        <v>14.31</v>
      </c>
      <c r="AQ113" s="7">
        <v>14.45</v>
      </c>
      <c r="AR113" s="7">
        <f t="shared" ref="AR113" si="4878">SUM(AP113-0.57)</f>
        <v>13.74</v>
      </c>
      <c r="AS113" s="7">
        <f t="shared" ref="AS113" si="4879">SUM(AQ113-0.57)</f>
        <v>13.879999999999999</v>
      </c>
      <c r="AT113" s="10">
        <f t="shared" ref="AT113" si="4880">MIN(AR113,AS113)</f>
        <v>13.74</v>
      </c>
      <c r="AU113" s="11">
        <f t="shared" ref="AU113" si="4881">MAX(0,AR$4-AT113)</f>
        <v>0</v>
      </c>
      <c r="AV113" s="7">
        <f t="shared" ref="AV113" si="4882">SUM(AP113)</f>
        <v>14.31</v>
      </c>
      <c r="AW113" s="7">
        <f t="shared" ref="AW113" si="4883">SUM(AQ113)</f>
        <v>14.45</v>
      </c>
      <c r="AX113" s="10">
        <f t="shared" ref="AX113" si="4884">MIN(AV113,AW113)</f>
        <v>14.31</v>
      </c>
      <c r="AY113" s="11">
        <f t="shared" ref="AY113" si="4885">MAX(0,AV$4-AX113)</f>
        <v>0</v>
      </c>
      <c r="AZ113" s="7">
        <v>17.39</v>
      </c>
      <c r="BA113" s="7">
        <v>19.16</v>
      </c>
      <c r="BB113" s="7">
        <f t="shared" ref="BB113" si="4886">SUM(AZ113-0.63)</f>
        <v>16.760000000000002</v>
      </c>
      <c r="BC113" s="7">
        <f t="shared" ref="BC113" si="4887">SUM(BA113-0.63)</f>
        <v>18.53</v>
      </c>
      <c r="BD113" s="10">
        <f t="shared" ref="BD113" si="4888">MIN(BB113,BC113)</f>
        <v>16.760000000000002</v>
      </c>
      <c r="BE113" s="11">
        <f t="shared" ref="BE113" si="4889">MAX(0,BB$4-BD113)</f>
        <v>0</v>
      </c>
      <c r="BF113" s="7">
        <f t="shared" ref="BF113" si="4890">SUM(AZ113)</f>
        <v>17.39</v>
      </c>
      <c r="BG113" s="7">
        <f t="shared" ref="BG113" si="4891">SUM(BA113)</f>
        <v>19.16</v>
      </c>
      <c r="BH113" s="10">
        <f t="shared" ref="BH113" si="4892">MIN(BF113,BG113)</f>
        <v>17.39</v>
      </c>
      <c r="BI113" s="11">
        <f t="shared" ref="BI113" si="4893">MAX(0,BF$4-BH113)</f>
        <v>0</v>
      </c>
      <c r="BJ113" s="7">
        <f t="shared" ref="BJ113" si="4894">AZ113</f>
        <v>17.39</v>
      </c>
      <c r="BK113" s="7">
        <f t="shared" ref="BK113" si="4895">BA113</f>
        <v>19.16</v>
      </c>
      <c r="BL113" s="7">
        <f t="shared" ref="BL113" si="4896">SUM(BJ113-0.38)</f>
        <v>17.010000000000002</v>
      </c>
      <c r="BM113" s="7">
        <f t="shared" ref="BM113" si="4897">SUM(BK113-0.38)</f>
        <v>18.78</v>
      </c>
      <c r="BN113" s="10">
        <f t="shared" ref="BN113" si="4898">SUM(BD113)</f>
        <v>16.760000000000002</v>
      </c>
      <c r="BO113" s="11">
        <f t="shared" ref="BO113" si="4899">MAX(0,BL$4-BN113)</f>
        <v>0</v>
      </c>
      <c r="BP113" s="7">
        <f t="shared" ref="BP113" si="4900">SUM(BJ113)</f>
        <v>17.39</v>
      </c>
      <c r="BQ113" s="7">
        <f t="shared" ref="BQ113" si="4901">SUM(BK113)</f>
        <v>19.16</v>
      </c>
      <c r="BR113" s="10">
        <f t="shared" ref="BR113" si="4902">MIN(BP113,BQ113)</f>
        <v>17.39</v>
      </c>
      <c r="BS113" s="11">
        <f t="shared" ref="BS113" si="4903">MAX(0,BP$4-BR114)</f>
        <v>0</v>
      </c>
    </row>
    <row r="114" spans="1:71" ht="19.2" customHeight="1" x14ac:dyDescent="0.25">
      <c r="A114" s="1">
        <f t="shared" si="4748"/>
        <v>45065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7"/>
      <c r="W114" s="7"/>
      <c r="X114" s="7"/>
      <c r="Y114" s="7"/>
      <c r="Z114" s="10"/>
      <c r="AA114" s="11">
        <f t="shared" si="4831"/>
        <v>6.16</v>
      </c>
      <c r="AB114" s="7">
        <f t="shared" si="4832"/>
        <v>0</v>
      </c>
      <c r="AC114" s="7">
        <f t="shared" si="4833"/>
        <v>0</v>
      </c>
      <c r="AD114" s="10">
        <f t="shared" si="4834"/>
        <v>0</v>
      </c>
      <c r="AE114" s="11">
        <f t="shared" si="4835"/>
        <v>6.06</v>
      </c>
      <c r="AF114" s="7">
        <v>14.81</v>
      </c>
      <c r="AG114" s="7">
        <v>14.6</v>
      </c>
      <c r="AH114" s="7">
        <f t="shared" ref="AH114" si="4904">SUM(AF114+0.11)</f>
        <v>14.92</v>
      </c>
      <c r="AI114" s="7">
        <f t="shared" ref="AI114" si="4905">SUM(AG114+0.11)</f>
        <v>14.709999999999999</v>
      </c>
      <c r="AJ114" s="10">
        <f t="shared" ref="AJ114" si="4906">MIN(AH114,AI114)</f>
        <v>14.709999999999999</v>
      </c>
      <c r="AK114" s="11">
        <f t="shared" ref="AK114" si="4907">MAX(0,AH$4-AJ114)</f>
        <v>0</v>
      </c>
      <c r="AL114" s="7">
        <f t="shared" ref="AL114" si="4908">SUM(AF114)</f>
        <v>14.81</v>
      </c>
      <c r="AM114" s="7">
        <f t="shared" ref="AM114" si="4909">SUM(AG114)</f>
        <v>14.6</v>
      </c>
      <c r="AN114" s="10">
        <f t="shared" ref="AN114" si="4910">MIN(AL114,AM114)</f>
        <v>14.6</v>
      </c>
      <c r="AO114" s="11">
        <f t="shared" ref="AO114" si="4911">MAX(0,AL$4-AN114)</f>
        <v>0</v>
      </c>
      <c r="AP114" s="7">
        <v>14.31</v>
      </c>
      <c r="AQ114" s="7">
        <v>14.45</v>
      </c>
      <c r="AR114" s="7">
        <f t="shared" ref="AR114" si="4912">SUM(AP114-0.57)</f>
        <v>13.74</v>
      </c>
      <c r="AS114" s="7">
        <f t="shared" ref="AS114" si="4913">SUM(AQ114-0.57)</f>
        <v>13.879999999999999</v>
      </c>
      <c r="AT114" s="10">
        <f t="shared" ref="AT114" si="4914">MIN(AR114,AS114)</f>
        <v>13.74</v>
      </c>
      <c r="AU114" s="11">
        <f t="shared" ref="AU114" si="4915">MAX(0,AR$4-AT114)</f>
        <v>0</v>
      </c>
      <c r="AV114" s="7">
        <f t="shared" ref="AV114" si="4916">SUM(AP114)</f>
        <v>14.31</v>
      </c>
      <c r="AW114" s="7">
        <f t="shared" ref="AW114" si="4917">SUM(AQ114)</f>
        <v>14.45</v>
      </c>
      <c r="AX114" s="10">
        <f t="shared" ref="AX114" si="4918">MIN(AV114,AW114)</f>
        <v>14.31</v>
      </c>
      <c r="AY114" s="11">
        <f t="shared" ref="AY114" si="4919">MAX(0,AV$4-AX114)</f>
        <v>0</v>
      </c>
      <c r="AZ114" s="7">
        <v>17.39</v>
      </c>
      <c r="BA114" s="7">
        <v>19.16</v>
      </c>
      <c r="BB114" s="7">
        <f t="shared" ref="BB114" si="4920">SUM(AZ114-0.63)</f>
        <v>16.760000000000002</v>
      </c>
      <c r="BC114" s="7">
        <f t="shared" ref="BC114" si="4921">SUM(BA114-0.63)</f>
        <v>18.53</v>
      </c>
      <c r="BD114" s="10">
        <f t="shared" ref="BD114" si="4922">MIN(BB114,BC114)</f>
        <v>16.760000000000002</v>
      </c>
      <c r="BE114" s="11">
        <f t="shared" ref="BE114" si="4923">MAX(0,BB$4-BD114)</f>
        <v>0</v>
      </c>
      <c r="BF114" s="7">
        <f t="shared" ref="BF114" si="4924">SUM(AZ114)</f>
        <v>17.39</v>
      </c>
      <c r="BG114" s="7">
        <f t="shared" ref="BG114" si="4925">SUM(BA114)</f>
        <v>19.16</v>
      </c>
      <c r="BH114" s="10">
        <f t="shared" ref="BH114" si="4926">MIN(BF114,BG114)</f>
        <v>17.39</v>
      </c>
      <c r="BI114" s="11">
        <f t="shared" ref="BI114" si="4927">MAX(0,BF$4-BH114)</f>
        <v>0</v>
      </c>
      <c r="BJ114" s="7">
        <f t="shared" ref="BJ114" si="4928">AZ114</f>
        <v>17.39</v>
      </c>
      <c r="BK114" s="7">
        <f t="shared" ref="BK114" si="4929">BA114</f>
        <v>19.16</v>
      </c>
      <c r="BL114" s="7">
        <f t="shared" ref="BL114" si="4930">SUM(BJ114-0.38)</f>
        <v>17.010000000000002</v>
      </c>
      <c r="BM114" s="7">
        <f t="shared" ref="BM114" si="4931">SUM(BK114-0.38)</f>
        <v>18.78</v>
      </c>
      <c r="BN114" s="10">
        <f t="shared" ref="BN114" si="4932">SUM(BD114)</f>
        <v>16.760000000000002</v>
      </c>
      <c r="BO114" s="11">
        <f t="shared" ref="BO114" si="4933">MAX(0,BL$4-BN114)</f>
        <v>0</v>
      </c>
      <c r="BP114" s="7">
        <f t="shared" ref="BP114" si="4934">SUM(BJ114)</f>
        <v>17.39</v>
      </c>
      <c r="BQ114" s="7">
        <f t="shared" ref="BQ114" si="4935">SUM(BK114)</f>
        <v>19.16</v>
      </c>
      <c r="BR114" s="10">
        <f t="shared" ref="BR114" si="4936">MIN(BP114,BQ114)</f>
        <v>17.39</v>
      </c>
      <c r="BS114" s="11">
        <f t="shared" ref="BS114" si="4937">MAX(0,BP$4-BR115)</f>
        <v>0</v>
      </c>
    </row>
    <row r="115" spans="1:71" ht="19.2" customHeight="1" x14ac:dyDescent="0.25">
      <c r="A115" s="1">
        <f t="shared" si="4748"/>
        <v>45058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7"/>
      <c r="W115" s="7"/>
      <c r="X115" s="7"/>
      <c r="Y115" s="7"/>
      <c r="Z115" s="10"/>
      <c r="AA115" s="11">
        <f t="shared" si="4831"/>
        <v>6.16</v>
      </c>
      <c r="AB115" s="7">
        <f t="shared" si="4832"/>
        <v>0</v>
      </c>
      <c r="AC115" s="7">
        <f t="shared" si="4833"/>
        <v>0</v>
      </c>
      <c r="AD115" s="10">
        <f t="shared" si="4834"/>
        <v>0</v>
      </c>
      <c r="AE115" s="11">
        <f t="shared" si="4835"/>
        <v>6.06</v>
      </c>
      <c r="AF115" s="7">
        <v>14.67</v>
      </c>
      <c r="AG115" s="7">
        <v>14.56</v>
      </c>
      <c r="AH115" s="7">
        <f t="shared" ref="AH115" si="4938">SUM(AF115+0.11)</f>
        <v>14.78</v>
      </c>
      <c r="AI115" s="7">
        <f t="shared" ref="AI115" si="4939">SUM(AG115+0.11)</f>
        <v>14.67</v>
      </c>
      <c r="AJ115" s="10">
        <f t="shared" ref="AJ115" si="4940">MIN(AH115,AI115)</f>
        <v>14.67</v>
      </c>
      <c r="AK115" s="11">
        <f t="shared" ref="AK115" si="4941">MAX(0,AH$4-AJ115)</f>
        <v>0</v>
      </c>
      <c r="AL115" s="7">
        <f t="shared" ref="AL115" si="4942">SUM(AF115)</f>
        <v>14.67</v>
      </c>
      <c r="AM115" s="7">
        <f t="shared" ref="AM115" si="4943">SUM(AG115)</f>
        <v>14.56</v>
      </c>
      <c r="AN115" s="10">
        <f t="shared" ref="AN115" si="4944">MIN(AL115,AM115)</f>
        <v>14.56</v>
      </c>
      <c r="AO115" s="11">
        <f t="shared" ref="AO115" si="4945">MAX(0,AL$4-AN115)</f>
        <v>0</v>
      </c>
      <c r="AP115" s="7">
        <v>14.31</v>
      </c>
      <c r="AQ115" s="7">
        <v>14.45</v>
      </c>
      <c r="AR115" s="7">
        <f t="shared" ref="AR115" si="4946">SUM(AP115-0.57)</f>
        <v>13.74</v>
      </c>
      <c r="AS115" s="7">
        <f t="shared" ref="AS115" si="4947">SUM(AQ115-0.57)</f>
        <v>13.879999999999999</v>
      </c>
      <c r="AT115" s="10">
        <f t="shared" ref="AT115" si="4948">MIN(AR115,AS115)</f>
        <v>13.74</v>
      </c>
      <c r="AU115" s="11">
        <f t="shared" ref="AU115" si="4949">MAX(0,AR$4-AT115)</f>
        <v>0</v>
      </c>
      <c r="AV115" s="7">
        <f t="shared" ref="AV115" si="4950">SUM(AP115)</f>
        <v>14.31</v>
      </c>
      <c r="AW115" s="7">
        <f t="shared" ref="AW115" si="4951">SUM(AQ115)</f>
        <v>14.45</v>
      </c>
      <c r="AX115" s="10">
        <f t="shared" ref="AX115" si="4952">MIN(AV115,AW115)</f>
        <v>14.31</v>
      </c>
      <c r="AY115" s="11">
        <f t="shared" ref="AY115" si="4953">MAX(0,AV$4-AX115)</f>
        <v>0</v>
      </c>
      <c r="AZ115" s="7">
        <v>17.39</v>
      </c>
      <c r="BA115" s="7">
        <v>19.16</v>
      </c>
      <c r="BB115" s="7">
        <f t="shared" ref="BB115" si="4954">SUM(AZ115-0.63)</f>
        <v>16.760000000000002</v>
      </c>
      <c r="BC115" s="7">
        <f t="shared" ref="BC115" si="4955">SUM(BA115-0.63)</f>
        <v>18.53</v>
      </c>
      <c r="BD115" s="10">
        <f t="shared" ref="BD115" si="4956">MIN(BB115,BC115)</f>
        <v>16.760000000000002</v>
      </c>
      <c r="BE115" s="11">
        <f t="shared" ref="BE115" si="4957">MAX(0,BB$4-BD115)</f>
        <v>0</v>
      </c>
      <c r="BF115" s="7">
        <f t="shared" ref="BF115" si="4958">SUM(AZ115)</f>
        <v>17.39</v>
      </c>
      <c r="BG115" s="7">
        <f t="shared" ref="BG115" si="4959">SUM(BA115)</f>
        <v>19.16</v>
      </c>
      <c r="BH115" s="10">
        <f t="shared" ref="BH115" si="4960">MIN(BF115,BG115)</f>
        <v>17.39</v>
      </c>
      <c r="BI115" s="11">
        <f t="shared" ref="BI115" si="4961">MAX(0,BF$4-BH115)</f>
        <v>0</v>
      </c>
      <c r="BJ115" s="7">
        <f t="shared" ref="BJ115" si="4962">AZ115</f>
        <v>17.39</v>
      </c>
      <c r="BK115" s="7">
        <f t="shared" ref="BK115" si="4963">BA115</f>
        <v>19.16</v>
      </c>
      <c r="BL115" s="7">
        <f t="shared" ref="BL115" si="4964">SUM(BJ115-0.38)</f>
        <v>17.010000000000002</v>
      </c>
      <c r="BM115" s="7">
        <f t="shared" ref="BM115" si="4965">SUM(BK115-0.38)</f>
        <v>18.78</v>
      </c>
      <c r="BN115" s="10">
        <f t="shared" ref="BN115" si="4966">SUM(BD115)</f>
        <v>16.760000000000002</v>
      </c>
      <c r="BO115" s="11">
        <f t="shared" ref="BO115" si="4967">MAX(0,BL$4-BN115)</f>
        <v>0</v>
      </c>
      <c r="BP115" s="7">
        <f t="shared" ref="BP115" si="4968">SUM(BJ115)</f>
        <v>17.39</v>
      </c>
      <c r="BQ115" s="7">
        <f t="shared" ref="BQ115" si="4969">SUM(BK115)</f>
        <v>19.16</v>
      </c>
      <c r="BR115" s="10">
        <f t="shared" ref="BR115" si="4970">MIN(BP115,BQ115)</f>
        <v>17.39</v>
      </c>
      <c r="BS115" s="11">
        <f t="shared" ref="BS115" si="4971">MAX(0,BP$4-BR116)</f>
        <v>0</v>
      </c>
    </row>
    <row r="116" spans="1:71" ht="19.2" customHeight="1" x14ac:dyDescent="0.25">
      <c r="A116" s="1">
        <f t="shared" ref="A116:A146" si="4972">A117+7</f>
        <v>45051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7"/>
      <c r="W116" s="7"/>
      <c r="X116" s="7"/>
      <c r="Y116" s="7"/>
      <c r="Z116" s="10"/>
      <c r="AA116" s="11">
        <f t="shared" si="4831"/>
        <v>6.16</v>
      </c>
      <c r="AB116" s="7">
        <f t="shared" si="4832"/>
        <v>0</v>
      </c>
      <c r="AC116" s="7">
        <f t="shared" si="4833"/>
        <v>0</v>
      </c>
      <c r="AD116" s="10">
        <f t="shared" si="4834"/>
        <v>0</v>
      </c>
      <c r="AE116" s="11">
        <f t="shared" si="4835"/>
        <v>6.06</v>
      </c>
      <c r="AF116" s="7">
        <v>14.67</v>
      </c>
      <c r="AG116" s="7">
        <v>14.55</v>
      </c>
      <c r="AH116" s="7">
        <f t="shared" ref="AH116" si="4973">SUM(AF116+0.11)</f>
        <v>14.78</v>
      </c>
      <c r="AI116" s="7">
        <f t="shared" ref="AI116" si="4974">SUM(AG116+0.11)</f>
        <v>14.66</v>
      </c>
      <c r="AJ116" s="10">
        <f t="shared" ref="AJ116" si="4975">MIN(AH116,AI116)</f>
        <v>14.66</v>
      </c>
      <c r="AK116" s="11">
        <f t="shared" ref="AK116" si="4976">MAX(0,AH$4-AJ116)</f>
        <v>0</v>
      </c>
      <c r="AL116" s="7">
        <f t="shared" ref="AL116" si="4977">SUM(AF116)</f>
        <v>14.67</v>
      </c>
      <c r="AM116" s="7">
        <f t="shared" ref="AM116" si="4978">SUM(AG116)</f>
        <v>14.55</v>
      </c>
      <c r="AN116" s="10">
        <f t="shared" ref="AN116" si="4979">MIN(AL116,AM116)</f>
        <v>14.55</v>
      </c>
      <c r="AO116" s="11">
        <f t="shared" ref="AO116" si="4980">MAX(0,AL$4-AN116)</f>
        <v>0</v>
      </c>
      <c r="AP116" s="7">
        <v>14.31</v>
      </c>
      <c r="AQ116" s="7">
        <v>14.45</v>
      </c>
      <c r="AR116" s="7">
        <f t="shared" ref="AR116" si="4981">SUM(AP116-0.57)</f>
        <v>13.74</v>
      </c>
      <c r="AS116" s="7">
        <f t="shared" ref="AS116" si="4982">SUM(AQ116-0.57)</f>
        <v>13.879999999999999</v>
      </c>
      <c r="AT116" s="10">
        <f t="shared" ref="AT116" si="4983">MIN(AR116,AS116)</f>
        <v>13.74</v>
      </c>
      <c r="AU116" s="11">
        <f t="shared" ref="AU116" si="4984">MAX(0,AR$4-AT116)</f>
        <v>0</v>
      </c>
      <c r="AV116" s="7">
        <f t="shared" ref="AV116" si="4985">SUM(AP116)</f>
        <v>14.31</v>
      </c>
      <c r="AW116" s="7">
        <f t="shared" ref="AW116" si="4986">SUM(AQ116)</f>
        <v>14.45</v>
      </c>
      <c r="AX116" s="10">
        <f t="shared" ref="AX116" si="4987">MIN(AV116,AW116)</f>
        <v>14.31</v>
      </c>
      <c r="AY116" s="11">
        <f t="shared" ref="AY116" si="4988">MAX(0,AV$4-AX116)</f>
        <v>0</v>
      </c>
      <c r="AZ116" s="7">
        <v>17.39</v>
      </c>
      <c r="BA116" s="7">
        <v>19.16</v>
      </c>
      <c r="BB116" s="7">
        <f t="shared" ref="BB116" si="4989">SUM(AZ116-0.63)</f>
        <v>16.760000000000002</v>
      </c>
      <c r="BC116" s="7">
        <f t="shared" ref="BC116" si="4990">SUM(BA116-0.63)</f>
        <v>18.53</v>
      </c>
      <c r="BD116" s="10">
        <f t="shared" ref="BD116" si="4991">MIN(BB116,BC116)</f>
        <v>16.760000000000002</v>
      </c>
      <c r="BE116" s="11">
        <f t="shared" ref="BE116" si="4992">MAX(0,BB$4-BD116)</f>
        <v>0</v>
      </c>
      <c r="BF116" s="7">
        <f t="shared" ref="BF116" si="4993">SUM(AZ116)</f>
        <v>17.39</v>
      </c>
      <c r="BG116" s="7">
        <f t="shared" ref="BG116" si="4994">SUM(BA116)</f>
        <v>19.16</v>
      </c>
      <c r="BH116" s="10">
        <f t="shared" ref="BH116" si="4995">MIN(BF116,BG116)</f>
        <v>17.39</v>
      </c>
      <c r="BI116" s="11">
        <f t="shared" ref="BI116" si="4996">MAX(0,BF$4-BH116)</f>
        <v>0</v>
      </c>
      <c r="BJ116" s="7">
        <f t="shared" ref="BJ116" si="4997">AZ116</f>
        <v>17.39</v>
      </c>
      <c r="BK116" s="7">
        <f t="shared" ref="BK116" si="4998">BA116</f>
        <v>19.16</v>
      </c>
      <c r="BL116" s="7">
        <f t="shared" ref="BL116" si="4999">SUM(BJ116-0.38)</f>
        <v>17.010000000000002</v>
      </c>
      <c r="BM116" s="7">
        <f t="shared" ref="BM116" si="5000">SUM(BK116-0.38)</f>
        <v>18.78</v>
      </c>
      <c r="BN116" s="10">
        <f t="shared" ref="BN116" si="5001">SUM(BD116)</f>
        <v>16.760000000000002</v>
      </c>
      <c r="BO116" s="11">
        <f t="shared" ref="BO116" si="5002">MAX(0,BL$4-BN116)</f>
        <v>0</v>
      </c>
      <c r="BP116" s="7">
        <f t="shared" ref="BP116" si="5003">SUM(BJ116)</f>
        <v>17.39</v>
      </c>
      <c r="BQ116" s="7">
        <f t="shared" ref="BQ116" si="5004">SUM(BK116)</f>
        <v>19.16</v>
      </c>
      <c r="BR116" s="10">
        <f t="shared" ref="BR116" si="5005">MIN(BP116,BQ116)</f>
        <v>17.39</v>
      </c>
      <c r="BS116" s="11">
        <f t="shared" ref="BS116" si="5006">MAX(0,BP$4-BR117)</f>
        <v>0</v>
      </c>
    </row>
    <row r="117" spans="1:71" ht="19.2" customHeight="1" x14ac:dyDescent="0.25">
      <c r="A117" s="1">
        <f t="shared" si="4972"/>
        <v>45044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7"/>
      <c r="W117" s="7"/>
      <c r="X117" s="7"/>
      <c r="Y117" s="7"/>
      <c r="Z117" s="10"/>
      <c r="AA117" s="11">
        <f t="shared" si="4831"/>
        <v>6.16</v>
      </c>
      <c r="AB117" s="7">
        <f t="shared" si="4832"/>
        <v>0</v>
      </c>
      <c r="AC117" s="7">
        <f t="shared" si="4833"/>
        <v>0</v>
      </c>
      <c r="AD117" s="10">
        <f t="shared" si="4834"/>
        <v>0</v>
      </c>
      <c r="AE117" s="11">
        <f t="shared" si="4835"/>
        <v>6.06</v>
      </c>
      <c r="AF117" s="7">
        <v>14.52</v>
      </c>
      <c r="AG117" s="7">
        <v>14.57</v>
      </c>
      <c r="AH117" s="7">
        <f t="shared" ref="AH117" si="5007">SUM(AF117+0.11)</f>
        <v>14.629999999999999</v>
      </c>
      <c r="AI117" s="7">
        <f t="shared" ref="AI117" si="5008">SUM(AG117+0.11)</f>
        <v>14.68</v>
      </c>
      <c r="AJ117" s="10">
        <f t="shared" ref="AJ117" si="5009">MIN(AH117,AI117)</f>
        <v>14.629999999999999</v>
      </c>
      <c r="AK117" s="11">
        <f t="shared" ref="AK117" si="5010">MAX(0,AH$4-AJ117)</f>
        <v>0</v>
      </c>
      <c r="AL117" s="7">
        <f t="shared" ref="AL117" si="5011">SUM(AF117)</f>
        <v>14.52</v>
      </c>
      <c r="AM117" s="7">
        <f t="shared" ref="AM117" si="5012">SUM(AG117)</f>
        <v>14.57</v>
      </c>
      <c r="AN117" s="10">
        <f t="shared" ref="AN117" si="5013">MIN(AL117,AM117)</f>
        <v>14.52</v>
      </c>
      <c r="AO117" s="11">
        <f t="shared" ref="AO117" si="5014">MAX(0,AL$4-AN117)</f>
        <v>0</v>
      </c>
      <c r="AP117" s="7">
        <v>14.31</v>
      </c>
      <c r="AQ117" s="7">
        <v>14.45</v>
      </c>
      <c r="AR117" s="7">
        <f t="shared" ref="AR117" si="5015">SUM(AP117-0.57)</f>
        <v>13.74</v>
      </c>
      <c r="AS117" s="7">
        <f t="shared" ref="AS117" si="5016">SUM(AQ117-0.57)</f>
        <v>13.879999999999999</v>
      </c>
      <c r="AT117" s="10">
        <f t="shared" ref="AT117" si="5017">MIN(AR117,AS117)</f>
        <v>13.74</v>
      </c>
      <c r="AU117" s="11">
        <f t="shared" ref="AU117" si="5018">MAX(0,AR$4-AT117)</f>
        <v>0</v>
      </c>
      <c r="AV117" s="7">
        <f t="shared" ref="AV117" si="5019">SUM(AP117)</f>
        <v>14.31</v>
      </c>
      <c r="AW117" s="7">
        <f t="shared" ref="AW117" si="5020">SUM(AQ117)</f>
        <v>14.45</v>
      </c>
      <c r="AX117" s="10">
        <f t="shared" ref="AX117" si="5021">MIN(AV117,AW117)</f>
        <v>14.31</v>
      </c>
      <c r="AY117" s="11">
        <f t="shared" ref="AY117" si="5022">MAX(0,AV$4-AX117)</f>
        <v>0</v>
      </c>
      <c r="AZ117" s="7">
        <v>17.39</v>
      </c>
      <c r="BA117" s="7">
        <v>19.16</v>
      </c>
      <c r="BB117" s="7">
        <f t="shared" ref="BB117" si="5023">SUM(AZ117-0.63)</f>
        <v>16.760000000000002</v>
      </c>
      <c r="BC117" s="7">
        <f t="shared" ref="BC117" si="5024">SUM(BA117-0.63)</f>
        <v>18.53</v>
      </c>
      <c r="BD117" s="10">
        <f t="shared" ref="BD117" si="5025">MIN(BB117,BC117)</f>
        <v>16.760000000000002</v>
      </c>
      <c r="BE117" s="11">
        <f t="shared" ref="BE117" si="5026">MAX(0,BB$4-BD117)</f>
        <v>0</v>
      </c>
      <c r="BF117" s="7">
        <f t="shared" ref="BF117" si="5027">SUM(AZ117)</f>
        <v>17.39</v>
      </c>
      <c r="BG117" s="7">
        <f t="shared" ref="BG117" si="5028">SUM(BA117)</f>
        <v>19.16</v>
      </c>
      <c r="BH117" s="10">
        <f t="shared" ref="BH117" si="5029">MIN(BF117,BG117)</f>
        <v>17.39</v>
      </c>
      <c r="BI117" s="11">
        <f t="shared" ref="BI117" si="5030">MAX(0,BF$4-BH117)</f>
        <v>0</v>
      </c>
      <c r="BJ117" s="7">
        <f t="shared" ref="BJ117" si="5031">AZ117</f>
        <v>17.39</v>
      </c>
      <c r="BK117" s="7">
        <f t="shared" ref="BK117" si="5032">BA117</f>
        <v>19.16</v>
      </c>
      <c r="BL117" s="7">
        <f t="shared" ref="BL117" si="5033">SUM(BJ117-0.38)</f>
        <v>17.010000000000002</v>
      </c>
      <c r="BM117" s="7">
        <f t="shared" ref="BM117" si="5034">SUM(BK117-0.38)</f>
        <v>18.78</v>
      </c>
      <c r="BN117" s="10">
        <f t="shared" ref="BN117" si="5035">SUM(BD117)</f>
        <v>16.760000000000002</v>
      </c>
      <c r="BO117" s="11">
        <f t="shared" ref="BO117" si="5036">MAX(0,BL$4-BN117)</f>
        <v>0</v>
      </c>
      <c r="BP117" s="7">
        <f t="shared" ref="BP117" si="5037">SUM(BJ117)</f>
        <v>17.39</v>
      </c>
      <c r="BQ117" s="7">
        <f t="shared" ref="BQ117" si="5038">SUM(BK117)</f>
        <v>19.16</v>
      </c>
      <c r="BR117" s="10">
        <f t="shared" ref="BR117" si="5039">MIN(BP117,BQ117)</f>
        <v>17.39</v>
      </c>
      <c r="BS117" s="11">
        <f t="shared" ref="BS117" si="5040">MAX(0,BP$4-BR118)</f>
        <v>0</v>
      </c>
    </row>
    <row r="118" spans="1:71" ht="19.2" customHeight="1" x14ac:dyDescent="0.25">
      <c r="A118" s="1">
        <f t="shared" si="4972"/>
        <v>45037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7"/>
      <c r="W118" s="7"/>
      <c r="X118" s="7"/>
      <c r="Y118" s="7"/>
      <c r="Z118" s="10"/>
      <c r="AA118" s="11">
        <f t="shared" si="4831"/>
        <v>6.16</v>
      </c>
      <c r="AB118" s="7">
        <f t="shared" si="4832"/>
        <v>0</v>
      </c>
      <c r="AC118" s="7">
        <f t="shared" si="4833"/>
        <v>0</v>
      </c>
      <c r="AD118" s="10">
        <f t="shared" si="4834"/>
        <v>0</v>
      </c>
      <c r="AE118" s="11">
        <f t="shared" si="4835"/>
        <v>6.06</v>
      </c>
      <c r="AF118" s="7">
        <v>14.52</v>
      </c>
      <c r="AG118" s="7">
        <v>14.59</v>
      </c>
      <c r="AH118" s="7">
        <f t="shared" ref="AH118" si="5041">SUM(AF118+0.11)</f>
        <v>14.629999999999999</v>
      </c>
      <c r="AI118" s="7">
        <f t="shared" ref="AI118" si="5042">SUM(AG118+0.11)</f>
        <v>14.7</v>
      </c>
      <c r="AJ118" s="10">
        <f t="shared" ref="AJ118" si="5043">MIN(AH118,AI118)</f>
        <v>14.629999999999999</v>
      </c>
      <c r="AK118" s="11">
        <f t="shared" ref="AK118" si="5044">MAX(0,AH$4-AJ118)</f>
        <v>0</v>
      </c>
      <c r="AL118" s="7">
        <f t="shared" ref="AL118" si="5045">SUM(AF118)</f>
        <v>14.52</v>
      </c>
      <c r="AM118" s="7">
        <f t="shared" ref="AM118" si="5046">SUM(AG118)</f>
        <v>14.59</v>
      </c>
      <c r="AN118" s="10">
        <f t="shared" ref="AN118" si="5047">MIN(AL118,AM118)</f>
        <v>14.52</v>
      </c>
      <c r="AO118" s="11">
        <f t="shared" ref="AO118" si="5048">MAX(0,AL$4-AN118)</f>
        <v>0</v>
      </c>
      <c r="AP118" s="7">
        <v>14.31</v>
      </c>
      <c r="AQ118" s="7">
        <v>14.45</v>
      </c>
      <c r="AR118" s="7">
        <f t="shared" ref="AR118" si="5049">SUM(AP118-0.57)</f>
        <v>13.74</v>
      </c>
      <c r="AS118" s="7">
        <f t="shared" ref="AS118" si="5050">SUM(AQ118-0.57)</f>
        <v>13.879999999999999</v>
      </c>
      <c r="AT118" s="10">
        <f t="shared" ref="AT118" si="5051">MIN(AR118,AS118)</f>
        <v>13.74</v>
      </c>
      <c r="AU118" s="11">
        <f t="shared" ref="AU118" si="5052">MAX(0,AR$4-AT118)</f>
        <v>0</v>
      </c>
      <c r="AV118" s="7">
        <f t="shared" ref="AV118" si="5053">SUM(AP118)</f>
        <v>14.31</v>
      </c>
      <c r="AW118" s="7">
        <f t="shared" ref="AW118" si="5054">SUM(AQ118)</f>
        <v>14.45</v>
      </c>
      <c r="AX118" s="10">
        <f t="shared" ref="AX118" si="5055">MIN(AV118,AW118)</f>
        <v>14.31</v>
      </c>
      <c r="AY118" s="11">
        <f t="shared" ref="AY118" si="5056">MAX(0,AV$4-AX118)</f>
        <v>0</v>
      </c>
      <c r="AZ118" s="7">
        <v>17.39</v>
      </c>
      <c r="BA118" s="7">
        <v>19.16</v>
      </c>
      <c r="BB118" s="7">
        <f t="shared" ref="BB118" si="5057">SUM(AZ118-0.63)</f>
        <v>16.760000000000002</v>
      </c>
      <c r="BC118" s="7">
        <f t="shared" ref="BC118" si="5058">SUM(BA118-0.63)</f>
        <v>18.53</v>
      </c>
      <c r="BD118" s="10">
        <f t="shared" ref="BD118" si="5059">MIN(BB118,BC118)</f>
        <v>16.760000000000002</v>
      </c>
      <c r="BE118" s="11">
        <f t="shared" ref="BE118" si="5060">MAX(0,BB$4-BD118)</f>
        <v>0</v>
      </c>
      <c r="BF118" s="7">
        <f t="shared" ref="BF118" si="5061">SUM(AZ118)</f>
        <v>17.39</v>
      </c>
      <c r="BG118" s="7">
        <f t="shared" ref="BG118" si="5062">SUM(BA118)</f>
        <v>19.16</v>
      </c>
      <c r="BH118" s="10">
        <f t="shared" ref="BH118" si="5063">MIN(BF118,BG118)</f>
        <v>17.39</v>
      </c>
      <c r="BI118" s="11">
        <f t="shared" ref="BI118" si="5064">MAX(0,BF$4-BH118)</f>
        <v>0</v>
      </c>
      <c r="BJ118" s="7">
        <f t="shared" ref="BJ118" si="5065">AZ118</f>
        <v>17.39</v>
      </c>
      <c r="BK118" s="7">
        <f t="shared" ref="BK118" si="5066">BA118</f>
        <v>19.16</v>
      </c>
      <c r="BL118" s="7">
        <f t="shared" ref="BL118" si="5067">SUM(BJ118-0.38)</f>
        <v>17.010000000000002</v>
      </c>
      <c r="BM118" s="7">
        <f t="shared" ref="BM118" si="5068">SUM(BK118-0.38)</f>
        <v>18.78</v>
      </c>
      <c r="BN118" s="10">
        <f t="shared" ref="BN118" si="5069">SUM(BD118)</f>
        <v>16.760000000000002</v>
      </c>
      <c r="BO118" s="11">
        <f t="shared" ref="BO118" si="5070">MAX(0,BL$4-BN118)</f>
        <v>0</v>
      </c>
      <c r="BP118" s="7">
        <f t="shared" ref="BP118" si="5071">SUM(BJ118)</f>
        <v>17.39</v>
      </c>
      <c r="BQ118" s="7">
        <f t="shared" ref="BQ118" si="5072">SUM(BK118)</f>
        <v>19.16</v>
      </c>
      <c r="BR118" s="10">
        <f t="shared" ref="BR118" si="5073">MIN(BP118,BQ118)</f>
        <v>17.39</v>
      </c>
      <c r="BS118" s="11">
        <f t="shared" ref="BS118" si="5074">MAX(0,BP$4-BR119)</f>
        <v>0</v>
      </c>
    </row>
    <row r="119" spans="1:71" ht="19.2" customHeight="1" x14ac:dyDescent="0.25">
      <c r="A119" s="1">
        <f t="shared" si="4972"/>
        <v>45030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7"/>
      <c r="W119" s="7"/>
      <c r="X119" s="7"/>
      <c r="Y119" s="7"/>
      <c r="Z119" s="10"/>
      <c r="AA119" s="11">
        <f t="shared" si="4831"/>
        <v>6.16</v>
      </c>
      <c r="AB119" s="7">
        <f t="shared" si="4832"/>
        <v>0</v>
      </c>
      <c r="AC119" s="7">
        <f t="shared" si="4833"/>
        <v>0</v>
      </c>
      <c r="AD119" s="10">
        <f t="shared" si="4834"/>
        <v>0</v>
      </c>
      <c r="AE119" s="11">
        <f t="shared" si="4835"/>
        <v>6.06</v>
      </c>
      <c r="AF119" s="7">
        <v>14.52</v>
      </c>
      <c r="AG119" s="7">
        <v>14.61</v>
      </c>
      <c r="AH119" s="7">
        <f t="shared" ref="AH119" si="5075">SUM(AF119+0.11)</f>
        <v>14.629999999999999</v>
      </c>
      <c r="AI119" s="7">
        <f t="shared" ref="AI119" si="5076">SUM(AG119+0.11)</f>
        <v>14.719999999999999</v>
      </c>
      <c r="AJ119" s="10">
        <f t="shared" ref="AJ119" si="5077">MIN(AH119,AI119)</f>
        <v>14.629999999999999</v>
      </c>
      <c r="AK119" s="11">
        <f t="shared" ref="AK119" si="5078">MAX(0,AH$4-AJ119)</f>
        <v>0</v>
      </c>
      <c r="AL119" s="7">
        <f t="shared" ref="AL119" si="5079">SUM(AF119)</f>
        <v>14.52</v>
      </c>
      <c r="AM119" s="7">
        <f t="shared" ref="AM119" si="5080">SUM(AG119)</f>
        <v>14.61</v>
      </c>
      <c r="AN119" s="10">
        <f t="shared" ref="AN119" si="5081">MIN(AL119,AM119)</f>
        <v>14.52</v>
      </c>
      <c r="AO119" s="11">
        <f t="shared" ref="AO119" si="5082">MAX(0,AL$4-AN119)</f>
        <v>0</v>
      </c>
      <c r="AP119" s="7">
        <v>14.31</v>
      </c>
      <c r="AQ119" s="7">
        <v>14.45</v>
      </c>
      <c r="AR119" s="7">
        <f t="shared" ref="AR119" si="5083">SUM(AP119-0.57)</f>
        <v>13.74</v>
      </c>
      <c r="AS119" s="7">
        <f t="shared" ref="AS119" si="5084">SUM(AQ119-0.57)</f>
        <v>13.879999999999999</v>
      </c>
      <c r="AT119" s="10">
        <f t="shared" ref="AT119" si="5085">MIN(AR119,AS119)</f>
        <v>13.74</v>
      </c>
      <c r="AU119" s="11">
        <f t="shared" ref="AU119" si="5086">MAX(0,AR$4-AT119)</f>
        <v>0</v>
      </c>
      <c r="AV119" s="7">
        <f t="shared" ref="AV119" si="5087">SUM(AP119)</f>
        <v>14.31</v>
      </c>
      <c r="AW119" s="7">
        <f t="shared" ref="AW119" si="5088">SUM(AQ119)</f>
        <v>14.45</v>
      </c>
      <c r="AX119" s="10">
        <f t="shared" ref="AX119" si="5089">MIN(AV119,AW119)</f>
        <v>14.31</v>
      </c>
      <c r="AY119" s="11">
        <f t="shared" ref="AY119" si="5090">MAX(0,AV$4-AX119)</f>
        <v>0</v>
      </c>
      <c r="AZ119" s="7">
        <v>17.39</v>
      </c>
      <c r="BA119" s="7">
        <v>19.16</v>
      </c>
      <c r="BB119" s="7">
        <f t="shared" ref="BB119" si="5091">SUM(AZ119-0.63)</f>
        <v>16.760000000000002</v>
      </c>
      <c r="BC119" s="7">
        <f t="shared" ref="BC119" si="5092">SUM(BA119-0.63)</f>
        <v>18.53</v>
      </c>
      <c r="BD119" s="10">
        <f t="shared" ref="BD119" si="5093">MIN(BB119,BC119)</f>
        <v>16.760000000000002</v>
      </c>
      <c r="BE119" s="11">
        <f t="shared" ref="BE119" si="5094">MAX(0,BB$4-BD119)</f>
        <v>0</v>
      </c>
      <c r="BF119" s="7">
        <f t="shared" ref="BF119" si="5095">SUM(AZ119)</f>
        <v>17.39</v>
      </c>
      <c r="BG119" s="7">
        <f t="shared" ref="BG119" si="5096">SUM(BA119)</f>
        <v>19.16</v>
      </c>
      <c r="BH119" s="10">
        <f t="shared" ref="BH119" si="5097">MIN(BF119,BG119)</f>
        <v>17.39</v>
      </c>
      <c r="BI119" s="11">
        <f t="shared" ref="BI119" si="5098">MAX(0,BF$4-BH119)</f>
        <v>0</v>
      </c>
      <c r="BJ119" s="7">
        <f t="shared" ref="BJ119" si="5099">AZ119</f>
        <v>17.39</v>
      </c>
      <c r="BK119" s="7">
        <f t="shared" ref="BK119" si="5100">BA119</f>
        <v>19.16</v>
      </c>
      <c r="BL119" s="7">
        <f t="shared" ref="BL119" si="5101">SUM(BJ119-0.38)</f>
        <v>17.010000000000002</v>
      </c>
      <c r="BM119" s="7">
        <f t="shared" ref="BM119" si="5102">SUM(BK119-0.38)</f>
        <v>18.78</v>
      </c>
      <c r="BN119" s="10">
        <f t="shared" ref="BN119" si="5103">SUM(BD119)</f>
        <v>16.760000000000002</v>
      </c>
      <c r="BO119" s="11">
        <f t="shared" ref="BO119" si="5104">MAX(0,BL$4-BN119)</f>
        <v>0</v>
      </c>
      <c r="BP119" s="7">
        <f t="shared" ref="BP119" si="5105">SUM(BJ119)</f>
        <v>17.39</v>
      </c>
      <c r="BQ119" s="7">
        <f t="shared" ref="BQ119" si="5106">SUM(BK119)</f>
        <v>19.16</v>
      </c>
      <c r="BR119" s="10">
        <f t="shared" ref="BR119" si="5107">MIN(BP119,BQ119)</f>
        <v>17.39</v>
      </c>
      <c r="BS119" s="11">
        <f t="shared" ref="BS119" si="5108">MAX(0,BP$4-BR120)</f>
        <v>0</v>
      </c>
    </row>
    <row r="120" spans="1:71" ht="19.2" customHeight="1" x14ac:dyDescent="0.25">
      <c r="A120" s="1">
        <f t="shared" si="4972"/>
        <v>45023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7"/>
      <c r="W120" s="7"/>
      <c r="X120" s="7"/>
      <c r="Y120" s="7"/>
      <c r="Z120" s="10"/>
      <c r="AA120" s="11">
        <f t="shared" si="4831"/>
        <v>6.16</v>
      </c>
      <c r="AB120" s="7">
        <f t="shared" si="4832"/>
        <v>0</v>
      </c>
      <c r="AC120" s="7">
        <f t="shared" si="4833"/>
        <v>0</v>
      </c>
      <c r="AD120" s="10">
        <f t="shared" si="4834"/>
        <v>0</v>
      </c>
      <c r="AE120" s="11">
        <f t="shared" si="4835"/>
        <v>6.06</v>
      </c>
      <c r="AF120" s="7">
        <v>14.62</v>
      </c>
      <c r="AG120" s="7">
        <v>14.61</v>
      </c>
      <c r="AH120" s="7">
        <f t="shared" ref="AH120" si="5109">SUM(AF120+0.11)</f>
        <v>14.729999999999999</v>
      </c>
      <c r="AI120" s="7">
        <f t="shared" ref="AI120" si="5110">SUM(AG120+0.11)</f>
        <v>14.719999999999999</v>
      </c>
      <c r="AJ120" s="10">
        <f t="shared" ref="AJ120" si="5111">MIN(AH120,AI120)</f>
        <v>14.719999999999999</v>
      </c>
      <c r="AK120" s="11">
        <f t="shared" ref="AK120" si="5112">MAX(0,AH$4-AJ120)</f>
        <v>0</v>
      </c>
      <c r="AL120" s="7">
        <f t="shared" ref="AL120" si="5113">SUM(AF120)</f>
        <v>14.62</v>
      </c>
      <c r="AM120" s="7">
        <f t="shared" ref="AM120" si="5114">SUM(AG120)</f>
        <v>14.61</v>
      </c>
      <c r="AN120" s="10">
        <f t="shared" ref="AN120" si="5115">MIN(AL120,AM120)</f>
        <v>14.61</v>
      </c>
      <c r="AO120" s="11">
        <f t="shared" ref="AO120" si="5116">MAX(0,AL$4-AN120)</f>
        <v>0</v>
      </c>
      <c r="AP120" s="7">
        <v>14.31</v>
      </c>
      <c r="AQ120" s="7">
        <v>14.45</v>
      </c>
      <c r="AR120" s="7">
        <f t="shared" ref="AR120" si="5117">SUM(AP120-0.57)</f>
        <v>13.74</v>
      </c>
      <c r="AS120" s="7">
        <f t="shared" ref="AS120" si="5118">SUM(AQ120-0.57)</f>
        <v>13.879999999999999</v>
      </c>
      <c r="AT120" s="10">
        <f t="shared" ref="AT120" si="5119">MIN(AR120,AS120)</f>
        <v>13.74</v>
      </c>
      <c r="AU120" s="11">
        <f t="shared" ref="AU120" si="5120">MAX(0,AR$4-AT120)</f>
        <v>0</v>
      </c>
      <c r="AV120" s="7">
        <f t="shared" ref="AV120" si="5121">SUM(AP120)</f>
        <v>14.31</v>
      </c>
      <c r="AW120" s="7">
        <f t="shared" ref="AW120" si="5122">SUM(AQ120)</f>
        <v>14.45</v>
      </c>
      <c r="AX120" s="10">
        <f t="shared" ref="AX120" si="5123">MIN(AV120,AW120)</f>
        <v>14.31</v>
      </c>
      <c r="AY120" s="11">
        <f t="shared" ref="AY120" si="5124">MAX(0,AV$4-AX120)</f>
        <v>0</v>
      </c>
      <c r="AZ120" s="7">
        <v>17.39</v>
      </c>
      <c r="BA120" s="7">
        <v>19.16</v>
      </c>
      <c r="BB120" s="7">
        <f t="shared" ref="BB120" si="5125">SUM(AZ120-0.63)</f>
        <v>16.760000000000002</v>
      </c>
      <c r="BC120" s="7">
        <f t="shared" ref="BC120" si="5126">SUM(BA120-0.63)</f>
        <v>18.53</v>
      </c>
      <c r="BD120" s="10">
        <f t="shared" ref="BD120" si="5127">MIN(BB120,BC120)</f>
        <v>16.760000000000002</v>
      </c>
      <c r="BE120" s="11">
        <f t="shared" ref="BE120" si="5128">MAX(0,BB$4-BD120)</f>
        <v>0</v>
      </c>
      <c r="BF120" s="7">
        <f t="shared" ref="BF120" si="5129">SUM(AZ120)</f>
        <v>17.39</v>
      </c>
      <c r="BG120" s="7">
        <f t="shared" ref="BG120" si="5130">SUM(BA120)</f>
        <v>19.16</v>
      </c>
      <c r="BH120" s="10">
        <f t="shared" ref="BH120" si="5131">MIN(BF120,BG120)</f>
        <v>17.39</v>
      </c>
      <c r="BI120" s="11">
        <f t="shared" ref="BI120" si="5132">MAX(0,BF$4-BH120)</f>
        <v>0</v>
      </c>
      <c r="BJ120" s="7">
        <f t="shared" ref="BJ120" si="5133">AZ120</f>
        <v>17.39</v>
      </c>
      <c r="BK120" s="7">
        <f t="shared" ref="BK120" si="5134">BA120</f>
        <v>19.16</v>
      </c>
      <c r="BL120" s="7">
        <f t="shared" ref="BL120" si="5135">SUM(BJ120-0.38)</f>
        <v>17.010000000000002</v>
      </c>
      <c r="BM120" s="7">
        <f t="shared" ref="BM120" si="5136">SUM(BK120-0.38)</f>
        <v>18.78</v>
      </c>
      <c r="BN120" s="10">
        <f t="shared" ref="BN120" si="5137">SUM(BD120)</f>
        <v>16.760000000000002</v>
      </c>
      <c r="BO120" s="11">
        <f t="shared" ref="BO120" si="5138">MAX(0,BL$4-BN120)</f>
        <v>0</v>
      </c>
      <c r="BP120" s="7">
        <f t="shared" ref="BP120" si="5139">SUM(BJ120)</f>
        <v>17.39</v>
      </c>
      <c r="BQ120" s="7">
        <f t="shared" ref="BQ120" si="5140">SUM(BK120)</f>
        <v>19.16</v>
      </c>
      <c r="BR120" s="10">
        <f t="shared" ref="BR120" si="5141">MIN(BP120,BQ120)</f>
        <v>17.39</v>
      </c>
      <c r="BS120" s="11">
        <f t="shared" ref="BS120" si="5142">MAX(0,BP$4-BR121)</f>
        <v>0</v>
      </c>
    </row>
    <row r="121" spans="1:71" ht="19.2" customHeight="1" x14ac:dyDescent="0.25">
      <c r="A121" s="1">
        <f t="shared" si="4972"/>
        <v>45016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7"/>
      <c r="W121" s="7"/>
      <c r="X121" s="7"/>
      <c r="Y121" s="7"/>
      <c r="Z121" s="10"/>
      <c r="AA121" s="11">
        <f t="shared" si="4831"/>
        <v>6.16</v>
      </c>
      <c r="AB121" s="7">
        <f t="shared" si="4832"/>
        <v>0</v>
      </c>
      <c r="AC121" s="7">
        <f t="shared" si="4833"/>
        <v>0</v>
      </c>
      <c r="AD121" s="10">
        <f t="shared" si="4834"/>
        <v>0</v>
      </c>
      <c r="AE121" s="11">
        <f t="shared" si="4835"/>
        <v>6.06</v>
      </c>
      <c r="AF121" s="7">
        <v>14.62</v>
      </c>
      <c r="AG121" s="7">
        <v>14.6</v>
      </c>
      <c r="AH121" s="7">
        <f t="shared" ref="AH121" si="5143">SUM(AF121+0.11)</f>
        <v>14.729999999999999</v>
      </c>
      <c r="AI121" s="7">
        <f t="shared" ref="AI121" si="5144">SUM(AG121+0.11)</f>
        <v>14.709999999999999</v>
      </c>
      <c r="AJ121" s="10">
        <f t="shared" ref="AJ121" si="5145">MIN(AH121,AI121)</f>
        <v>14.709999999999999</v>
      </c>
      <c r="AK121" s="11">
        <f t="shared" ref="AK121" si="5146">MAX(0,AH$4-AJ121)</f>
        <v>0</v>
      </c>
      <c r="AL121" s="7">
        <f t="shared" ref="AL121" si="5147">SUM(AF121)</f>
        <v>14.62</v>
      </c>
      <c r="AM121" s="7">
        <f t="shared" ref="AM121" si="5148">SUM(AG121)</f>
        <v>14.6</v>
      </c>
      <c r="AN121" s="10">
        <f t="shared" ref="AN121" si="5149">MIN(AL121,AM121)</f>
        <v>14.6</v>
      </c>
      <c r="AO121" s="11">
        <f t="shared" ref="AO121" si="5150">MAX(0,AL$4-AN121)</f>
        <v>0</v>
      </c>
      <c r="AP121" s="7">
        <v>14.31</v>
      </c>
      <c r="AQ121" s="7">
        <v>14.45</v>
      </c>
      <c r="AR121" s="7">
        <f t="shared" ref="AR121" si="5151">SUM(AP121-0.57)</f>
        <v>13.74</v>
      </c>
      <c r="AS121" s="7">
        <f t="shared" ref="AS121" si="5152">SUM(AQ121-0.57)</f>
        <v>13.879999999999999</v>
      </c>
      <c r="AT121" s="10">
        <f t="shared" ref="AT121" si="5153">MIN(AR121,AS121)</f>
        <v>13.74</v>
      </c>
      <c r="AU121" s="11">
        <f t="shared" ref="AU121" si="5154">MAX(0,AR$4-AT121)</f>
        <v>0</v>
      </c>
      <c r="AV121" s="7">
        <f t="shared" ref="AV121" si="5155">SUM(AP121)</f>
        <v>14.31</v>
      </c>
      <c r="AW121" s="7">
        <f t="shared" ref="AW121" si="5156">SUM(AQ121)</f>
        <v>14.45</v>
      </c>
      <c r="AX121" s="10">
        <f t="shared" ref="AX121" si="5157">MIN(AV121,AW121)</f>
        <v>14.31</v>
      </c>
      <c r="AY121" s="11">
        <f t="shared" ref="AY121" si="5158">MAX(0,AV$4-AX121)</f>
        <v>0</v>
      </c>
      <c r="AZ121" s="7">
        <v>17.39</v>
      </c>
      <c r="BA121" s="7">
        <v>19.16</v>
      </c>
      <c r="BB121" s="7">
        <f t="shared" ref="BB121" si="5159">SUM(AZ121-0.63)</f>
        <v>16.760000000000002</v>
      </c>
      <c r="BC121" s="7">
        <f t="shared" ref="BC121" si="5160">SUM(BA121-0.63)</f>
        <v>18.53</v>
      </c>
      <c r="BD121" s="10">
        <f t="shared" ref="BD121" si="5161">MIN(BB121,BC121)</f>
        <v>16.760000000000002</v>
      </c>
      <c r="BE121" s="11">
        <f t="shared" ref="BE121" si="5162">MAX(0,BB$4-BD121)</f>
        <v>0</v>
      </c>
      <c r="BF121" s="7">
        <f t="shared" ref="BF121" si="5163">SUM(AZ121)</f>
        <v>17.39</v>
      </c>
      <c r="BG121" s="7">
        <f t="shared" ref="BG121" si="5164">SUM(BA121)</f>
        <v>19.16</v>
      </c>
      <c r="BH121" s="10">
        <f t="shared" ref="BH121" si="5165">MIN(BF121,BG121)</f>
        <v>17.39</v>
      </c>
      <c r="BI121" s="11">
        <f t="shared" ref="BI121" si="5166">MAX(0,BF$4-BH121)</f>
        <v>0</v>
      </c>
      <c r="BJ121" s="7">
        <f t="shared" ref="BJ121" si="5167">AZ121</f>
        <v>17.39</v>
      </c>
      <c r="BK121" s="7">
        <f t="shared" ref="BK121" si="5168">BA121</f>
        <v>19.16</v>
      </c>
      <c r="BL121" s="7">
        <f t="shared" ref="BL121" si="5169">SUM(BJ121-0.38)</f>
        <v>17.010000000000002</v>
      </c>
      <c r="BM121" s="7">
        <f t="shared" ref="BM121" si="5170">SUM(BK121-0.38)</f>
        <v>18.78</v>
      </c>
      <c r="BN121" s="10">
        <f t="shared" ref="BN121" si="5171">SUM(BD121)</f>
        <v>16.760000000000002</v>
      </c>
      <c r="BO121" s="11">
        <f t="shared" ref="BO121" si="5172">MAX(0,BL$4-BN121)</f>
        <v>0</v>
      </c>
      <c r="BP121" s="7">
        <f t="shared" ref="BP121" si="5173">SUM(BJ121)</f>
        <v>17.39</v>
      </c>
      <c r="BQ121" s="7">
        <f t="shared" ref="BQ121" si="5174">SUM(BK121)</f>
        <v>19.16</v>
      </c>
      <c r="BR121" s="10">
        <f t="shared" ref="BR121" si="5175">MIN(BP121,BQ121)</f>
        <v>17.39</v>
      </c>
      <c r="BS121" s="11">
        <f t="shared" ref="BS121" si="5176">MAX(0,BP$4-BR122)</f>
        <v>0</v>
      </c>
    </row>
    <row r="122" spans="1:71" ht="19.2" customHeight="1" x14ac:dyDescent="0.25">
      <c r="A122" s="1">
        <f t="shared" si="4972"/>
        <v>45009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7"/>
      <c r="W122" s="7"/>
      <c r="X122" s="7"/>
      <c r="Y122" s="7"/>
      <c r="Z122" s="10"/>
      <c r="AA122" s="11">
        <f t="shared" si="4831"/>
        <v>6.16</v>
      </c>
      <c r="AB122" s="7">
        <f t="shared" si="4832"/>
        <v>0</v>
      </c>
      <c r="AC122" s="7">
        <f t="shared" si="4833"/>
        <v>0</v>
      </c>
      <c r="AD122" s="10">
        <f t="shared" si="4834"/>
        <v>0</v>
      </c>
      <c r="AE122" s="11">
        <f t="shared" si="4835"/>
        <v>6.06</v>
      </c>
      <c r="AF122" s="7">
        <v>14.62</v>
      </c>
      <c r="AG122" s="7">
        <v>14.53</v>
      </c>
      <c r="AH122" s="7">
        <f t="shared" ref="AH122" si="5177">SUM(AF122+0.11)</f>
        <v>14.729999999999999</v>
      </c>
      <c r="AI122" s="7">
        <f t="shared" ref="AI122" si="5178">SUM(AG122+0.11)</f>
        <v>14.639999999999999</v>
      </c>
      <c r="AJ122" s="10">
        <f t="shared" ref="AJ122" si="5179">MIN(AH122,AI122)</f>
        <v>14.639999999999999</v>
      </c>
      <c r="AK122" s="11">
        <f t="shared" ref="AK122" si="5180">MAX(0,AH$4-AJ122)</f>
        <v>0</v>
      </c>
      <c r="AL122" s="7">
        <f t="shared" ref="AL122" si="5181">SUM(AF122)</f>
        <v>14.62</v>
      </c>
      <c r="AM122" s="7">
        <f t="shared" ref="AM122" si="5182">SUM(AG122)</f>
        <v>14.53</v>
      </c>
      <c r="AN122" s="10">
        <f t="shared" ref="AN122" si="5183">MIN(AL122,AM122)</f>
        <v>14.53</v>
      </c>
      <c r="AO122" s="11">
        <f t="shared" ref="AO122" si="5184">MAX(0,AL$4-AN122)</f>
        <v>0</v>
      </c>
      <c r="AP122" s="7">
        <v>14.31</v>
      </c>
      <c r="AQ122" s="7">
        <v>14.45</v>
      </c>
      <c r="AR122" s="7">
        <f t="shared" ref="AR122" si="5185">SUM(AP122-0.57)</f>
        <v>13.74</v>
      </c>
      <c r="AS122" s="7">
        <f t="shared" ref="AS122" si="5186">SUM(AQ122-0.57)</f>
        <v>13.879999999999999</v>
      </c>
      <c r="AT122" s="10">
        <f t="shared" ref="AT122" si="5187">MIN(AR122,AS122)</f>
        <v>13.74</v>
      </c>
      <c r="AU122" s="11">
        <f t="shared" ref="AU122" si="5188">MAX(0,AR$4-AT122)</f>
        <v>0</v>
      </c>
      <c r="AV122" s="7">
        <f t="shared" ref="AV122" si="5189">SUM(AP122)</f>
        <v>14.31</v>
      </c>
      <c r="AW122" s="7">
        <f t="shared" ref="AW122" si="5190">SUM(AQ122)</f>
        <v>14.45</v>
      </c>
      <c r="AX122" s="10">
        <f t="shared" ref="AX122" si="5191">MIN(AV122,AW122)</f>
        <v>14.31</v>
      </c>
      <c r="AY122" s="11">
        <f t="shared" ref="AY122" si="5192">MAX(0,AV$4-AX122)</f>
        <v>0</v>
      </c>
      <c r="AZ122" s="7">
        <v>17.39</v>
      </c>
      <c r="BA122" s="7">
        <v>19.16</v>
      </c>
      <c r="BB122" s="7">
        <f t="shared" ref="BB122" si="5193">SUM(AZ122-0.63)</f>
        <v>16.760000000000002</v>
      </c>
      <c r="BC122" s="7">
        <f t="shared" ref="BC122" si="5194">SUM(BA122-0.63)</f>
        <v>18.53</v>
      </c>
      <c r="BD122" s="10">
        <f t="shared" ref="BD122" si="5195">MIN(BB122,BC122)</f>
        <v>16.760000000000002</v>
      </c>
      <c r="BE122" s="11">
        <f t="shared" ref="BE122" si="5196">MAX(0,BB$4-BD122)</f>
        <v>0</v>
      </c>
      <c r="BF122" s="7">
        <f t="shared" ref="BF122" si="5197">SUM(AZ122)</f>
        <v>17.39</v>
      </c>
      <c r="BG122" s="7">
        <f t="shared" ref="BG122" si="5198">SUM(BA122)</f>
        <v>19.16</v>
      </c>
      <c r="BH122" s="10">
        <f t="shared" ref="BH122" si="5199">MIN(BF122,BG122)</f>
        <v>17.39</v>
      </c>
      <c r="BI122" s="11">
        <f t="shared" ref="BI122" si="5200">MAX(0,BF$4-BH122)</f>
        <v>0</v>
      </c>
      <c r="BJ122" s="7">
        <f t="shared" ref="BJ122" si="5201">AZ122</f>
        <v>17.39</v>
      </c>
      <c r="BK122" s="7">
        <f t="shared" ref="BK122" si="5202">BA122</f>
        <v>19.16</v>
      </c>
      <c r="BL122" s="7">
        <f t="shared" ref="BL122" si="5203">SUM(BJ122-0.38)</f>
        <v>17.010000000000002</v>
      </c>
      <c r="BM122" s="7">
        <f t="shared" ref="BM122" si="5204">SUM(BK122-0.38)</f>
        <v>18.78</v>
      </c>
      <c r="BN122" s="10">
        <f t="shared" ref="BN122" si="5205">SUM(BD122)</f>
        <v>16.760000000000002</v>
      </c>
      <c r="BO122" s="11">
        <f t="shared" ref="BO122" si="5206">MAX(0,BL$4-BN122)</f>
        <v>0</v>
      </c>
      <c r="BP122" s="7">
        <f t="shared" ref="BP122" si="5207">SUM(BJ122)</f>
        <v>17.39</v>
      </c>
      <c r="BQ122" s="7">
        <f t="shared" ref="BQ122" si="5208">SUM(BK122)</f>
        <v>19.16</v>
      </c>
      <c r="BR122" s="10">
        <f t="shared" ref="BR122" si="5209">MIN(BP122,BQ122)</f>
        <v>17.39</v>
      </c>
      <c r="BS122" s="11">
        <f t="shared" ref="BS122" si="5210">MAX(0,BP$4-BR123)</f>
        <v>0</v>
      </c>
    </row>
    <row r="123" spans="1:71" ht="19.2" customHeight="1" x14ac:dyDescent="0.25">
      <c r="A123" s="1">
        <f t="shared" si="4972"/>
        <v>45002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7"/>
      <c r="W123" s="7"/>
      <c r="X123" s="7"/>
      <c r="Y123" s="7"/>
      <c r="Z123" s="10"/>
      <c r="AA123" s="11">
        <f t="shared" si="4831"/>
        <v>6.16</v>
      </c>
      <c r="AB123" s="7">
        <f t="shared" si="4832"/>
        <v>0</v>
      </c>
      <c r="AC123" s="7">
        <f t="shared" si="4833"/>
        <v>0</v>
      </c>
      <c r="AD123" s="10">
        <f t="shared" si="4834"/>
        <v>0</v>
      </c>
      <c r="AE123" s="11">
        <f t="shared" si="4835"/>
        <v>6.06</v>
      </c>
      <c r="AF123" s="7">
        <v>14.6</v>
      </c>
      <c r="AG123" s="7">
        <v>14.49</v>
      </c>
      <c r="AH123" s="7">
        <f t="shared" ref="AH123" si="5211">SUM(AF123+0.11)</f>
        <v>14.709999999999999</v>
      </c>
      <c r="AI123" s="7">
        <f t="shared" ref="AI123" si="5212">SUM(AG123+0.11)</f>
        <v>14.6</v>
      </c>
      <c r="AJ123" s="10">
        <f t="shared" ref="AJ123" si="5213">MIN(AH123,AI123)</f>
        <v>14.6</v>
      </c>
      <c r="AK123" s="11">
        <f t="shared" ref="AK123" si="5214">MAX(0,AH$4-AJ123)</f>
        <v>0</v>
      </c>
      <c r="AL123" s="7">
        <f t="shared" ref="AL123" si="5215">SUM(AF123)</f>
        <v>14.6</v>
      </c>
      <c r="AM123" s="7">
        <f t="shared" ref="AM123" si="5216">SUM(AG123)</f>
        <v>14.49</v>
      </c>
      <c r="AN123" s="10">
        <f t="shared" ref="AN123" si="5217">MIN(AL123,AM123)</f>
        <v>14.49</v>
      </c>
      <c r="AO123" s="11">
        <f t="shared" ref="AO123" si="5218">MAX(0,AL$4-AN123)</f>
        <v>0</v>
      </c>
      <c r="AP123" s="7">
        <v>14.31</v>
      </c>
      <c r="AQ123" s="7">
        <v>14.45</v>
      </c>
      <c r="AR123" s="7">
        <f t="shared" ref="AR123" si="5219">SUM(AP123-0.57)</f>
        <v>13.74</v>
      </c>
      <c r="AS123" s="7">
        <f t="shared" ref="AS123" si="5220">SUM(AQ123-0.57)</f>
        <v>13.879999999999999</v>
      </c>
      <c r="AT123" s="10">
        <f t="shared" ref="AT123" si="5221">MIN(AR123,AS123)</f>
        <v>13.74</v>
      </c>
      <c r="AU123" s="11">
        <f t="shared" ref="AU123" si="5222">MAX(0,AR$4-AT123)</f>
        <v>0</v>
      </c>
      <c r="AV123" s="7">
        <f t="shared" ref="AV123" si="5223">SUM(AP123)</f>
        <v>14.31</v>
      </c>
      <c r="AW123" s="7">
        <f t="shared" ref="AW123" si="5224">SUM(AQ123)</f>
        <v>14.45</v>
      </c>
      <c r="AX123" s="10">
        <f t="shared" ref="AX123" si="5225">MIN(AV123,AW123)</f>
        <v>14.31</v>
      </c>
      <c r="AY123" s="11">
        <f t="shared" ref="AY123" si="5226">MAX(0,AV$4-AX123)</f>
        <v>0</v>
      </c>
      <c r="AZ123" s="7">
        <v>17.39</v>
      </c>
      <c r="BA123" s="7">
        <v>19.16</v>
      </c>
      <c r="BB123" s="7">
        <f t="shared" ref="BB123" si="5227">SUM(AZ123-0.63)</f>
        <v>16.760000000000002</v>
      </c>
      <c r="BC123" s="7">
        <f t="shared" ref="BC123" si="5228">SUM(BA123-0.63)</f>
        <v>18.53</v>
      </c>
      <c r="BD123" s="10">
        <f t="shared" ref="BD123" si="5229">MIN(BB123,BC123)</f>
        <v>16.760000000000002</v>
      </c>
      <c r="BE123" s="11">
        <f t="shared" ref="BE123" si="5230">MAX(0,BB$4-BD123)</f>
        <v>0</v>
      </c>
      <c r="BF123" s="7">
        <f t="shared" ref="BF123" si="5231">SUM(AZ123)</f>
        <v>17.39</v>
      </c>
      <c r="BG123" s="7">
        <f t="shared" ref="BG123" si="5232">SUM(BA123)</f>
        <v>19.16</v>
      </c>
      <c r="BH123" s="10">
        <f t="shared" ref="BH123" si="5233">MIN(BF123,BG123)</f>
        <v>17.39</v>
      </c>
      <c r="BI123" s="11">
        <f t="shared" ref="BI123" si="5234">MAX(0,BF$4-BH123)</f>
        <v>0</v>
      </c>
      <c r="BJ123" s="7">
        <f t="shared" ref="BJ123" si="5235">AZ123</f>
        <v>17.39</v>
      </c>
      <c r="BK123" s="7">
        <f t="shared" ref="BK123" si="5236">BA123</f>
        <v>19.16</v>
      </c>
      <c r="BL123" s="7">
        <f t="shared" ref="BL123" si="5237">SUM(BJ123-0.38)</f>
        <v>17.010000000000002</v>
      </c>
      <c r="BM123" s="7">
        <f t="shared" ref="BM123" si="5238">SUM(BK123-0.38)</f>
        <v>18.78</v>
      </c>
      <c r="BN123" s="10">
        <f t="shared" ref="BN123" si="5239">SUM(BD123)</f>
        <v>16.760000000000002</v>
      </c>
      <c r="BO123" s="11">
        <f t="shared" ref="BO123" si="5240">MAX(0,BL$4-BN123)</f>
        <v>0</v>
      </c>
      <c r="BP123" s="7">
        <f t="shared" ref="BP123" si="5241">SUM(BJ123)</f>
        <v>17.39</v>
      </c>
      <c r="BQ123" s="7">
        <f t="shared" ref="BQ123" si="5242">SUM(BK123)</f>
        <v>19.16</v>
      </c>
      <c r="BR123" s="10">
        <f t="shared" ref="BR123" si="5243">MIN(BP123,BQ123)</f>
        <v>17.39</v>
      </c>
      <c r="BS123" s="11">
        <f t="shared" ref="BS123" si="5244">MAX(0,BP$4-BR124)</f>
        <v>0</v>
      </c>
    </row>
    <row r="124" spans="1:71" ht="19.2" customHeight="1" x14ac:dyDescent="0.25">
      <c r="A124" s="1">
        <f t="shared" si="4972"/>
        <v>44995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7"/>
      <c r="W124" s="7"/>
      <c r="X124" s="7"/>
      <c r="Y124" s="7"/>
      <c r="Z124" s="10"/>
      <c r="AA124" s="11">
        <f t="shared" si="4831"/>
        <v>6.16</v>
      </c>
      <c r="AB124" s="7">
        <f t="shared" si="4832"/>
        <v>0</v>
      </c>
      <c r="AC124" s="7">
        <f t="shared" si="4833"/>
        <v>0</v>
      </c>
      <c r="AD124" s="10">
        <f t="shared" si="4834"/>
        <v>0</v>
      </c>
      <c r="AE124" s="11">
        <f t="shared" si="4835"/>
        <v>6.06</v>
      </c>
      <c r="AF124" s="7">
        <v>14.6</v>
      </c>
      <c r="AG124" s="7">
        <v>14.46</v>
      </c>
      <c r="AH124" s="7">
        <f t="shared" ref="AH124" si="5245">SUM(AF124+0.11)</f>
        <v>14.709999999999999</v>
      </c>
      <c r="AI124" s="7">
        <f t="shared" ref="AI124" si="5246">SUM(AG124+0.11)</f>
        <v>14.57</v>
      </c>
      <c r="AJ124" s="10">
        <f t="shared" ref="AJ124" si="5247">MIN(AH124,AI124)</f>
        <v>14.57</v>
      </c>
      <c r="AK124" s="11">
        <f t="shared" ref="AK124" si="5248">MAX(0,AH$4-AJ124)</f>
        <v>0</v>
      </c>
      <c r="AL124" s="7">
        <f t="shared" ref="AL124" si="5249">SUM(AF124)</f>
        <v>14.6</v>
      </c>
      <c r="AM124" s="7">
        <f t="shared" ref="AM124" si="5250">SUM(AG124)</f>
        <v>14.46</v>
      </c>
      <c r="AN124" s="10">
        <f t="shared" ref="AN124" si="5251">MIN(AL124,AM124)</f>
        <v>14.46</v>
      </c>
      <c r="AO124" s="11">
        <f t="shared" ref="AO124" si="5252">MAX(0,AL$4-AN124)</f>
        <v>0</v>
      </c>
      <c r="AP124" s="7">
        <v>14.31</v>
      </c>
      <c r="AQ124" s="7">
        <v>14.45</v>
      </c>
      <c r="AR124" s="7">
        <f t="shared" ref="AR124" si="5253">SUM(AP124-0.57)</f>
        <v>13.74</v>
      </c>
      <c r="AS124" s="7">
        <f t="shared" ref="AS124" si="5254">SUM(AQ124-0.57)</f>
        <v>13.879999999999999</v>
      </c>
      <c r="AT124" s="10">
        <f t="shared" ref="AT124" si="5255">MIN(AR124,AS124)</f>
        <v>13.74</v>
      </c>
      <c r="AU124" s="11">
        <f t="shared" ref="AU124" si="5256">MAX(0,AR$4-AT124)</f>
        <v>0</v>
      </c>
      <c r="AV124" s="7">
        <f t="shared" ref="AV124" si="5257">SUM(AP124)</f>
        <v>14.31</v>
      </c>
      <c r="AW124" s="7">
        <f t="shared" ref="AW124" si="5258">SUM(AQ124)</f>
        <v>14.45</v>
      </c>
      <c r="AX124" s="10">
        <f t="shared" ref="AX124" si="5259">MIN(AV124,AW124)</f>
        <v>14.31</v>
      </c>
      <c r="AY124" s="11">
        <f t="shared" ref="AY124" si="5260">MAX(0,AV$4-AX124)</f>
        <v>0</v>
      </c>
      <c r="AZ124" s="7">
        <v>17.39</v>
      </c>
      <c r="BA124" s="7">
        <v>19.16</v>
      </c>
      <c r="BB124" s="7">
        <f t="shared" ref="BB124" si="5261">SUM(AZ124-0.63)</f>
        <v>16.760000000000002</v>
      </c>
      <c r="BC124" s="7">
        <f t="shared" ref="BC124" si="5262">SUM(BA124-0.63)</f>
        <v>18.53</v>
      </c>
      <c r="BD124" s="10">
        <f t="shared" ref="BD124" si="5263">MIN(BB124,BC124)</f>
        <v>16.760000000000002</v>
      </c>
      <c r="BE124" s="11">
        <f t="shared" ref="BE124" si="5264">MAX(0,BB$4-BD124)</f>
        <v>0</v>
      </c>
      <c r="BF124" s="7">
        <f t="shared" ref="BF124" si="5265">SUM(AZ124)</f>
        <v>17.39</v>
      </c>
      <c r="BG124" s="7">
        <f t="shared" ref="BG124" si="5266">SUM(BA124)</f>
        <v>19.16</v>
      </c>
      <c r="BH124" s="10">
        <f t="shared" ref="BH124" si="5267">MIN(BF124,BG124)</f>
        <v>17.39</v>
      </c>
      <c r="BI124" s="11">
        <f t="shared" ref="BI124" si="5268">MAX(0,BF$4-BH124)</f>
        <v>0</v>
      </c>
      <c r="BJ124" s="7">
        <f t="shared" ref="BJ124" si="5269">AZ124</f>
        <v>17.39</v>
      </c>
      <c r="BK124" s="7">
        <f t="shared" ref="BK124" si="5270">BA124</f>
        <v>19.16</v>
      </c>
      <c r="BL124" s="7">
        <f t="shared" ref="BL124" si="5271">SUM(BJ124-0.38)</f>
        <v>17.010000000000002</v>
      </c>
      <c r="BM124" s="7">
        <f t="shared" ref="BM124" si="5272">SUM(BK124-0.38)</f>
        <v>18.78</v>
      </c>
      <c r="BN124" s="10">
        <f t="shared" ref="BN124" si="5273">SUM(BD124)</f>
        <v>16.760000000000002</v>
      </c>
      <c r="BO124" s="11">
        <f t="shared" ref="BO124" si="5274">MAX(0,BL$4-BN124)</f>
        <v>0</v>
      </c>
      <c r="BP124" s="7">
        <f t="shared" ref="BP124" si="5275">SUM(BJ124)</f>
        <v>17.39</v>
      </c>
      <c r="BQ124" s="7">
        <f t="shared" ref="BQ124" si="5276">SUM(BK124)</f>
        <v>19.16</v>
      </c>
      <c r="BR124" s="10">
        <f t="shared" ref="BR124" si="5277">MIN(BP124,BQ124)</f>
        <v>17.39</v>
      </c>
      <c r="BS124" s="11">
        <f t="shared" ref="BS124" si="5278">MAX(0,BP$4-BR125)</f>
        <v>0</v>
      </c>
    </row>
    <row r="125" spans="1:71" ht="19.2" customHeight="1" x14ac:dyDescent="0.25">
      <c r="A125" s="1">
        <f t="shared" si="4972"/>
        <v>44988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7"/>
      <c r="W125" s="7"/>
      <c r="X125" s="7"/>
      <c r="Y125" s="7"/>
      <c r="Z125" s="10"/>
      <c r="AA125" s="11">
        <f t="shared" si="4831"/>
        <v>6.16</v>
      </c>
      <c r="AB125" s="7">
        <f t="shared" si="4832"/>
        <v>0</v>
      </c>
      <c r="AC125" s="7">
        <f t="shared" si="4833"/>
        <v>0</v>
      </c>
      <c r="AD125" s="10">
        <f t="shared" si="4834"/>
        <v>0</v>
      </c>
      <c r="AE125" s="11">
        <f t="shared" si="4835"/>
        <v>6.06</v>
      </c>
      <c r="AF125" s="7">
        <v>14.6</v>
      </c>
      <c r="AG125" s="7">
        <v>14.42</v>
      </c>
      <c r="AH125" s="7">
        <f t="shared" ref="AH125" si="5279">SUM(AF125+0.11)</f>
        <v>14.709999999999999</v>
      </c>
      <c r="AI125" s="7">
        <f t="shared" ref="AI125" si="5280">SUM(AG125+0.11)</f>
        <v>14.53</v>
      </c>
      <c r="AJ125" s="10">
        <f t="shared" ref="AJ125" si="5281">MIN(AH125,AI125)</f>
        <v>14.53</v>
      </c>
      <c r="AK125" s="11">
        <f t="shared" ref="AK125" si="5282">MAX(0,AH$4-AJ125)</f>
        <v>0</v>
      </c>
      <c r="AL125" s="7">
        <f t="shared" ref="AL125" si="5283">SUM(AF125)</f>
        <v>14.6</v>
      </c>
      <c r="AM125" s="7">
        <f t="shared" ref="AM125" si="5284">SUM(AG125)</f>
        <v>14.42</v>
      </c>
      <c r="AN125" s="10">
        <f t="shared" ref="AN125" si="5285">MIN(AL125,AM125)</f>
        <v>14.42</v>
      </c>
      <c r="AO125" s="11">
        <f t="shared" ref="AO125" si="5286">MAX(0,AL$4-AN125)</f>
        <v>0</v>
      </c>
      <c r="AP125" s="7">
        <v>14.31</v>
      </c>
      <c r="AQ125" s="7">
        <v>14.45</v>
      </c>
      <c r="AR125" s="7">
        <f t="shared" ref="AR125" si="5287">SUM(AP125-0.57)</f>
        <v>13.74</v>
      </c>
      <c r="AS125" s="7">
        <f t="shared" ref="AS125" si="5288">SUM(AQ125-0.57)</f>
        <v>13.879999999999999</v>
      </c>
      <c r="AT125" s="10">
        <f t="shared" ref="AT125" si="5289">MIN(AR125,AS125)</f>
        <v>13.74</v>
      </c>
      <c r="AU125" s="11">
        <f t="shared" ref="AU125" si="5290">MAX(0,AR$4-AT125)</f>
        <v>0</v>
      </c>
      <c r="AV125" s="7">
        <f t="shared" ref="AV125" si="5291">SUM(AP125)</f>
        <v>14.31</v>
      </c>
      <c r="AW125" s="7">
        <f t="shared" ref="AW125" si="5292">SUM(AQ125)</f>
        <v>14.45</v>
      </c>
      <c r="AX125" s="10">
        <f t="shared" ref="AX125" si="5293">MIN(AV125,AW125)</f>
        <v>14.31</v>
      </c>
      <c r="AY125" s="11">
        <f t="shared" ref="AY125" si="5294">MAX(0,AV$4-AX125)</f>
        <v>0</v>
      </c>
      <c r="AZ125" s="7">
        <v>17.39</v>
      </c>
      <c r="BA125" s="7">
        <v>19.16</v>
      </c>
      <c r="BB125" s="7">
        <f t="shared" ref="BB125" si="5295">SUM(AZ125-0.63)</f>
        <v>16.760000000000002</v>
      </c>
      <c r="BC125" s="7">
        <f t="shared" ref="BC125" si="5296">SUM(BA125-0.63)</f>
        <v>18.53</v>
      </c>
      <c r="BD125" s="10">
        <f t="shared" ref="BD125" si="5297">MIN(BB125,BC125)</f>
        <v>16.760000000000002</v>
      </c>
      <c r="BE125" s="11">
        <f t="shared" ref="BE125" si="5298">MAX(0,BB$4-BD125)</f>
        <v>0</v>
      </c>
      <c r="BF125" s="7">
        <f t="shared" ref="BF125" si="5299">SUM(AZ125)</f>
        <v>17.39</v>
      </c>
      <c r="BG125" s="7">
        <f t="shared" ref="BG125" si="5300">SUM(BA125)</f>
        <v>19.16</v>
      </c>
      <c r="BH125" s="10">
        <f t="shared" ref="BH125" si="5301">MIN(BF125,BG125)</f>
        <v>17.39</v>
      </c>
      <c r="BI125" s="11">
        <f t="shared" ref="BI125" si="5302">MAX(0,BF$4-BH125)</f>
        <v>0</v>
      </c>
      <c r="BJ125" s="7">
        <f t="shared" ref="BJ125" si="5303">AZ125</f>
        <v>17.39</v>
      </c>
      <c r="BK125" s="7">
        <f t="shared" ref="BK125" si="5304">BA125</f>
        <v>19.16</v>
      </c>
      <c r="BL125" s="7">
        <f t="shared" ref="BL125" si="5305">SUM(BJ125-0.38)</f>
        <v>17.010000000000002</v>
      </c>
      <c r="BM125" s="7">
        <f t="shared" ref="BM125" si="5306">SUM(BK125-0.38)</f>
        <v>18.78</v>
      </c>
      <c r="BN125" s="10">
        <f t="shared" ref="BN125" si="5307">SUM(BD125)</f>
        <v>16.760000000000002</v>
      </c>
      <c r="BO125" s="11">
        <f t="shared" ref="BO125" si="5308">MAX(0,BL$4-BN125)</f>
        <v>0</v>
      </c>
      <c r="BP125" s="7">
        <f t="shared" ref="BP125" si="5309">SUM(BJ125)</f>
        <v>17.39</v>
      </c>
      <c r="BQ125" s="7">
        <f t="shared" ref="BQ125" si="5310">SUM(BK125)</f>
        <v>19.16</v>
      </c>
      <c r="BR125" s="10">
        <f t="shared" ref="BR125" si="5311">MIN(BP125,BQ125)</f>
        <v>17.39</v>
      </c>
      <c r="BS125" s="11">
        <f t="shared" ref="BS125" si="5312">MAX(0,BP$4-BR126)</f>
        <v>0</v>
      </c>
    </row>
    <row r="126" spans="1:71" ht="19.2" customHeight="1" x14ac:dyDescent="0.25">
      <c r="A126" s="1">
        <f t="shared" si="4972"/>
        <v>44981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7"/>
      <c r="W126" s="7"/>
      <c r="X126" s="7"/>
      <c r="Y126" s="7"/>
      <c r="Z126" s="10"/>
      <c r="AA126" s="11">
        <f t="shared" si="4831"/>
        <v>6.16</v>
      </c>
      <c r="AB126" s="7">
        <f t="shared" si="4832"/>
        <v>0</v>
      </c>
      <c r="AC126" s="7">
        <f t="shared" si="4833"/>
        <v>0</v>
      </c>
      <c r="AD126" s="10">
        <f t="shared" si="4834"/>
        <v>0</v>
      </c>
      <c r="AE126" s="11">
        <f t="shared" si="4835"/>
        <v>6.06</v>
      </c>
      <c r="AF126" s="7">
        <v>14.31</v>
      </c>
      <c r="AG126" s="7">
        <v>14.45</v>
      </c>
      <c r="AH126" s="7">
        <f t="shared" ref="AH126" si="5313">SUM(AF126+0.11)</f>
        <v>14.42</v>
      </c>
      <c r="AI126" s="7">
        <f t="shared" ref="AI126" si="5314">SUM(AG126+0.11)</f>
        <v>14.559999999999999</v>
      </c>
      <c r="AJ126" s="10">
        <f t="shared" ref="AJ126" si="5315">MIN(AH126,AI126)</f>
        <v>14.42</v>
      </c>
      <c r="AK126" s="11">
        <f t="shared" ref="AK126" si="5316">MAX(0,AH$4-AJ126)</f>
        <v>0</v>
      </c>
      <c r="AL126" s="7">
        <f t="shared" ref="AL126" si="5317">SUM(AF126)</f>
        <v>14.31</v>
      </c>
      <c r="AM126" s="7">
        <f t="shared" ref="AM126" si="5318">SUM(AG126)</f>
        <v>14.45</v>
      </c>
      <c r="AN126" s="10">
        <f t="shared" ref="AN126" si="5319">MIN(AL126,AM126)</f>
        <v>14.31</v>
      </c>
      <c r="AO126" s="11">
        <f t="shared" ref="AO126" si="5320">MAX(0,AL$4-AN126)</f>
        <v>0</v>
      </c>
      <c r="AP126" s="7">
        <v>14.31</v>
      </c>
      <c r="AQ126" s="7">
        <v>14.45</v>
      </c>
      <c r="AR126" s="7">
        <f t="shared" ref="AR126" si="5321">SUM(AP126-0.57)</f>
        <v>13.74</v>
      </c>
      <c r="AS126" s="7">
        <f t="shared" ref="AS126" si="5322">SUM(AQ126-0.57)</f>
        <v>13.879999999999999</v>
      </c>
      <c r="AT126" s="10">
        <f t="shared" ref="AT126" si="5323">MIN(AR126,AS126)</f>
        <v>13.74</v>
      </c>
      <c r="AU126" s="11">
        <f t="shared" ref="AU126" si="5324">MAX(0,AR$4-AT126)</f>
        <v>0</v>
      </c>
      <c r="AV126" s="7">
        <f t="shared" ref="AV126" si="5325">SUM(AP126)</f>
        <v>14.31</v>
      </c>
      <c r="AW126" s="7">
        <f t="shared" ref="AW126" si="5326">SUM(AQ126)</f>
        <v>14.45</v>
      </c>
      <c r="AX126" s="10">
        <f t="shared" ref="AX126" si="5327">MIN(AV126,AW126)</f>
        <v>14.31</v>
      </c>
      <c r="AY126" s="11">
        <f t="shared" ref="AY126" si="5328">MAX(0,AV$4-AX126)</f>
        <v>0</v>
      </c>
      <c r="AZ126" s="7">
        <v>17.39</v>
      </c>
      <c r="BA126" s="7">
        <v>19.16</v>
      </c>
      <c r="BB126" s="7">
        <f t="shared" ref="BB126" si="5329">SUM(AZ126-0.63)</f>
        <v>16.760000000000002</v>
      </c>
      <c r="BC126" s="7">
        <f t="shared" ref="BC126" si="5330">SUM(BA126-0.63)</f>
        <v>18.53</v>
      </c>
      <c r="BD126" s="10">
        <f t="shared" ref="BD126" si="5331">MIN(BB126,BC126)</f>
        <v>16.760000000000002</v>
      </c>
      <c r="BE126" s="11">
        <f t="shared" ref="BE126" si="5332">MAX(0,BB$4-BD126)</f>
        <v>0</v>
      </c>
      <c r="BF126" s="7">
        <f t="shared" ref="BF126" si="5333">SUM(AZ126)</f>
        <v>17.39</v>
      </c>
      <c r="BG126" s="7">
        <f t="shared" ref="BG126" si="5334">SUM(BA126)</f>
        <v>19.16</v>
      </c>
      <c r="BH126" s="10">
        <f t="shared" ref="BH126" si="5335">MIN(BF126,BG126)</f>
        <v>17.39</v>
      </c>
      <c r="BI126" s="11">
        <f t="shared" ref="BI126" si="5336">MAX(0,BF$4-BH126)</f>
        <v>0</v>
      </c>
      <c r="BJ126" s="7">
        <f t="shared" ref="BJ126" si="5337">AZ126</f>
        <v>17.39</v>
      </c>
      <c r="BK126" s="7">
        <f t="shared" ref="BK126" si="5338">BA126</f>
        <v>19.16</v>
      </c>
      <c r="BL126" s="7">
        <f t="shared" ref="BL126" si="5339">SUM(BJ126-0.38)</f>
        <v>17.010000000000002</v>
      </c>
      <c r="BM126" s="7">
        <f t="shared" ref="BM126" si="5340">SUM(BK126-0.38)</f>
        <v>18.78</v>
      </c>
      <c r="BN126" s="10">
        <f t="shared" ref="BN126" si="5341">SUM(BD126)</f>
        <v>16.760000000000002</v>
      </c>
      <c r="BO126" s="11">
        <f t="shared" ref="BO126" si="5342">MAX(0,BL$4-BN126)</f>
        <v>0</v>
      </c>
      <c r="BP126" s="7">
        <f t="shared" ref="BP126" si="5343">SUM(BJ126)</f>
        <v>17.39</v>
      </c>
      <c r="BQ126" s="7">
        <f t="shared" ref="BQ126" si="5344">SUM(BK126)</f>
        <v>19.16</v>
      </c>
      <c r="BR126" s="10">
        <f t="shared" ref="BR126" si="5345">MIN(BP126,BQ126)</f>
        <v>17.39</v>
      </c>
      <c r="BS126" s="11">
        <f t="shared" ref="BS126" si="5346">MAX(0,BP$4-BR127)</f>
        <v>0</v>
      </c>
    </row>
    <row r="127" spans="1:71" ht="19.2" customHeight="1" x14ac:dyDescent="0.25">
      <c r="A127" s="1">
        <f t="shared" si="4972"/>
        <v>44974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7"/>
      <c r="W127" s="7"/>
      <c r="X127" s="7"/>
      <c r="Y127" s="7"/>
      <c r="Z127" s="10"/>
      <c r="AA127" s="11">
        <f t="shared" si="4831"/>
        <v>6.16</v>
      </c>
      <c r="AB127" s="7">
        <f t="shared" si="4832"/>
        <v>0</v>
      </c>
      <c r="AC127" s="7">
        <f t="shared" si="4833"/>
        <v>0</v>
      </c>
      <c r="AD127" s="10">
        <f t="shared" si="4834"/>
        <v>0</v>
      </c>
      <c r="AE127" s="11">
        <f t="shared" si="4835"/>
        <v>6.06</v>
      </c>
      <c r="AF127" s="7">
        <v>14.45</v>
      </c>
      <c r="AG127" s="7">
        <v>14.45</v>
      </c>
      <c r="AH127" s="7">
        <f t="shared" ref="AH127" si="5347">SUM(AF127+0.11)</f>
        <v>14.559999999999999</v>
      </c>
      <c r="AI127" s="7">
        <f t="shared" ref="AI127" si="5348">SUM(AG127+0.11)</f>
        <v>14.559999999999999</v>
      </c>
      <c r="AJ127" s="10">
        <f t="shared" ref="AJ127" si="5349">MIN(AH127,AI127)</f>
        <v>14.559999999999999</v>
      </c>
      <c r="AK127" s="11">
        <f t="shared" ref="AK127" si="5350">MAX(0,AH$4-AJ127)</f>
        <v>0</v>
      </c>
      <c r="AL127" s="7">
        <f t="shared" ref="AL127" si="5351">SUM(AF127)</f>
        <v>14.45</v>
      </c>
      <c r="AM127" s="7">
        <f t="shared" ref="AM127" si="5352">SUM(AG127)</f>
        <v>14.45</v>
      </c>
      <c r="AN127" s="10">
        <f t="shared" ref="AN127" si="5353">MIN(AL127,AM127)</f>
        <v>14.45</v>
      </c>
      <c r="AO127" s="11">
        <f t="shared" ref="AO127" si="5354">MAX(0,AL$4-AN127)</f>
        <v>0</v>
      </c>
      <c r="AP127" s="7">
        <v>14.45</v>
      </c>
      <c r="AQ127" s="7">
        <v>14.45</v>
      </c>
      <c r="AR127" s="7">
        <f t="shared" ref="AR127" si="5355">SUM(AP127-0.57)</f>
        <v>13.879999999999999</v>
      </c>
      <c r="AS127" s="7">
        <f t="shared" ref="AS127" si="5356">SUM(AQ127-0.57)</f>
        <v>13.879999999999999</v>
      </c>
      <c r="AT127" s="10">
        <f t="shared" ref="AT127" si="5357">MIN(AR127,AS127)</f>
        <v>13.879999999999999</v>
      </c>
      <c r="AU127" s="11">
        <f t="shared" ref="AU127" si="5358">MAX(0,AR$4-AT127)</f>
        <v>0</v>
      </c>
      <c r="AV127" s="7">
        <f t="shared" ref="AV127" si="5359">SUM(AP127)</f>
        <v>14.45</v>
      </c>
      <c r="AW127" s="7">
        <f t="shared" ref="AW127" si="5360">SUM(AQ127)</f>
        <v>14.45</v>
      </c>
      <c r="AX127" s="10">
        <f t="shared" ref="AX127" si="5361">MIN(AV127,AW127)</f>
        <v>14.45</v>
      </c>
      <c r="AY127" s="11">
        <f t="shared" ref="AY127" si="5362">MAX(0,AV$4-AX127)</f>
        <v>0</v>
      </c>
      <c r="AZ127" s="7">
        <v>17.39</v>
      </c>
      <c r="BA127" s="7">
        <v>19.16</v>
      </c>
      <c r="BB127" s="7">
        <f t="shared" ref="BB127" si="5363">SUM(AZ127-0.63)</f>
        <v>16.760000000000002</v>
      </c>
      <c r="BC127" s="7">
        <f t="shared" ref="BC127" si="5364">SUM(BA127-0.63)</f>
        <v>18.53</v>
      </c>
      <c r="BD127" s="10">
        <f t="shared" ref="BD127" si="5365">MIN(BB127,BC127)</f>
        <v>16.760000000000002</v>
      </c>
      <c r="BE127" s="11">
        <f t="shared" ref="BE127" si="5366">MAX(0,BB$4-BD127)</f>
        <v>0</v>
      </c>
      <c r="BF127" s="7">
        <f t="shared" ref="BF127" si="5367">SUM(AZ127)</f>
        <v>17.39</v>
      </c>
      <c r="BG127" s="7">
        <f t="shared" ref="BG127" si="5368">SUM(BA127)</f>
        <v>19.16</v>
      </c>
      <c r="BH127" s="10">
        <f t="shared" ref="BH127" si="5369">MIN(BF127,BG127)</f>
        <v>17.39</v>
      </c>
      <c r="BI127" s="11">
        <f t="shared" ref="BI127" si="5370">MAX(0,BF$4-BH127)</f>
        <v>0</v>
      </c>
      <c r="BJ127" s="7">
        <f t="shared" ref="BJ127" si="5371">AZ127</f>
        <v>17.39</v>
      </c>
      <c r="BK127" s="7">
        <f t="shared" ref="BK127" si="5372">BA127</f>
        <v>19.16</v>
      </c>
      <c r="BL127" s="7">
        <f t="shared" ref="BL127" si="5373">SUM(BJ127-0.38)</f>
        <v>17.010000000000002</v>
      </c>
      <c r="BM127" s="7">
        <f t="shared" ref="BM127" si="5374">SUM(BK127-0.38)</f>
        <v>18.78</v>
      </c>
      <c r="BN127" s="10">
        <f t="shared" ref="BN127" si="5375">SUM(BD127)</f>
        <v>16.760000000000002</v>
      </c>
      <c r="BO127" s="11">
        <f t="shared" ref="BO127" si="5376">MAX(0,BL$4-BN127)</f>
        <v>0</v>
      </c>
      <c r="BP127" s="7">
        <f t="shared" ref="BP127" si="5377">SUM(BJ127)</f>
        <v>17.39</v>
      </c>
      <c r="BQ127" s="7">
        <f t="shared" ref="BQ127" si="5378">SUM(BK127)</f>
        <v>19.16</v>
      </c>
      <c r="BR127" s="10">
        <f t="shared" ref="BR127" si="5379">MIN(BP127,BQ127)</f>
        <v>17.39</v>
      </c>
      <c r="BS127" s="11">
        <f t="shared" ref="BS127" si="5380">MAX(0,BP$4-BR128)</f>
        <v>0</v>
      </c>
    </row>
    <row r="128" spans="1:71" ht="19.2" customHeight="1" x14ac:dyDescent="0.25">
      <c r="A128" s="1">
        <f t="shared" si="4972"/>
        <v>44967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7"/>
      <c r="W128" s="7"/>
      <c r="X128" s="7"/>
      <c r="Y128" s="7"/>
      <c r="Z128" s="10"/>
      <c r="AA128" s="11">
        <f t="shared" si="4831"/>
        <v>6.16</v>
      </c>
      <c r="AB128" s="7">
        <f t="shared" si="4832"/>
        <v>0</v>
      </c>
      <c r="AC128" s="7">
        <f t="shared" si="4833"/>
        <v>0</v>
      </c>
      <c r="AD128" s="10">
        <f t="shared" si="4834"/>
        <v>0</v>
      </c>
      <c r="AE128" s="11">
        <f t="shared" si="4835"/>
        <v>6.06</v>
      </c>
      <c r="AF128" s="7">
        <v>14.45</v>
      </c>
      <c r="AG128" s="7">
        <v>14.47</v>
      </c>
      <c r="AH128" s="7">
        <f t="shared" ref="AH128" si="5381">SUM(AF128+0.11)</f>
        <v>14.559999999999999</v>
      </c>
      <c r="AI128" s="7">
        <f t="shared" ref="AI128" si="5382">SUM(AG128+0.11)</f>
        <v>14.58</v>
      </c>
      <c r="AJ128" s="10">
        <f t="shared" ref="AJ128" si="5383">MIN(AH128,AI128)</f>
        <v>14.559999999999999</v>
      </c>
      <c r="AK128" s="11">
        <f t="shared" ref="AK128" si="5384">MAX(0,AH$4-AJ128)</f>
        <v>0</v>
      </c>
      <c r="AL128" s="7">
        <f t="shared" ref="AL128" si="5385">SUM(AF128)</f>
        <v>14.45</v>
      </c>
      <c r="AM128" s="7">
        <f t="shared" ref="AM128" si="5386">SUM(AG128)</f>
        <v>14.47</v>
      </c>
      <c r="AN128" s="10">
        <f t="shared" ref="AN128" si="5387">MIN(AL128,AM128)</f>
        <v>14.45</v>
      </c>
      <c r="AO128" s="11">
        <f t="shared" ref="AO128" si="5388">MAX(0,AL$4-AN128)</f>
        <v>0</v>
      </c>
      <c r="AP128" s="7">
        <v>14.45</v>
      </c>
      <c r="AQ128" s="7">
        <v>14.47</v>
      </c>
      <c r="AR128" s="7">
        <f t="shared" ref="AR128" si="5389">SUM(AP128-0.57)</f>
        <v>13.879999999999999</v>
      </c>
      <c r="AS128" s="7">
        <f t="shared" ref="AS128" si="5390">SUM(AQ128-0.57)</f>
        <v>13.9</v>
      </c>
      <c r="AT128" s="10">
        <f t="shared" ref="AT128" si="5391">MIN(AR128,AS128)</f>
        <v>13.879999999999999</v>
      </c>
      <c r="AU128" s="11">
        <f t="shared" ref="AU128" si="5392">MAX(0,AR$4-AT128)</f>
        <v>0</v>
      </c>
      <c r="AV128" s="7">
        <f t="shared" ref="AV128" si="5393">SUM(AP128)</f>
        <v>14.45</v>
      </c>
      <c r="AW128" s="7">
        <f t="shared" ref="AW128" si="5394">SUM(AQ128)</f>
        <v>14.47</v>
      </c>
      <c r="AX128" s="10">
        <f t="shared" ref="AX128" si="5395">MIN(AV128,AW128)</f>
        <v>14.45</v>
      </c>
      <c r="AY128" s="11">
        <f t="shared" ref="AY128" si="5396">MAX(0,AV$4-AX128)</f>
        <v>0</v>
      </c>
      <c r="AZ128" s="7">
        <v>17.39</v>
      </c>
      <c r="BA128" s="7">
        <v>19.16</v>
      </c>
      <c r="BB128" s="7">
        <f t="shared" ref="BB128" si="5397">SUM(AZ128-0.63)</f>
        <v>16.760000000000002</v>
      </c>
      <c r="BC128" s="7">
        <f t="shared" ref="BC128" si="5398">SUM(BA128-0.63)</f>
        <v>18.53</v>
      </c>
      <c r="BD128" s="10">
        <f t="shared" ref="BD128" si="5399">MIN(BB128,BC128)</f>
        <v>16.760000000000002</v>
      </c>
      <c r="BE128" s="11">
        <f t="shared" ref="BE128" si="5400">MAX(0,BB$4-BD128)</f>
        <v>0</v>
      </c>
      <c r="BF128" s="7">
        <f t="shared" ref="BF128" si="5401">SUM(AZ128)</f>
        <v>17.39</v>
      </c>
      <c r="BG128" s="7">
        <f t="shared" ref="BG128" si="5402">SUM(BA128)</f>
        <v>19.16</v>
      </c>
      <c r="BH128" s="10">
        <f t="shared" ref="BH128" si="5403">MIN(BF128,BG128)</f>
        <v>17.39</v>
      </c>
      <c r="BI128" s="11">
        <f t="shared" ref="BI128" si="5404">MAX(0,BF$4-BH128)</f>
        <v>0</v>
      </c>
      <c r="BJ128" s="7">
        <f t="shared" ref="BJ128" si="5405">AZ128</f>
        <v>17.39</v>
      </c>
      <c r="BK128" s="7">
        <f t="shared" ref="BK128" si="5406">BA128</f>
        <v>19.16</v>
      </c>
      <c r="BL128" s="7">
        <f t="shared" ref="BL128" si="5407">SUM(BJ128-0.38)</f>
        <v>17.010000000000002</v>
      </c>
      <c r="BM128" s="7">
        <f t="shared" ref="BM128" si="5408">SUM(BK128-0.38)</f>
        <v>18.78</v>
      </c>
      <c r="BN128" s="10">
        <f t="shared" ref="BN128" si="5409">SUM(BD128)</f>
        <v>16.760000000000002</v>
      </c>
      <c r="BO128" s="11">
        <f t="shared" ref="BO128" si="5410">MAX(0,BL$4-BN128)</f>
        <v>0</v>
      </c>
      <c r="BP128" s="7">
        <f t="shared" ref="BP128" si="5411">SUM(BJ128)</f>
        <v>17.39</v>
      </c>
      <c r="BQ128" s="7">
        <f t="shared" ref="BQ128" si="5412">SUM(BK128)</f>
        <v>19.16</v>
      </c>
      <c r="BR128" s="10">
        <f t="shared" ref="BR128" si="5413">MIN(BP128,BQ128)</f>
        <v>17.39</v>
      </c>
      <c r="BS128" s="11">
        <f t="shared" ref="BS128" si="5414">MAX(0,BP$4-BR129)</f>
        <v>0</v>
      </c>
    </row>
    <row r="129" spans="1:71" ht="19.2" customHeight="1" x14ac:dyDescent="0.25">
      <c r="A129" s="1">
        <f t="shared" si="4972"/>
        <v>44960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7"/>
      <c r="W129" s="7"/>
      <c r="X129" s="7"/>
      <c r="Y129" s="7"/>
      <c r="Z129" s="10"/>
      <c r="AA129" s="11">
        <f t="shared" si="4831"/>
        <v>6.16</v>
      </c>
      <c r="AB129" s="7">
        <f t="shared" si="4832"/>
        <v>0</v>
      </c>
      <c r="AC129" s="7">
        <f t="shared" si="4833"/>
        <v>0</v>
      </c>
      <c r="AD129" s="10">
        <f t="shared" si="4834"/>
        <v>0</v>
      </c>
      <c r="AE129" s="11">
        <f t="shared" si="4835"/>
        <v>6.06</v>
      </c>
      <c r="AF129" s="7">
        <v>14.45</v>
      </c>
      <c r="AG129" s="7">
        <v>14.49</v>
      </c>
      <c r="AH129" s="7">
        <f t="shared" ref="AH129" si="5415">SUM(AF129+0.11)</f>
        <v>14.559999999999999</v>
      </c>
      <c r="AI129" s="7">
        <f t="shared" ref="AI129" si="5416">SUM(AG129+0.11)</f>
        <v>14.6</v>
      </c>
      <c r="AJ129" s="10">
        <f t="shared" ref="AJ129" si="5417">MIN(AH129,AI129)</f>
        <v>14.559999999999999</v>
      </c>
      <c r="AK129" s="11">
        <f t="shared" ref="AK129" si="5418">MAX(0,AH$4-AJ129)</f>
        <v>0</v>
      </c>
      <c r="AL129" s="7">
        <f t="shared" ref="AL129" si="5419">SUM(AF129)</f>
        <v>14.45</v>
      </c>
      <c r="AM129" s="7">
        <f t="shared" ref="AM129" si="5420">SUM(AG129)</f>
        <v>14.49</v>
      </c>
      <c r="AN129" s="10">
        <f t="shared" ref="AN129" si="5421">MIN(AL129,AM129)</f>
        <v>14.45</v>
      </c>
      <c r="AO129" s="11">
        <f t="shared" ref="AO129" si="5422">MAX(0,AL$4-AN129)</f>
        <v>0</v>
      </c>
      <c r="AP129" s="7">
        <v>14.45</v>
      </c>
      <c r="AQ129" s="7">
        <v>14.49</v>
      </c>
      <c r="AR129" s="7">
        <f t="shared" ref="AR129" si="5423">SUM(AP129-0.57)</f>
        <v>13.879999999999999</v>
      </c>
      <c r="AS129" s="7">
        <f t="shared" ref="AS129" si="5424">SUM(AQ129-0.57)</f>
        <v>13.92</v>
      </c>
      <c r="AT129" s="10">
        <f t="shared" ref="AT129" si="5425">MIN(AR129,AS129)</f>
        <v>13.879999999999999</v>
      </c>
      <c r="AU129" s="11">
        <f t="shared" ref="AU129" si="5426">MAX(0,AR$4-AT129)</f>
        <v>0</v>
      </c>
      <c r="AV129" s="7">
        <f t="shared" ref="AV129" si="5427">SUM(AP129)</f>
        <v>14.45</v>
      </c>
      <c r="AW129" s="7">
        <f t="shared" ref="AW129" si="5428">SUM(AQ129)</f>
        <v>14.49</v>
      </c>
      <c r="AX129" s="10">
        <f t="shared" ref="AX129" si="5429">MIN(AV129,AW129)</f>
        <v>14.45</v>
      </c>
      <c r="AY129" s="11">
        <f t="shared" ref="AY129" si="5430">MAX(0,AV$4-AX129)</f>
        <v>0</v>
      </c>
      <c r="AZ129" s="7">
        <v>17.39</v>
      </c>
      <c r="BA129" s="7">
        <v>19.16</v>
      </c>
      <c r="BB129" s="7">
        <f t="shared" ref="BB129" si="5431">SUM(AZ129-0.63)</f>
        <v>16.760000000000002</v>
      </c>
      <c r="BC129" s="7">
        <f t="shared" ref="BC129" si="5432">SUM(BA129-0.63)</f>
        <v>18.53</v>
      </c>
      <c r="BD129" s="10">
        <f t="shared" ref="BD129" si="5433">MIN(BB129,BC129)</f>
        <v>16.760000000000002</v>
      </c>
      <c r="BE129" s="11">
        <f t="shared" ref="BE129" si="5434">MAX(0,BB$4-BD129)</f>
        <v>0</v>
      </c>
      <c r="BF129" s="7">
        <f t="shared" ref="BF129" si="5435">SUM(AZ129)</f>
        <v>17.39</v>
      </c>
      <c r="BG129" s="7">
        <f t="shared" ref="BG129" si="5436">SUM(BA129)</f>
        <v>19.16</v>
      </c>
      <c r="BH129" s="10">
        <f t="shared" ref="BH129" si="5437">MIN(BF129,BG129)</f>
        <v>17.39</v>
      </c>
      <c r="BI129" s="11">
        <f t="shared" ref="BI129" si="5438">MAX(0,BF$4-BH129)</f>
        <v>0</v>
      </c>
      <c r="BJ129" s="7">
        <f t="shared" ref="BJ129" si="5439">AZ129</f>
        <v>17.39</v>
      </c>
      <c r="BK129" s="7">
        <f t="shared" ref="BK129" si="5440">BA129</f>
        <v>19.16</v>
      </c>
      <c r="BL129" s="7">
        <f t="shared" ref="BL129" si="5441">SUM(BJ129-0.38)</f>
        <v>17.010000000000002</v>
      </c>
      <c r="BM129" s="7">
        <f t="shared" ref="BM129" si="5442">SUM(BK129-0.38)</f>
        <v>18.78</v>
      </c>
      <c r="BN129" s="10">
        <f t="shared" ref="BN129" si="5443">SUM(BD129)</f>
        <v>16.760000000000002</v>
      </c>
      <c r="BO129" s="11">
        <f t="shared" ref="BO129" si="5444">MAX(0,BL$4-BN129)</f>
        <v>0</v>
      </c>
      <c r="BP129" s="7">
        <f t="shared" ref="BP129" si="5445">SUM(BJ129)</f>
        <v>17.39</v>
      </c>
      <c r="BQ129" s="7">
        <f t="shared" ref="BQ129" si="5446">SUM(BK129)</f>
        <v>19.16</v>
      </c>
      <c r="BR129" s="10">
        <f t="shared" ref="BR129" si="5447">MIN(BP129,BQ129)</f>
        <v>17.39</v>
      </c>
      <c r="BS129" s="11">
        <f t="shared" ref="BS129" si="5448">MAX(0,BP$4-BR130)</f>
        <v>0</v>
      </c>
    </row>
    <row r="130" spans="1:71" ht="19.2" customHeight="1" x14ac:dyDescent="0.25">
      <c r="A130" s="1">
        <f t="shared" si="4972"/>
        <v>44953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7"/>
      <c r="W130" s="7"/>
      <c r="X130" s="7"/>
      <c r="Y130" s="7"/>
      <c r="Z130" s="10"/>
      <c r="AA130" s="11">
        <f t="shared" si="4831"/>
        <v>6.16</v>
      </c>
      <c r="AB130" s="7">
        <f t="shared" si="4832"/>
        <v>0</v>
      </c>
      <c r="AC130" s="7">
        <f t="shared" si="4833"/>
        <v>0</v>
      </c>
      <c r="AD130" s="10">
        <f t="shared" si="4834"/>
        <v>0</v>
      </c>
      <c r="AE130" s="11">
        <f t="shared" si="4835"/>
        <v>6.06</v>
      </c>
      <c r="AF130" s="7">
        <v>14.45</v>
      </c>
      <c r="AG130" s="7">
        <v>14.52</v>
      </c>
      <c r="AH130" s="7">
        <f t="shared" ref="AH130" si="5449">SUM(AF130+0.11)</f>
        <v>14.559999999999999</v>
      </c>
      <c r="AI130" s="7">
        <f t="shared" ref="AI130" si="5450">SUM(AG130+0.11)</f>
        <v>14.629999999999999</v>
      </c>
      <c r="AJ130" s="10">
        <f t="shared" ref="AJ130" si="5451">MIN(AH130,AI130)</f>
        <v>14.559999999999999</v>
      </c>
      <c r="AK130" s="11">
        <f t="shared" ref="AK130" si="5452">MAX(0,AH$4-AJ130)</f>
        <v>0</v>
      </c>
      <c r="AL130" s="7">
        <f t="shared" ref="AL130" si="5453">SUM(AF130)</f>
        <v>14.45</v>
      </c>
      <c r="AM130" s="7">
        <f t="shared" ref="AM130" si="5454">SUM(AG130)</f>
        <v>14.52</v>
      </c>
      <c r="AN130" s="10">
        <f t="shared" ref="AN130" si="5455">MIN(AL130,AM130)</f>
        <v>14.45</v>
      </c>
      <c r="AO130" s="11">
        <f t="shared" ref="AO130" si="5456">MAX(0,AL$4-AN130)</f>
        <v>0</v>
      </c>
      <c r="AP130" s="7">
        <v>14.45</v>
      </c>
      <c r="AQ130" s="7">
        <v>14.52</v>
      </c>
      <c r="AR130" s="7">
        <f t="shared" ref="AR130" si="5457">SUM(AP130-0.57)</f>
        <v>13.879999999999999</v>
      </c>
      <c r="AS130" s="7">
        <f t="shared" ref="AS130" si="5458">SUM(AQ130-0.57)</f>
        <v>13.95</v>
      </c>
      <c r="AT130" s="10">
        <f t="shared" ref="AT130" si="5459">MIN(AR130,AS130)</f>
        <v>13.879999999999999</v>
      </c>
      <c r="AU130" s="11">
        <f t="shared" ref="AU130" si="5460">MAX(0,AR$4-AT130)</f>
        <v>0</v>
      </c>
      <c r="AV130" s="7">
        <f t="shared" ref="AV130" si="5461">SUM(AP130)</f>
        <v>14.45</v>
      </c>
      <c r="AW130" s="7">
        <f t="shared" ref="AW130" si="5462">SUM(AQ130)</f>
        <v>14.52</v>
      </c>
      <c r="AX130" s="10">
        <f t="shared" ref="AX130" si="5463">MIN(AV130,AW130)</f>
        <v>14.45</v>
      </c>
      <c r="AY130" s="11">
        <f t="shared" ref="AY130" si="5464">MAX(0,AV$4-AX130)</f>
        <v>0</v>
      </c>
      <c r="AZ130" s="7">
        <v>17.39</v>
      </c>
      <c r="BA130" s="7">
        <v>19.16</v>
      </c>
      <c r="BB130" s="7">
        <f t="shared" ref="BB130" si="5465">SUM(AZ130-0.63)</f>
        <v>16.760000000000002</v>
      </c>
      <c r="BC130" s="7">
        <f t="shared" ref="BC130" si="5466">SUM(BA130-0.63)</f>
        <v>18.53</v>
      </c>
      <c r="BD130" s="10">
        <f t="shared" ref="BD130" si="5467">MIN(BB130,BC130)</f>
        <v>16.760000000000002</v>
      </c>
      <c r="BE130" s="11">
        <f t="shared" ref="BE130" si="5468">MAX(0,BB$4-BD130)</f>
        <v>0</v>
      </c>
      <c r="BF130" s="7">
        <f t="shared" ref="BF130" si="5469">SUM(AZ130)</f>
        <v>17.39</v>
      </c>
      <c r="BG130" s="7">
        <f t="shared" ref="BG130" si="5470">SUM(BA130)</f>
        <v>19.16</v>
      </c>
      <c r="BH130" s="10">
        <f t="shared" ref="BH130" si="5471">MIN(BF130,BG130)</f>
        <v>17.39</v>
      </c>
      <c r="BI130" s="11">
        <f t="shared" ref="BI130" si="5472">MAX(0,BF$4-BH130)</f>
        <v>0</v>
      </c>
      <c r="BJ130" s="7">
        <f t="shared" ref="BJ130" si="5473">AZ130</f>
        <v>17.39</v>
      </c>
      <c r="BK130" s="7">
        <f t="shared" ref="BK130" si="5474">BA130</f>
        <v>19.16</v>
      </c>
      <c r="BL130" s="7">
        <f t="shared" ref="BL130" si="5475">SUM(BJ130-0.38)</f>
        <v>17.010000000000002</v>
      </c>
      <c r="BM130" s="7">
        <f t="shared" ref="BM130" si="5476">SUM(BK130-0.38)</f>
        <v>18.78</v>
      </c>
      <c r="BN130" s="10">
        <f t="shared" ref="BN130" si="5477">SUM(BD130)</f>
        <v>16.760000000000002</v>
      </c>
      <c r="BO130" s="11">
        <f t="shared" ref="BO130" si="5478">MAX(0,BL$4-BN130)</f>
        <v>0</v>
      </c>
      <c r="BP130" s="7">
        <f t="shared" ref="BP130" si="5479">SUM(BJ130)</f>
        <v>17.39</v>
      </c>
      <c r="BQ130" s="7">
        <f t="shared" ref="BQ130" si="5480">SUM(BK130)</f>
        <v>19.16</v>
      </c>
      <c r="BR130" s="10">
        <f t="shared" ref="BR130" si="5481">MIN(BP130,BQ130)</f>
        <v>17.39</v>
      </c>
      <c r="BS130" s="11">
        <f t="shared" ref="BS130" si="5482">MAX(0,BP$4-BR131)</f>
        <v>0</v>
      </c>
    </row>
    <row r="131" spans="1:71" ht="19.2" customHeight="1" x14ac:dyDescent="0.25">
      <c r="A131" s="1">
        <f t="shared" si="4972"/>
        <v>44946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7"/>
      <c r="W131" s="7"/>
      <c r="X131" s="7"/>
      <c r="Y131" s="7"/>
      <c r="Z131" s="10"/>
      <c r="AA131" s="11">
        <f t="shared" si="4831"/>
        <v>6.16</v>
      </c>
      <c r="AB131" s="7">
        <f t="shared" si="4832"/>
        <v>0</v>
      </c>
      <c r="AC131" s="7">
        <f t="shared" si="4833"/>
        <v>0</v>
      </c>
      <c r="AD131" s="10">
        <f t="shared" si="4834"/>
        <v>0</v>
      </c>
      <c r="AE131" s="11">
        <f t="shared" si="4835"/>
        <v>6.06</v>
      </c>
      <c r="AF131" s="7">
        <v>14.45</v>
      </c>
      <c r="AG131" s="7">
        <v>14.55</v>
      </c>
      <c r="AH131" s="7">
        <f t="shared" ref="AH131" si="5483">SUM(AF131+0.11)</f>
        <v>14.559999999999999</v>
      </c>
      <c r="AI131" s="7">
        <f t="shared" ref="AI131" si="5484">SUM(AG131+0.11)</f>
        <v>14.66</v>
      </c>
      <c r="AJ131" s="10">
        <f t="shared" ref="AJ131" si="5485">MIN(AH131,AI131)</f>
        <v>14.559999999999999</v>
      </c>
      <c r="AK131" s="11">
        <f t="shared" ref="AK131" si="5486">MAX(0,AH$4-AJ131)</f>
        <v>0</v>
      </c>
      <c r="AL131" s="7">
        <f t="shared" ref="AL131" si="5487">SUM(AF131)</f>
        <v>14.45</v>
      </c>
      <c r="AM131" s="7">
        <f t="shared" ref="AM131" si="5488">SUM(AG131)</f>
        <v>14.55</v>
      </c>
      <c r="AN131" s="10">
        <f t="shared" ref="AN131" si="5489">MIN(AL131,AM131)</f>
        <v>14.45</v>
      </c>
      <c r="AO131" s="11">
        <f t="shared" ref="AO131" si="5490">MAX(0,AL$4-AN131)</f>
        <v>0</v>
      </c>
      <c r="AP131" s="7">
        <v>14.45</v>
      </c>
      <c r="AQ131" s="7">
        <v>14.55</v>
      </c>
      <c r="AR131" s="7">
        <f t="shared" ref="AR131" si="5491">SUM(AP131-0.57)</f>
        <v>13.879999999999999</v>
      </c>
      <c r="AS131" s="7">
        <f t="shared" ref="AS131" si="5492">SUM(AQ131-0.57)</f>
        <v>13.98</v>
      </c>
      <c r="AT131" s="10">
        <f t="shared" ref="AT131" si="5493">MIN(AR131,AS131)</f>
        <v>13.879999999999999</v>
      </c>
      <c r="AU131" s="11">
        <f t="shared" ref="AU131" si="5494">MAX(0,AR$4-AT131)</f>
        <v>0</v>
      </c>
      <c r="AV131" s="7">
        <f t="shared" ref="AV131" si="5495">SUM(AP131)</f>
        <v>14.45</v>
      </c>
      <c r="AW131" s="7">
        <f t="shared" ref="AW131" si="5496">SUM(AQ131)</f>
        <v>14.55</v>
      </c>
      <c r="AX131" s="10">
        <f t="shared" ref="AX131" si="5497">MIN(AV131,AW131)</f>
        <v>14.45</v>
      </c>
      <c r="AY131" s="11">
        <f t="shared" ref="AY131" si="5498">MAX(0,AV$4-AX131)</f>
        <v>0</v>
      </c>
      <c r="AZ131" s="7">
        <v>17.39</v>
      </c>
      <c r="BA131" s="7">
        <v>19.16</v>
      </c>
      <c r="BB131" s="7">
        <f t="shared" ref="BB131" si="5499">SUM(AZ131-0.63)</f>
        <v>16.760000000000002</v>
      </c>
      <c r="BC131" s="7">
        <f t="shared" ref="BC131" si="5500">SUM(BA131-0.63)</f>
        <v>18.53</v>
      </c>
      <c r="BD131" s="10">
        <f t="shared" ref="BD131" si="5501">MIN(BB131,BC131)</f>
        <v>16.760000000000002</v>
      </c>
      <c r="BE131" s="11">
        <f t="shared" ref="BE131" si="5502">MAX(0,BB$4-BD131)</f>
        <v>0</v>
      </c>
      <c r="BF131" s="7">
        <f t="shared" ref="BF131" si="5503">SUM(AZ131)</f>
        <v>17.39</v>
      </c>
      <c r="BG131" s="7">
        <f t="shared" ref="BG131" si="5504">SUM(BA131)</f>
        <v>19.16</v>
      </c>
      <c r="BH131" s="10">
        <f t="shared" ref="BH131" si="5505">MIN(BF131,BG131)</f>
        <v>17.39</v>
      </c>
      <c r="BI131" s="11">
        <f t="shared" ref="BI131" si="5506">MAX(0,BF$4-BH131)</f>
        <v>0</v>
      </c>
      <c r="BJ131" s="7">
        <f t="shared" ref="BJ131" si="5507">AZ131</f>
        <v>17.39</v>
      </c>
      <c r="BK131" s="7">
        <f t="shared" ref="BK131" si="5508">BA131</f>
        <v>19.16</v>
      </c>
      <c r="BL131" s="7">
        <f t="shared" ref="BL131" si="5509">SUM(BJ131-0.38)</f>
        <v>17.010000000000002</v>
      </c>
      <c r="BM131" s="7">
        <f t="shared" ref="BM131" si="5510">SUM(BK131-0.38)</f>
        <v>18.78</v>
      </c>
      <c r="BN131" s="10">
        <f t="shared" ref="BN131" si="5511">SUM(BD131)</f>
        <v>16.760000000000002</v>
      </c>
      <c r="BO131" s="11">
        <f t="shared" ref="BO131" si="5512">MAX(0,BL$4-BN131)</f>
        <v>0</v>
      </c>
      <c r="BP131" s="7">
        <f t="shared" ref="BP131" si="5513">SUM(BJ131)</f>
        <v>17.39</v>
      </c>
      <c r="BQ131" s="7">
        <f t="shared" ref="BQ131" si="5514">SUM(BK131)</f>
        <v>19.16</v>
      </c>
      <c r="BR131" s="10">
        <f t="shared" ref="BR131" si="5515">MIN(BP131,BQ131)</f>
        <v>17.39</v>
      </c>
      <c r="BS131" s="11">
        <f t="shared" ref="BS131" si="5516">MAX(0,BP$4-BR132)</f>
        <v>0</v>
      </c>
    </row>
    <row r="132" spans="1:71" ht="19.2" customHeight="1" x14ac:dyDescent="0.25">
      <c r="A132" s="1">
        <f t="shared" si="4972"/>
        <v>44939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7"/>
      <c r="W132" s="7"/>
      <c r="X132" s="7"/>
      <c r="Y132" s="7"/>
      <c r="Z132" s="10"/>
      <c r="AA132" s="11">
        <f t="shared" si="4831"/>
        <v>6.16</v>
      </c>
      <c r="AB132" s="7">
        <f t="shared" si="4832"/>
        <v>0</v>
      </c>
      <c r="AC132" s="7">
        <f t="shared" si="4833"/>
        <v>0</v>
      </c>
      <c r="AD132" s="10">
        <f t="shared" si="4834"/>
        <v>0</v>
      </c>
      <c r="AE132" s="11">
        <f t="shared" si="4835"/>
        <v>6.06</v>
      </c>
      <c r="AF132" s="7">
        <v>14.52</v>
      </c>
      <c r="AG132" s="7">
        <v>14.54</v>
      </c>
      <c r="AH132" s="7">
        <f t="shared" ref="AH132" si="5517">SUM(AF132+0.11)</f>
        <v>14.629999999999999</v>
      </c>
      <c r="AI132" s="7">
        <f t="shared" ref="AI132" si="5518">SUM(AG132+0.11)</f>
        <v>14.649999999999999</v>
      </c>
      <c r="AJ132" s="10">
        <f t="shared" ref="AJ132" si="5519">MIN(AH132,AI132)</f>
        <v>14.629999999999999</v>
      </c>
      <c r="AK132" s="11">
        <f t="shared" ref="AK132" si="5520">MAX(0,AH$4-AJ132)</f>
        <v>0</v>
      </c>
      <c r="AL132" s="7">
        <f t="shared" ref="AL132" si="5521">SUM(AF132)</f>
        <v>14.52</v>
      </c>
      <c r="AM132" s="7">
        <f t="shared" ref="AM132" si="5522">SUM(AG132)</f>
        <v>14.54</v>
      </c>
      <c r="AN132" s="10">
        <f t="shared" ref="AN132" si="5523">MIN(AL132,AM132)</f>
        <v>14.52</v>
      </c>
      <c r="AO132" s="11">
        <f t="shared" ref="AO132" si="5524">MAX(0,AL$4-AN132)</f>
        <v>0</v>
      </c>
      <c r="AP132" s="7">
        <v>14.52</v>
      </c>
      <c r="AQ132" s="7">
        <v>14.54</v>
      </c>
      <c r="AR132" s="7">
        <f t="shared" ref="AR132" si="5525">SUM(AP132-0.57)</f>
        <v>13.95</v>
      </c>
      <c r="AS132" s="7">
        <f t="shared" ref="AS132" si="5526">SUM(AQ132-0.57)</f>
        <v>13.969999999999999</v>
      </c>
      <c r="AT132" s="10">
        <f t="shared" ref="AT132" si="5527">MIN(AR132,AS132)</f>
        <v>13.95</v>
      </c>
      <c r="AU132" s="11">
        <f t="shared" ref="AU132" si="5528">MAX(0,AR$4-AT132)</f>
        <v>0</v>
      </c>
      <c r="AV132" s="7">
        <f t="shared" ref="AV132" si="5529">SUM(AP132)</f>
        <v>14.52</v>
      </c>
      <c r="AW132" s="7">
        <f t="shared" ref="AW132" si="5530">SUM(AQ132)</f>
        <v>14.54</v>
      </c>
      <c r="AX132" s="10">
        <f t="shared" ref="AX132" si="5531">MIN(AV132,AW132)</f>
        <v>14.52</v>
      </c>
      <c r="AY132" s="11">
        <f t="shared" ref="AY132" si="5532">MAX(0,AV$4-AX132)</f>
        <v>0</v>
      </c>
      <c r="AZ132" s="7">
        <v>17.39</v>
      </c>
      <c r="BA132" s="7">
        <v>19.16</v>
      </c>
      <c r="BB132" s="7">
        <f t="shared" ref="BB132" si="5533">SUM(AZ132-0.63)</f>
        <v>16.760000000000002</v>
      </c>
      <c r="BC132" s="7">
        <f t="shared" ref="BC132" si="5534">SUM(BA132-0.63)</f>
        <v>18.53</v>
      </c>
      <c r="BD132" s="10">
        <f t="shared" ref="BD132" si="5535">MIN(BB132,BC132)</f>
        <v>16.760000000000002</v>
      </c>
      <c r="BE132" s="11">
        <f t="shared" ref="BE132" si="5536">MAX(0,BB$4-BD132)</f>
        <v>0</v>
      </c>
      <c r="BF132" s="7">
        <f t="shared" ref="BF132" si="5537">SUM(AZ132)</f>
        <v>17.39</v>
      </c>
      <c r="BG132" s="7">
        <f t="shared" ref="BG132" si="5538">SUM(BA132)</f>
        <v>19.16</v>
      </c>
      <c r="BH132" s="10">
        <f t="shared" ref="BH132" si="5539">MIN(BF132,BG132)</f>
        <v>17.39</v>
      </c>
      <c r="BI132" s="11">
        <f t="shared" ref="BI132" si="5540">MAX(0,BF$4-BH132)</f>
        <v>0</v>
      </c>
      <c r="BJ132" s="7">
        <f t="shared" ref="BJ132" si="5541">AZ132</f>
        <v>17.39</v>
      </c>
      <c r="BK132" s="7">
        <f t="shared" ref="BK132" si="5542">BA132</f>
        <v>19.16</v>
      </c>
      <c r="BL132" s="7">
        <f t="shared" ref="BL132" si="5543">SUM(BJ132-0.38)</f>
        <v>17.010000000000002</v>
      </c>
      <c r="BM132" s="7">
        <f t="shared" ref="BM132" si="5544">SUM(BK132-0.38)</f>
        <v>18.78</v>
      </c>
      <c r="BN132" s="10">
        <f t="shared" ref="BN132" si="5545">SUM(BD132)</f>
        <v>16.760000000000002</v>
      </c>
      <c r="BO132" s="11">
        <f t="shared" ref="BO132" si="5546">MAX(0,BL$4-BN132)</f>
        <v>0</v>
      </c>
      <c r="BP132" s="7">
        <f t="shared" ref="BP132" si="5547">SUM(BJ132)</f>
        <v>17.39</v>
      </c>
      <c r="BQ132" s="7">
        <f t="shared" ref="BQ132" si="5548">SUM(BK132)</f>
        <v>19.16</v>
      </c>
      <c r="BR132" s="10">
        <f t="shared" ref="BR132" si="5549">MIN(BP132,BQ132)</f>
        <v>17.39</v>
      </c>
      <c r="BS132" s="11">
        <f t="shared" ref="BS132" si="5550">MAX(0,BP$4-BR133)</f>
        <v>0</v>
      </c>
    </row>
    <row r="133" spans="1:71" ht="19.2" customHeight="1" x14ac:dyDescent="0.25">
      <c r="A133" s="1">
        <f t="shared" si="4972"/>
        <v>44932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7"/>
      <c r="W133" s="7"/>
      <c r="X133" s="7"/>
      <c r="Y133" s="7"/>
      <c r="Z133" s="10"/>
      <c r="AA133" s="11">
        <f t="shared" si="4831"/>
        <v>6.16</v>
      </c>
      <c r="AB133" s="7">
        <f t="shared" si="4832"/>
        <v>0</v>
      </c>
      <c r="AC133" s="7">
        <f t="shared" si="4833"/>
        <v>0</v>
      </c>
      <c r="AD133" s="10">
        <f t="shared" si="4834"/>
        <v>0</v>
      </c>
      <c r="AE133" s="11">
        <f t="shared" si="4835"/>
        <v>6.06</v>
      </c>
      <c r="AF133" s="7">
        <v>14.52</v>
      </c>
      <c r="AG133" s="7">
        <v>14.56</v>
      </c>
      <c r="AH133" s="7">
        <f t="shared" ref="AH133" si="5551">SUM(AF133+0.11)</f>
        <v>14.629999999999999</v>
      </c>
      <c r="AI133" s="7">
        <f t="shared" ref="AI133" si="5552">SUM(AG133+0.11)</f>
        <v>14.67</v>
      </c>
      <c r="AJ133" s="10">
        <f t="shared" ref="AJ133" si="5553">MIN(AH133,AI133)</f>
        <v>14.629999999999999</v>
      </c>
      <c r="AK133" s="11">
        <f t="shared" ref="AK133" si="5554">MAX(0,AH$4-AJ133)</f>
        <v>0</v>
      </c>
      <c r="AL133" s="7">
        <f t="shared" ref="AL133" si="5555">SUM(AF133)</f>
        <v>14.52</v>
      </c>
      <c r="AM133" s="7">
        <f t="shared" ref="AM133" si="5556">SUM(AG133)</f>
        <v>14.56</v>
      </c>
      <c r="AN133" s="10">
        <f t="shared" ref="AN133" si="5557">MIN(AL133,AM133)</f>
        <v>14.52</v>
      </c>
      <c r="AO133" s="11">
        <f t="shared" ref="AO133" si="5558">MAX(0,AL$4-AN133)</f>
        <v>0</v>
      </c>
      <c r="AP133" s="7">
        <v>14.52</v>
      </c>
      <c r="AQ133" s="7">
        <v>14.56</v>
      </c>
      <c r="AR133" s="7">
        <f t="shared" ref="AR133" si="5559">SUM(AP133-0.57)</f>
        <v>13.95</v>
      </c>
      <c r="AS133" s="7">
        <f t="shared" ref="AS133" si="5560">SUM(AQ133-0.57)</f>
        <v>13.99</v>
      </c>
      <c r="AT133" s="10">
        <f t="shared" ref="AT133" si="5561">MIN(AR133,AS133)</f>
        <v>13.95</v>
      </c>
      <c r="AU133" s="11">
        <f t="shared" ref="AU133" si="5562">MAX(0,AR$4-AT133)</f>
        <v>0</v>
      </c>
      <c r="AV133" s="7">
        <f t="shared" ref="AV133" si="5563">SUM(AP133)</f>
        <v>14.52</v>
      </c>
      <c r="AW133" s="7">
        <f t="shared" ref="AW133" si="5564">SUM(AQ133)</f>
        <v>14.56</v>
      </c>
      <c r="AX133" s="10">
        <f t="shared" ref="AX133" si="5565">MIN(AV133,AW133)</f>
        <v>14.52</v>
      </c>
      <c r="AY133" s="11">
        <f t="shared" ref="AY133" si="5566">MAX(0,AV$4-AX133)</f>
        <v>0</v>
      </c>
      <c r="AZ133" s="7">
        <v>17.39</v>
      </c>
      <c r="BA133" s="7">
        <v>19.16</v>
      </c>
      <c r="BB133" s="7">
        <f t="shared" ref="BB133" si="5567">SUM(AZ133-0.63)</f>
        <v>16.760000000000002</v>
      </c>
      <c r="BC133" s="7">
        <f t="shared" ref="BC133" si="5568">SUM(BA133-0.63)</f>
        <v>18.53</v>
      </c>
      <c r="BD133" s="10">
        <f t="shared" ref="BD133" si="5569">MIN(BB133,BC133)</f>
        <v>16.760000000000002</v>
      </c>
      <c r="BE133" s="11">
        <f t="shared" ref="BE133" si="5570">MAX(0,BB$4-BD133)</f>
        <v>0</v>
      </c>
      <c r="BF133" s="7">
        <f t="shared" ref="BF133" si="5571">SUM(AZ133)</f>
        <v>17.39</v>
      </c>
      <c r="BG133" s="7">
        <f t="shared" ref="BG133" si="5572">SUM(BA133)</f>
        <v>19.16</v>
      </c>
      <c r="BH133" s="10">
        <f t="shared" ref="BH133" si="5573">MIN(BF133,BG133)</f>
        <v>17.39</v>
      </c>
      <c r="BI133" s="11">
        <f t="shared" ref="BI133" si="5574">MAX(0,BF$4-BH133)</f>
        <v>0</v>
      </c>
      <c r="BJ133" s="7">
        <f t="shared" ref="BJ133" si="5575">AZ133</f>
        <v>17.39</v>
      </c>
      <c r="BK133" s="7">
        <f t="shared" ref="BK133" si="5576">BA133</f>
        <v>19.16</v>
      </c>
      <c r="BL133" s="7">
        <f t="shared" ref="BL133" si="5577">SUM(BJ133-0.38)</f>
        <v>17.010000000000002</v>
      </c>
      <c r="BM133" s="7">
        <f t="shared" ref="BM133" si="5578">SUM(BK133-0.38)</f>
        <v>18.78</v>
      </c>
      <c r="BN133" s="10">
        <f t="shared" ref="BN133" si="5579">SUM(BD133)</f>
        <v>16.760000000000002</v>
      </c>
      <c r="BO133" s="11">
        <f t="shared" ref="BO133" si="5580">MAX(0,BL$4-BN133)</f>
        <v>0</v>
      </c>
      <c r="BP133" s="7">
        <f t="shared" ref="BP133" si="5581">SUM(BJ133)</f>
        <v>17.39</v>
      </c>
      <c r="BQ133" s="7">
        <f t="shared" ref="BQ133" si="5582">SUM(BK133)</f>
        <v>19.16</v>
      </c>
      <c r="BR133" s="10">
        <f t="shared" ref="BR133" si="5583">MIN(BP133,BQ133)</f>
        <v>17.39</v>
      </c>
      <c r="BS133" s="11">
        <f t="shared" ref="BS133" si="5584">MAX(0,BP$4-BR134)</f>
        <v>0</v>
      </c>
    </row>
    <row r="134" spans="1:71" ht="19.2" customHeight="1" x14ac:dyDescent="0.25">
      <c r="A134" s="1">
        <f t="shared" si="4972"/>
        <v>44925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7"/>
      <c r="W134" s="7"/>
      <c r="X134" s="7"/>
      <c r="Y134" s="7"/>
      <c r="Z134" s="10"/>
      <c r="AA134" s="11">
        <f t="shared" si="4831"/>
        <v>6.16</v>
      </c>
      <c r="AB134" s="7">
        <f t="shared" si="4832"/>
        <v>0</v>
      </c>
      <c r="AC134" s="7">
        <f t="shared" si="4833"/>
        <v>0</v>
      </c>
      <c r="AD134" s="10">
        <f t="shared" si="4834"/>
        <v>0</v>
      </c>
      <c r="AE134" s="11">
        <f t="shared" si="4835"/>
        <v>6.06</v>
      </c>
      <c r="AF134" s="7">
        <v>14.6</v>
      </c>
      <c r="AG134" s="7">
        <v>14.54</v>
      </c>
      <c r="AH134" s="7">
        <f t="shared" ref="AH134" si="5585">SUM(AF134+0.11)</f>
        <v>14.709999999999999</v>
      </c>
      <c r="AI134" s="7">
        <f t="shared" ref="AI134" si="5586">SUM(AG134+0.11)</f>
        <v>14.649999999999999</v>
      </c>
      <c r="AJ134" s="10">
        <f t="shared" ref="AJ134" si="5587">MIN(AH134,AI134)</f>
        <v>14.649999999999999</v>
      </c>
      <c r="AK134" s="11">
        <f t="shared" ref="AK134" si="5588">MAX(0,AH$4-AJ134)</f>
        <v>0</v>
      </c>
      <c r="AL134" s="7">
        <f t="shared" ref="AL134" si="5589">SUM(AF134)</f>
        <v>14.6</v>
      </c>
      <c r="AM134" s="7">
        <f t="shared" ref="AM134" si="5590">SUM(AG134)</f>
        <v>14.54</v>
      </c>
      <c r="AN134" s="10">
        <f t="shared" ref="AN134" si="5591">MIN(AL134,AM134)</f>
        <v>14.54</v>
      </c>
      <c r="AO134" s="11">
        <f t="shared" ref="AO134" si="5592">MAX(0,AL$4-AN134)</f>
        <v>0</v>
      </c>
      <c r="AP134" s="7">
        <v>14.6</v>
      </c>
      <c r="AQ134" s="7">
        <v>14.54</v>
      </c>
      <c r="AR134" s="7">
        <f t="shared" ref="AR134" si="5593">SUM(AP134-0.57)</f>
        <v>14.03</v>
      </c>
      <c r="AS134" s="7">
        <f t="shared" ref="AS134" si="5594">SUM(AQ134-0.57)</f>
        <v>13.969999999999999</v>
      </c>
      <c r="AT134" s="10">
        <f t="shared" ref="AT134" si="5595">MIN(AR134,AS134)</f>
        <v>13.969999999999999</v>
      </c>
      <c r="AU134" s="11">
        <f t="shared" ref="AU134" si="5596">MAX(0,AR$4-AT134)</f>
        <v>0</v>
      </c>
      <c r="AV134" s="7">
        <f t="shared" ref="AV134" si="5597">SUM(AP134)</f>
        <v>14.6</v>
      </c>
      <c r="AW134" s="7">
        <f t="shared" ref="AW134" si="5598">SUM(AQ134)</f>
        <v>14.54</v>
      </c>
      <c r="AX134" s="10">
        <f t="shared" ref="AX134" si="5599">MIN(AV134,AW134)</f>
        <v>14.54</v>
      </c>
      <c r="AY134" s="11">
        <f t="shared" ref="AY134" si="5600">MAX(0,AV$4-AX134)</f>
        <v>0</v>
      </c>
      <c r="AZ134" s="7">
        <v>17.39</v>
      </c>
      <c r="BA134" s="7">
        <v>19.16</v>
      </c>
      <c r="BB134" s="7">
        <f t="shared" ref="BB134" si="5601">SUM(AZ134-0.63)</f>
        <v>16.760000000000002</v>
      </c>
      <c r="BC134" s="7">
        <f t="shared" ref="BC134" si="5602">SUM(BA134-0.63)</f>
        <v>18.53</v>
      </c>
      <c r="BD134" s="10">
        <f t="shared" ref="BD134" si="5603">MIN(BB134,BC134)</f>
        <v>16.760000000000002</v>
      </c>
      <c r="BE134" s="11">
        <f t="shared" ref="BE134" si="5604">MAX(0,BB$4-BD134)</f>
        <v>0</v>
      </c>
      <c r="BF134" s="7">
        <f t="shared" ref="BF134" si="5605">SUM(AZ134)</f>
        <v>17.39</v>
      </c>
      <c r="BG134" s="7">
        <f t="shared" ref="BG134" si="5606">SUM(BA134)</f>
        <v>19.16</v>
      </c>
      <c r="BH134" s="10">
        <f t="shared" ref="BH134" si="5607">MIN(BF134,BG134)</f>
        <v>17.39</v>
      </c>
      <c r="BI134" s="11">
        <f t="shared" ref="BI134" si="5608">MAX(0,BF$4-BH134)</f>
        <v>0</v>
      </c>
      <c r="BJ134" s="7">
        <f t="shared" ref="BJ134" si="5609">AZ134</f>
        <v>17.39</v>
      </c>
      <c r="BK134" s="7">
        <f t="shared" ref="BK134" si="5610">BA134</f>
        <v>19.16</v>
      </c>
      <c r="BL134" s="7">
        <f t="shared" ref="BL134" si="5611">SUM(BJ134-0.38)</f>
        <v>17.010000000000002</v>
      </c>
      <c r="BM134" s="7">
        <f t="shared" ref="BM134" si="5612">SUM(BK134-0.38)</f>
        <v>18.78</v>
      </c>
      <c r="BN134" s="10">
        <f t="shared" ref="BN134" si="5613">SUM(BD134)</f>
        <v>16.760000000000002</v>
      </c>
      <c r="BO134" s="11">
        <f t="shared" ref="BO134" si="5614">MAX(0,BL$4-BN134)</f>
        <v>0</v>
      </c>
      <c r="BP134" s="7">
        <f t="shared" ref="BP134" si="5615">SUM(BJ134)</f>
        <v>17.39</v>
      </c>
      <c r="BQ134" s="7">
        <f t="shared" ref="BQ134" si="5616">SUM(BK134)</f>
        <v>19.16</v>
      </c>
      <c r="BR134" s="10">
        <f t="shared" ref="BR134" si="5617">MIN(BP134,BQ134)</f>
        <v>17.39</v>
      </c>
      <c r="BS134" s="11">
        <f t="shared" ref="BS134" si="5618">MAX(0,BP$4-BR135)</f>
        <v>0</v>
      </c>
    </row>
    <row r="135" spans="1:71" ht="19.2" customHeight="1" x14ac:dyDescent="0.25">
      <c r="A135" s="1">
        <f t="shared" si="4972"/>
        <v>44918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7"/>
      <c r="W135" s="7"/>
      <c r="X135" s="7"/>
      <c r="Y135" s="7"/>
      <c r="Z135" s="10"/>
      <c r="AA135" s="11">
        <f t="shared" si="4831"/>
        <v>6.16</v>
      </c>
      <c r="AB135" s="7">
        <f t="shared" si="4832"/>
        <v>0</v>
      </c>
      <c r="AC135" s="7">
        <f t="shared" si="4833"/>
        <v>0</v>
      </c>
      <c r="AD135" s="10">
        <f t="shared" si="4834"/>
        <v>0</v>
      </c>
      <c r="AE135" s="11">
        <f t="shared" si="4835"/>
        <v>6.06</v>
      </c>
      <c r="AF135" s="7">
        <v>14.6</v>
      </c>
      <c r="AG135" s="7">
        <v>14.51</v>
      </c>
      <c r="AH135" s="7">
        <f t="shared" ref="AH135" si="5619">SUM(AF135+0.11)</f>
        <v>14.709999999999999</v>
      </c>
      <c r="AI135" s="7">
        <f t="shared" ref="AI135" si="5620">SUM(AG135+0.11)</f>
        <v>14.62</v>
      </c>
      <c r="AJ135" s="10">
        <f t="shared" ref="AJ135" si="5621">MIN(AH135,AI135)</f>
        <v>14.62</v>
      </c>
      <c r="AK135" s="11">
        <f t="shared" ref="AK135" si="5622">MAX(0,AH$4-AJ135)</f>
        <v>0</v>
      </c>
      <c r="AL135" s="7">
        <f t="shared" ref="AL135" si="5623">SUM(AF135)</f>
        <v>14.6</v>
      </c>
      <c r="AM135" s="7">
        <f t="shared" ref="AM135" si="5624">SUM(AG135)</f>
        <v>14.51</v>
      </c>
      <c r="AN135" s="10">
        <f t="shared" ref="AN135" si="5625">MIN(AL135,AM135)</f>
        <v>14.51</v>
      </c>
      <c r="AO135" s="11">
        <f t="shared" ref="AO135" si="5626">MAX(0,AL$4-AN135)</f>
        <v>0</v>
      </c>
      <c r="AP135" s="7">
        <v>14.6</v>
      </c>
      <c r="AQ135" s="7">
        <v>14.51</v>
      </c>
      <c r="AR135" s="7">
        <f t="shared" ref="AR135" si="5627">SUM(AP135-0.57)</f>
        <v>14.03</v>
      </c>
      <c r="AS135" s="7">
        <f t="shared" ref="AS135" si="5628">SUM(AQ135-0.57)</f>
        <v>13.94</v>
      </c>
      <c r="AT135" s="10">
        <f t="shared" ref="AT135" si="5629">MIN(AR135,AS135)</f>
        <v>13.94</v>
      </c>
      <c r="AU135" s="11">
        <f t="shared" ref="AU135" si="5630">MAX(0,AR$4-AT135)</f>
        <v>0</v>
      </c>
      <c r="AV135" s="7">
        <f t="shared" ref="AV135" si="5631">SUM(AP135)</f>
        <v>14.6</v>
      </c>
      <c r="AW135" s="7">
        <f t="shared" ref="AW135" si="5632">SUM(AQ135)</f>
        <v>14.51</v>
      </c>
      <c r="AX135" s="10">
        <f t="shared" ref="AX135" si="5633">MIN(AV135,AW135)</f>
        <v>14.51</v>
      </c>
      <c r="AY135" s="11">
        <f t="shared" ref="AY135" si="5634">MAX(0,AV$4-AX135)</f>
        <v>0</v>
      </c>
      <c r="AZ135" s="7">
        <v>17.39</v>
      </c>
      <c r="BA135" s="7">
        <v>19.16</v>
      </c>
      <c r="BB135" s="7">
        <f t="shared" ref="BB135" si="5635">SUM(AZ135-0.63)</f>
        <v>16.760000000000002</v>
      </c>
      <c r="BC135" s="7">
        <f t="shared" ref="BC135" si="5636">SUM(BA135-0.63)</f>
        <v>18.53</v>
      </c>
      <c r="BD135" s="10">
        <f t="shared" ref="BD135" si="5637">MIN(BB135,BC135)</f>
        <v>16.760000000000002</v>
      </c>
      <c r="BE135" s="11">
        <f t="shared" ref="BE135" si="5638">MAX(0,BB$4-BD135)</f>
        <v>0</v>
      </c>
      <c r="BF135" s="7">
        <f t="shared" ref="BF135" si="5639">SUM(AZ135)</f>
        <v>17.39</v>
      </c>
      <c r="BG135" s="7">
        <f t="shared" ref="BG135" si="5640">SUM(BA135)</f>
        <v>19.16</v>
      </c>
      <c r="BH135" s="10">
        <f t="shared" ref="BH135" si="5641">MIN(BF135,BG135)</f>
        <v>17.39</v>
      </c>
      <c r="BI135" s="11">
        <f t="shared" ref="BI135" si="5642">MAX(0,BF$4-BH135)</f>
        <v>0</v>
      </c>
      <c r="BJ135" s="7">
        <f t="shared" ref="BJ135" si="5643">AZ135</f>
        <v>17.39</v>
      </c>
      <c r="BK135" s="7">
        <f t="shared" ref="BK135" si="5644">BA135</f>
        <v>19.16</v>
      </c>
      <c r="BL135" s="7">
        <f t="shared" ref="BL135" si="5645">SUM(BJ135-0.38)</f>
        <v>17.010000000000002</v>
      </c>
      <c r="BM135" s="7">
        <f t="shared" ref="BM135" si="5646">SUM(BK135-0.38)</f>
        <v>18.78</v>
      </c>
      <c r="BN135" s="10">
        <f t="shared" ref="BN135" si="5647">SUM(BD135)</f>
        <v>16.760000000000002</v>
      </c>
      <c r="BO135" s="11">
        <f t="shared" ref="BO135" si="5648">MAX(0,BL$4-BN135)</f>
        <v>0</v>
      </c>
      <c r="BP135" s="7">
        <f t="shared" ref="BP135" si="5649">SUM(BJ135)</f>
        <v>17.39</v>
      </c>
      <c r="BQ135" s="7">
        <f t="shared" ref="BQ135" si="5650">SUM(BK135)</f>
        <v>19.16</v>
      </c>
      <c r="BR135" s="10">
        <f t="shared" ref="BR135" si="5651">MIN(BP135,BQ135)</f>
        <v>17.39</v>
      </c>
      <c r="BS135" s="11">
        <f t="shared" ref="BS135" si="5652">MAX(0,BP$4-BR136)</f>
        <v>0</v>
      </c>
    </row>
    <row r="136" spans="1:71" ht="19.2" customHeight="1" x14ac:dyDescent="0.25">
      <c r="A136" s="1">
        <f t="shared" si="4972"/>
        <v>44911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7"/>
      <c r="W136" s="7"/>
      <c r="X136" s="7"/>
      <c r="Y136" s="7"/>
      <c r="Z136" s="10"/>
      <c r="AA136" s="11">
        <f t="shared" si="4831"/>
        <v>6.16</v>
      </c>
      <c r="AB136" s="7">
        <f t="shared" si="4832"/>
        <v>0</v>
      </c>
      <c r="AC136" s="7">
        <f t="shared" si="4833"/>
        <v>0</v>
      </c>
      <c r="AD136" s="10">
        <f t="shared" si="4834"/>
        <v>0</v>
      </c>
      <c r="AE136" s="11">
        <f t="shared" si="4835"/>
        <v>6.06</v>
      </c>
      <c r="AF136" s="7">
        <v>14.45</v>
      </c>
      <c r="AG136" s="7">
        <v>14.54</v>
      </c>
      <c r="AH136" s="7">
        <f t="shared" ref="AH136" si="5653">SUM(AF136+0.11)</f>
        <v>14.559999999999999</v>
      </c>
      <c r="AI136" s="7">
        <f t="shared" ref="AI136" si="5654">SUM(AG136+0.11)</f>
        <v>14.649999999999999</v>
      </c>
      <c r="AJ136" s="10">
        <f t="shared" ref="AJ136" si="5655">MIN(AH136,AI136)</f>
        <v>14.559999999999999</v>
      </c>
      <c r="AK136" s="11">
        <f t="shared" ref="AK136" si="5656">MAX(0,AH$4-AJ136)</f>
        <v>0</v>
      </c>
      <c r="AL136" s="7">
        <f t="shared" ref="AL136" si="5657">SUM(AF136)</f>
        <v>14.45</v>
      </c>
      <c r="AM136" s="7">
        <f t="shared" ref="AM136" si="5658">SUM(AG136)</f>
        <v>14.54</v>
      </c>
      <c r="AN136" s="10">
        <f t="shared" ref="AN136" si="5659">MIN(AL136,AM136)</f>
        <v>14.45</v>
      </c>
      <c r="AO136" s="11">
        <f t="shared" ref="AO136" si="5660">MAX(0,AL$4-AN136)</f>
        <v>0</v>
      </c>
      <c r="AP136" s="7">
        <v>14.45</v>
      </c>
      <c r="AQ136" s="7">
        <v>14.54</v>
      </c>
      <c r="AR136" s="7">
        <f t="shared" ref="AR136" si="5661">SUM(AP136-0.57)</f>
        <v>13.879999999999999</v>
      </c>
      <c r="AS136" s="7">
        <f t="shared" ref="AS136" si="5662">SUM(AQ136-0.57)</f>
        <v>13.969999999999999</v>
      </c>
      <c r="AT136" s="10">
        <f t="shared" ref="AT136" si="5663">MIN(AR136,AS136)</f>
        <v>13.879999999999999</v>
      </c>
      <c r="AU136" s="11">
        <f t="shared" ref="AU136" si="5664">MAX(0,AR$4-AT136)</f>
        <v>0</v>
      </c>
      <c r="AV136" s="7">
        <f t="shared" ref="AV136" si="5665">SUM(AP136)</f>
        <v>14.45</v>
      </c>
      <c r="AW136" s="7">
        <f t="shared" ref="AW136" si="5666">SUM(AQ136)</f>
        <v>14.54</v>
      </c>
      <c r="AX136" s="10">
        <f t="shared" ref="AX136" si="5667">MIN(AV136,AW136)</f>
        <v>14.45</v>
      </c>
      <c r="AY136" s="11">
        <f t="shared" ref="AY136" si="5668">MAX(0,AV$4-AX136)</f>
        <v>0</v>
      </c>
      <c r="AZ136" s="7">
        <v>17.39</v>
      </c>
      <c r="BA136" s="7">
        <v>19.16</v>
      </c>
      <c r="BB136" s="7">
        <f t="shared" ref="BB136" si="5669">SUM(AZ136-0.63)</f>
        <v>16.760000000000002</v>
      </c>
      <c r="BC136" s="7">
        <f t="shared" ref="BC136" si="5670">SUM(BA136-0.63)</f>
        <v>18.53</v>
      </c>
      <c r="BD136" s="10">
        <f t="shared" ref="BD136" si="5671">MIN(BB136,BC136)</f>
        <v>16.760000000000002</v>
      </c>
      <c r="BE136" s="11">
        <f t="shared" ref="BE136" si="5672">MAX(0,BB$4-BD136)</f>
        <v>0</v>
      </c>
      <c r="BF136" s="7">
        <f t="shared" ref="BF136" si="5673">SUM(AZ136)</f>
        <v>17.39</v>
      </c>
      <c r="BG136" s="7">
        <f t="shared" ref="BG136" si="5674">SUM(BA136)</f>
        <v>19.16</v>
      </c>
      <c r="BH136" s="10">
        <f t="shared" ref="BH136" si="5675">MIN(BF136,BG136)</f>
        <v>17.39</v>
      </c>
      <c r="BI136" s="11">
        <f t="shared" ref="BI136" si="5676">MAX(0,BF$4-BH136)</f>
        <v>0</v>
      </c>
      <c r="BJ136" s="7">
        <f t="shared" ref="BJ136" si="5677">AZ136</f>
        <v>17.39</v>
      </c>
      <c r="BK136" s="7">
        <f t="shared" ref="BK136" si="5678">BA136</f>
        <v>19.16</v>
      </c>
      <c r="BL136" s="7">
        <f t="shared" ref="BL136" si="5679">SUM(BJ136-0.38)</f>
        <v>17.010000000000002</v>
      </c>
      <c r="BM136" s="7">
        <f t="shared" ref="BM136" si="5680">SUM(BK136-0.38)</f>
        <v>18.78</v>
      </c>
      <c r="BN136" s="10">
        <f t="shared" ref="BN136" si="5681">SUM(BD136)</f>
        <v>16.760000000000002</v>
      </c>
      <c r="BO136" s="11">
        <f t="shared" ref="BO136" si="5682">MAX(0,BL$4-BN136)</f>
        <v>0</v>
      </c>
      <c r="BP136" s="7">
        <f t="shared" ref="BP136" si="5683">SUM(BJ136)</f>
        <v>17.39</v>
      </c>
      <c r="BQ136" s="7">
        <f t="shared" ref="BQ136" si="5684">SUM(BK136)</f>
        <v>19.16</v>
      </c>
      <c r="BR136" s="10">
        <f t="shared" ref="BR136" si="5685">MIN(BP136,BQ136)</f>
        <v>17.39</v>
      </c>
      <c r="BS136" s="11">
        <f t="shared" ref="BS136" si="5686">MAX(0,BP$4-BR137)</f>
        <v>0</v>
      </c>
    </row>
    <row r="137" spans="1:71" ht="19.2" customHeight="1" x14ac:dyDescent="0.25">
      <c r="A137" s="1">
        <f t="shared" si="4972"/>
        <v>44904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7"/>
      <c r="W137" s="7"/>
      <c r="X137" s="7"/>
      <c r="Y137" s="7"/>
      <c r="Z137" s="10"/>
      <c r="AA137" s="11">
        <f t="shared" si="4831"/>
        <v>6.16</v>
      </c>
      <c r="AB137" s="7">
        <f t="shared" si="4832"/>
        <v>0</v>
      </c>
      <c r="AC137" s="7">
        <f t="shared" si="4833"/>
        <v>0</v>
      </c>
      <c r="AD137" s="10">
        <f t="shared" si="4834"/>
        <v>0</v>
      </c>
      <c r="AE137" s="11">
        <f t="shared" si="4835"/>
        <v>6.06</v>
      </c>
      <c r="AF137" s="7">
        <v>14.62</v>
      </c>
      <c r="AG137" s="7">
        <v>14.56</v>
      </c>
      <c r="AH137" s="7">
        <f t="shared" ref="AH137" si="5687">SUM(AF137+0.11)</f>
        <v>14.729999999999999</v>
      </c>
      <c r="AI137" s="7">
        <f t="shared" ref="AI137" si="5688">SUM(AG137+0.11)</f>
        <v>14.67</v>
      </c>
      <c r="AJ137" s="10">
        <f t="shared" ref="AJ137" si="5689">MIN(AH137,AI137)</f>
        <v>14.67</v>
      </c>
      <c r="AK137" s="11">
        <f t="shared" ref="AK137" si="5690">MAX(0,AH$4-AJ137)</f>
        <v>0</v>
      </c>
      <c r="AL137" s="7">
        <f t="shared" ref="AL137" si="5691">SUM(AF137)</f>
        <v>14.62</v>
      </c>
      <c r="AM137" s="7">
        <f t="shared" ref="AM137" si="5692">SUM(AG137)</f>
        <v>14.56</v>
      </c>
      <c r="AN137" s="10">
        <f t="shared" ref="AN137" si="5693">MIN(AL137,AM137)</f>
        <v>14.56</v>
      </c>
      <c r="AO137" s="11">
        <f t="shared" ref="AO137" si="5694">MAX(0,AL$4-AN137)</f>
        <v>0</v>
      </c>
      <c r="AP137" s="7">
        <v>14.62</v>
      </c>
      <c r="AQ137" s="7">
        <v>14.56</v>
      </c>
      <c r="AR137" s="7">
        <f t="shared" ref="AR137" si="5695">SUM(AP137-0.57)</f>
        <v>14.049999999999999</v>
      </c>
      <c r="AS137" s="7">
        <f t="shared" ref="AS137" si="5696">SUM(AQ137-0.57)</f>
        <v>13.99</v>
      </c>
      <c r="AT137" s="10">
        <f t="shared" ref="AT137" si="5697">MIN(AR137,AS137)</f>
        <v>13.99</v>
      </c>
      <c r="AU137" s="11">
        <f t="shared" ref="AU137" si="5698">MAX(0,AR$4-AT137)</f>
        <v>0</v>
      </c>
      <c r="AV137" s="7">
        <f t="shared" ref="AV137" si="5699">SUM(AP137)</f>
        <v>14.62</v>
      </c>
      <c r="AW137" s="7">
        <f t="shared" ref="AW137" si="5700">SUM(AQ137)</f>
        <v>14.56</v>
      </c>
      <c r="AX137" s="10">
        <f t="shared" ref="AX137" si="5701">MIN(AV137,AW137)</f>
        <v>14.56</v>
      </c>
      <c r="AY137" s="11">
        <f t="shared" ref="AY137" si="5702">MAX(0,AV$4-AX137)</f>
        <v>0</v>
      </c>
      <c r="AZ137" s="7">
        <v>17.39</v>
      </c>
      <c r="BA137" s="7">
        <v>19.16</v>
      </c>
      <c r="BB137" s="7">
        <f t="shared" ref="BB137" si="5703">SUM(AZ137-0.63)</f>
        <v>16.760000000000002</v>
      </c>
      <c r="BC137" s="7">
        <f t="shared" ref="BC137" si="5704">SUM(BA137-0.63)</f>
        <v>18.53</v>
      </c>
      <c r="BD137" s="10">
        <f t="shared" ref="BD137" si="5705">MIN(BB137,BC137)</f>
        <v>16.760000000000002</v>
      </c>
      <c r="BE137" s="11">
        <f t="shared" ref="BE137" si="5706">MAX(0,BB$4-BD137)</f>
        <v>0</v>
      </c>
      <c r="BF137" s="7">
        <f t="shared" ref="BF137" si="5707">SUM(AZ137)</f>
        <v>17.39</v>
      </c>
      <c r="BG137" s="7">
        <f t="shared" ref="BG137" si="5708">SUM(BA137)</f>
        <v>19.16</v>
      </c>
      <c r="BH137" s="10">
        <f t="shared" ref="BH137" si="5709">MIN(BF137,BG137)</f>
        <v>17.39</v>
      </c>
      <c r="BI137" s="11">
        <f t="shared" ref="BI137" si="5710">MAX(0,BF$4-BH137)</f>
        <v>0</v>
      </c>
      <c r="BJ137" s="7">
        <f t="shared" ref="BJ137" si="5711">AZ137</f>
        <v>17.39</v>
      </c>
      <c r="BK137" s="7">
        <f t="shared" ref="BK137" si="5712">BA137</f>
        <v>19.16</v>
      </c>
      <c r="BL137" s="7">
        <f t="shared" ref="BL137" si="5713">SUM(BJ137-0.38)</f>
        <v>17.010000000000002</v>
      </c>
      <c r="BM137" s="7">
        <f t="shared" ref="BM137" si="5714">SUM(BK137-0.38)</f>
        <v>18.78</v>
      </c>
      <c r="BN137" s="10">
        <f t="shared" ref="BN137" si="5715">SUM(BD137)</f>
        <v>16.760000000000002</v>
      </c>
      <c r="BO137" s="11">
        <f t="shared" ref="BO137" si="5716">MAX(0,BL$4-BN137)</f>
        <v>0</v>
      </c>
      <c r="BP137" s="7">
        <f t="shared" ref="BP137" si="5717">SUM(BJ137)</f>
        <v>17.39</v>
      </c>
      <c r="BQ137" s="7">
        <f t="shared" ref="BQ137" si="5718">SUM(BK137)</f>
        <v>19.16</v>
      </c>
      <c r="BR137" s="10">
        <f t="shared" ref="BR137" si="5719">MIN(BP137,BQ137)</f>
        <v>17.39</v>
      </c>
      <c r="BS137" s="11">
        <f t="shared" ref="BS137" si="5720">MAX(0,BP$4-BR138)</f>
        <v>0</v>
      </c>
    </row>
    <row r="138" spans="1:71" ht="19.2" customHeight="1" x14ac:dyDescent="0.25">
      <c r="A138" s="1">
        <f t="shared" si="4972"/>
        <v>44897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7"/>
      <c r="W138" s="7"/>
      <c r="X138" s="7"/>
      <c r="Y138" s="7"/>
      <c r="Z138" s="10"/>
      <c r="AA138" s="11">
        <f t="shared" si="4831"/>
        <v>6.16</v>
      </c>
      <c r="AB138" s="7">
        <f t="shared" si="4832"/>
        <v>0</v>
      </c>
      <c r="AC138" s="7">
        <f t="shared" si="4833"/>
        <v>0</v>
      </c>
      <c r="AD138" s="10">
        <f t="shared" si="4834"/>
        <v>0</v>
      </c>
      <c r="AE138" s="11">
        <f t="shared" si="4835"/>
        <v>6.06</v>
      </c>
      <c r="AF138" s="7">
        <v>14.48</v>
      </c>
      <c r="AG138" s="7">
        <v>14.63</v>
      </c>
      <c r="AH138" s="7">
        <f t="shared" ref="AH138" si="5721">SUM(AF138+0.11)</f>
        <v>14.59</v>
      </c>
      <c r="AI138" s="7">
        <f t="shared" ref="AI138" si="5722">SUM(AG138+0.11)</f>
        <v>14.74</v>
      </c>
      <c r="AJ138" s="10">
        <f t="shared" ref="AJ138" si="5723">MIN(AH138,AI138)</f>
        <v>14.59</v>
      </c>
      <c r="AK138" s="11">
        <f t="shared" ref="AK138" si="5724">MAX(0,AH$4-AJ138)</f>
        <v>0</v>
      </c>
      <c r="AL138" s="7">
        <f t="shared" ref="AL138" si="5725">SUM(AF138)</f>
        <v>14.48</v>
      </c>
      <c r="AM138" s="7">
        <f t="shared" ref="AM138" si="5726">SUM(AG138)</f>
        <v>14.63</v>
      </c>
      <c r="AN138" s="10">
        <f t="shared" ref="AN138" si="5727">MIN(AL138,AM138)</f>
        <v>14.48</v>
      </c>
      <c r="AO138" s="11">
        <f t="shared" ref="AO138" si="5728">MAX(0,AL$4-AN138)</f>
        <v>0</v>
      </c>
      <c r="AP138" s="7">
        <v>14.48</v>
      </c>
      <c r="AQ138" s="7">
        <v>14.63</v>
      </c>
      <c r="AR138" s="7">
        <f t="shared" ref="AR138" si="5729">SUM(AP138-0.57)</f>
        <v>13.91</v>
      </c>
      <c r="AS138" s="7">
        <f t="shared" ref="AS138" si="5730">SUM(AQ138-0.57)</f>
        <v>14.06</v>
      </c>
      <c r="AT138" s="10">
        <f t="shared" ref="AT138" si="5731">MIN(AR138,AS138)</f>
        <v>13.91</v>
      </c>
      <c r="AU138" s="11">
        <f t="shared" ref="AU138" si="5732">MAX(0,AR$4-AT138)</f>
        <v>0</v>
      </c>
      <c r="AV138" s="7">
        <f t="shared" ref="AV138" si="5733">SUM(AP138)</f>
        <v>14.48</v>
      </c>
      <c r="AW138" s="7">
        <f t="shared" ref="AW138" si="5734">SUM(AQ138)</f>
        <v>14.63</v>
      </c>
      <c r="AX138" s="10">
        <f t="shared" ref="AX138" si="5735">MIN(AV138,AW138)</f>
        <v>14.48</v>
      </c>
      <c r="AY138" s="11">
        <f t="shared" ref="AY138" si="5736">MAX(0,AV$4-AX138)</f>
        <v>0</v>
      </c>
      <c r="AZ138" s="7">
        <v>17.39</v>
      </c>
      <c r="BA138" s="7">
        <v>19.16</v>
      </c>
      <c r="BB138" s="7">
        <f t="shared" ref="BB138" si="5737">SUM(AZ138-0.63)</f>
        <v>16.760000000000002</v>
      </c>
      <c r="BC138" s="7">
        <f t="shared" ref="BC138" si="5738">SUM(BA138-0.63)</f>
        <v>18.53</v>
      </c>
      <c r="BD138" s="10">
        <f t="shared" ref="BD138" si="5739">MIN(BB138,BC138)</f>
        <v>16.760000000000002</v>
      </c>
      <c r="BE138" s="11">
        <f t="shared" ref="BE138" si="5740">MAX(0,BB$4-BD138)</f>
        <v>0</v>
      </c>
      <c r="BF138" s="7">
        <f t="shared" ref="BF138" si="5741">SUM(AZ138)</f>
        <v>17.39</v>
      </c>
      <c r="BG138" s="7">
        <f t="shared" ref="BG138" si="5742">SUM(BA138)</f>
        <v>19.16</v>
      </c>
      <c r="BH138" s="10">
        <f t="shared" ref="BH138" si="5743">MIN(BF138,BG138)</f>
        <v>17.39</v>
      </c>
      <c r="BI138" s="11">
        <f t="shared" ref="BI138" si="5744">MAX(0,BF$4-BH138)</f>
        <v>0</v>
      </c>
      <c r="BJ138" s="7">
        <f t="shared" ref="BJ138" si="5745">AZ138</f>
        <v>17.39</v>
      </c>
      <c r="BK138" s="7">
        <f t="shared" ref="BK138" si="5746">BA138</f>
        <v>19.16</v>
      </c>
      <c r="BL138" s="7">
        <f t="shared" ref="BL138" si="5747">SUM(BJ138-0.38)</f>
        <v>17.010000000000002</v>
      </c>
      <c r="BM138" s="7">
        <f t="shared" ref="BM138" si="5748">SUM(BK138-0.38)</f>
        <v>18.78</v>
      </c>
      <c r="BN138" s="10">
        <f t="shared" ref="BN138" si="5749">SUM(BD138)</f>
        <v>16.760000000000002</v>
      </c>
      <c r="BO138" s="11">
        <f t="shared" ref="BO138" si="5750">MAX(0,BL$4-BN138)</f>
        <v>0</v>
      </c>
      <c r="BP138" s="7">
        <f t="shared" ref="BP138" si="5751">SUM(BJ138)</f>
        <v>17.39</v>
      </c>
      <c r="BQ138" s="7">
        <f t="shared" ref="BQ138" si="5752">SUM(BK138)</f>
        <v>19.16</v>
      </c>
      <c r="BR138" s="10">
        <f t="shared" ref="BR138" si="5753">MIN(BP138,BQ138)</f>
        <v>17.39</v>
      </c>
      <c r="BS138" s="11">
        <f t="shared" ref="BS138" si="5754">MAX(0,BP$4-BR139)</f>
        <v>0</v>
      </c>
    </row>
    <row r="139" spans="1:71" ht="19.2" customHeight="1" x14ac:dyDescent="0.25">
      <c r="A139" s="1">
        <f t="shared" si="4972"/>
        <v>44890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7"/>
      <c r="W139" s="7"/>
      <c r="X139" s="7"/>
      <c r="Y139" s="7"/>
      <c r="Z139" s="10"/>
      <c r="AA139" s="11">
        <f t="shared" si="4831"/>
        <v>6.16</v>
      </c>
      <c r="AB139" s="7">
        <f t="shared" si="4832"/>
        <v>0</v>
      </c>
      <c r="AC139" s="7">
        <f t="shared" si="4833"/>
        <v>0</v>
      </c>
      <c r="AD139" s="10">
        <f t="shared" si="4834"/>
        <v>0</v>
      </c>
      <c r="AE139" s="11">
        <f t="shared" si="4835"/>
        <v>6.06</v>
      </c>
      <c r="AF139" s="7">
        <v>14.48</v>
      </c>
      <c r="AG139" s="7">
        <v>14.66</v>
      </c>
      <c r="AH139" s="7">
        <f t="shared" ref="AH139" si="5755">SUM(AF139+0.11)</f>
        <v>14.59</v>
      </c>
      <c r="AI139" s="7">
        <f t="shared" ref="AI139" si="5756">SUM(AG139+0.11)</f>
        <v>14.77</v>
      </c>
      <c r="AJ139" s="10">
        <f t="shared" ref="AJ139" si="5757">MIN(AH139,AI139)</f>
        <v>14.59</v>
      </c>
      <c r="AK139" s="11">
        <f t="shared" ref="AK139" si="5758">MAX(0,AH$4-AJ139)</f>
        <v>0</v>
      </c>
      <c r="AL139" s="7">
        <f t="shared" ref="AL139" si="5759">SUM(AF139)</f>
        <v>14.48</v>
      </c>
      <c r="AM139" s="7">
        <f t="shared" ref="AM139" si="5760">SUM(AG139)</f>
        <v>14.66</v>
      </c>
      <c r="AN139" s="10">
        <f t="shared" ref="AN139" si="5761">MIN(AL139,AM139)</f>
        <v>14.48</v>
      </c>
      <c r="AO139" s="11">
        <f t="shared" ref="AO139" si="5762">MAX(0,AL$4-AN139)</f>
        <v>0</v>
      </c>
      <c r="AP139" s="7">
        <v>14.48</v>
      </c>
      <c r="AQ139" s="7">
        <v>14.66</v>
      </c>
      <c r="AR139" s="7">
        <f t="shared" ref="AR139" si="5763">SUM(AP139-0.57)</f>
        <v>13.91</v>
      </c>
      <c r="AS139" s="7">
        <f t="shared" ref="AS139" si="5764">SUM(AQ139-0.57)</f>
        <v>14.09</v>
      </c>
      <c r="AT139" s="10">
        <f t="shared" ref="AT139" si="5765">MIN(AR139,AS139)</f>
        <v>13.91</v>
      </c>
      <c r="AU139" s="11">
        <f t="shared" ref="AU139" si="5766">MAX(0,AR$4-AT139)</f>
        <v>0</v>
      </c>
      <c r="AV139" s="7">
        <f t="shared" ref="AV139" si="5767">SUM(AP139)</f>
        <v>14.48</v>
      </c>
      <c r="AW139" s="7">
        <f t="shared" ref="AW139" si="5768">SUM(AQ139)</f>
        <v>14.66</v>
      </c>
      <c r="AX139" s="10">
        <f t="shared" ref="AX139" si="5769">MIN(AV139,AW139)</f>
        <v>14.48</v>
      </c>
      <c r="AY139" s="11">
        <f t="shared" ref="AY139" si="5770">MAX(0,AV$4-AX139)</f>
        <v>0</v>
      </c>
      <c r="AZ139" s="7">
        <v>17.39</v>
      </c>
      <c r="BA139" s="7">
        <v>19.16</v>
      </c>
      <c r="BB139" s="7">
        <f t="shared" ref="BB139" si="5771">SUM(AZ139-0.63)</f>
        <v>16.760000000000002</v>
      </c>
      <c r="BC139" s="7">
        <f t="shared" ref="BC139" si="5772">SUM(BA139-0.63)</f>
        <v>18.53</v>
      </c>
      <c r="BD139" s="10">
        <f t="shared" ref="BD139" si="5773">MIN(BB139,BC139)</f>
        <v>16.760000000000002</v>
      </c>
      <c r="BE139" s="11">
        <f t="shared" ref="BE139" si="5774">MAX(0,BB$4-BD139)</f>
        <v>0</v>
      </c>
      <c r="BF139" s="7">
        <f t="shared" ref="BF139" si="5775">SUM(AZ139)</f>
        <v>17.39</v>
      </c>
      <c r="BG139" s="7">
        <f t="shared" ref="BG139" si="5776">SUM(BA139)</f>
        <v>19.16</v>
      </c>
      <c r="BH139" s="10">
        <f t="shared" ref="BH139" si="5777">MIN(BF139,BG139)</f>
        <v>17.39</v>
      </c>
      <c r="BI139" s="11">
        <f t="shared" ref="BI139" si="5778">MAX(0,BF$4-BH139)</f>
        <v>0</v>
      </c>
      <c r="BJ139" s="7">
        <f t="shared" ref="BJ139" si="5779">AZ139</f>
        <v>17.39</v>
      </c>
      <c r="BK139" s="7">
        <f t="shared" ref="BK139" si="5780">BA139</f>
        <v>19.16</v>
      </c>
      <c r="BL139" s="7">
        <f t="shared" ref="BL139" si="5781">SUM(BJ139-0.38)</f>
        <v>17.010000000000002</v>
      </c>
      <c r="BM139" s="7">
        <f t="shared" ref="BM139" si="5782">SUM(BK139-0.38)</f>
        <v>18.78</v>
      </c>
      <c r="BN139" s="10">
        <f t="shared" ref="BN139" si="5783">SUM(BD139)</f>
        <v>16.760000000000002</v>
      </c>
      <c r="BO139" s="11">
        <f t="shared" ref="BO139" si="5784">MAX(0,BL$4-BN139)</f>
        <v>0</v>
      </c>
      <c r="BP139" s="7">
        <f t="shared" ref="BP139" si="5785">SUM(BJ139)</f>
        <v>17.39</v>
      </c>
      <c r="BQ139" s="7">
        <f t="shared" ref="BQ139" si="5786">SUM(BK139)</f>
        <v>19.16</v>
      </c>
      <c r="BR139" s="10">
        <f t="shared" ref="BR139" si="5787">MIN(BP139,BQ139)</f>
        <v>17.39</v>
      </c>
      <c r="BS139" s="11">
        <f t="shared" ref="BS139" si="5788">MAX(0,BP$4-BR140)</f>
        <v>0</v>
      </c>
    </row>
    <row r="140" spans="1:71" ht="19.2" customHeight="1" x14ac:dyDescent="0.25">
      <c r="A140" s="1">
        <f t="shared" si="4972"/>
        <v>44883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7"/>
      <c r="W140" s="7"/>
      <c r="X140" s="7"/>
      <c r="Y140" s="7"/>
      <c r="Z140" s="10"/>
      <c r="AA140" s="11">
        <f t="shared" si="4831"/>
        <v>6.16</v>
      </c>
      <c r="AB140" s="7">
        <f t="shared" si="4832"/>
        <v>0</v>
      </c>
      <c r="AC140" s="7">
        <f t="shared" si="4833"/>
        <v>0</v>
      </c>
      <c r="AD140" s="10">
        <f t="shared" si="4834"/>
        <v>0</v>
      </c>
      <c r="AE140" s="11">
        <f t="shared" si="4835"/>
        <v>6.06</v>
      </c>
      <c r="AF140" s="7">
        <v>14.62</v>
      </c>
      <c r="AG140" s="7">
        <v>14.7</v>
      </c>
      <c r="AH140" s="7">
        <f t="shared" ref="AH140" si="5789">SUM(AF140+0.11)</f>
        <v>14.729999999999999</v>
      </c>
      <c r="AI140" s="7">
        <f t="shared" ref="AI140" si="5790">SUM(AG140+0.11)</f>
        <v>14.809999999999999</v>
      </c>
      <c r="AJ140" s="10">
        <f t="shared" ref="AJ140" si="5791">MIN(AH140,AI140)</f>
        <v>14.729999999999999</v>
      </c>
      <c r="AK140" s="11">
        <f t="shared" ref="AK140" si="5792">MAX(0,AH$4-AJ140)</f>
        <v>0</v>
      </c>
      <c r="AL140" s="7">
        <f t="shared" ref="AL140" si="5793">SUM(AF140)</f>
        <v>14.62</v>
      </c>
      <c r="AM140" s="7">
        <f t="shared" ref="AM140" si="5794">SUM(AG140)</f>
        <v>14.7</v>
      </c>
      <c r="AN140" s="10">
        <f t="shared" ref="AN140" si="5795">MIN(AL140,AM140)</f>
        <v>14.62</v>
      </c>
      <c r="AO140" s="11">
        <f t="shared" ref="AO140" si="5796">MAX(0,AL$4-AN140)</f>
        <v>0</v>
      </c>
      <c r="AP140" s="7">
        <v>14.62</v>
      </c>
      <c r="AQ140" s="7">
        <v>14.7</v>
      </c>
      <c r="AR140" s="7">
        <f t="shared" ref="AR140" si="5797">SUM(AP140-0.57)</f>
        <v>14.049999999999999</v>
      </c>
      <c r="AS140" s="7">
        <f t="shared" ref="AS140" si="5798">SUM(AQ140-0.57)</f>
        <v>14.129999999999999</v>
      </c>
      <c r="AT140" s="10">
        <f t="shared" ref="AT140" si="5799">MIN(AR140,AS140)</f>
        <v>14.049999999999999</v>
      </c>
      <c r="AU140" s="11">
        <f t="shared" ref="AU140" si="5800">MAX(0,AR$4-AT140)</f>
        <v>0</v>
      </c>
      <c r="AV140" s="7">
        <f t="shared" ref="AV140" si="5801">SUM(AP140)</f>
        <v>14.62</v>
      </c>
      <c r="AW140" s="7">
        <f t="shared" ref="AW140" si="5802">SUM(AQ140)</f>
        <v>14.7</v>
      </c>
      <c r="AX140" s="10">
        <f t="shared" ref="AX140" si="5803">MIN(AV140,AW140)</f>
        <v>14.62</v>
      </c>
      <c r="AY140" s="11">
        <f t="shared" ref="AY140" si="5804">MAX(0,AV$4-AX140)</f>
        <v>0</v>
      </c>
      <c r="AZ140" s="7">
        <v>17.39</v>
      </c>
      <c r="BA140" s="7">
        <v>19.16</v>
      </c>
      <c r="BB140" s="7">
        <f t="shared" ref="BB140" si="5805">SUM(AZ140-0.63)</f>
        <v>16.760000000000002</v>
      </c>
      <c r="BC140" s="7">
        <f t="shared" ref="BC140" si="5806">SUM(BA140-0.63)</f>
        <v>18.53</v>
      </c>
      <c r="BD140" s="10">
        <f t="shared" ref="BD140" si="5807">MIN(BB140,BC140)</f>
        <v>16.760000000000002</v>
      </c>
      <c r="BE140" s="11">
        <f t="shared" ref="BE140" si="5808">MAX(0,BB$4-BD140)</f>
        <v>0</v>
      </c>
      <c r="BF140" s="7">
        <f t="shared" ref="BF140" si="5809">SUM(AZ140)</f>
        <v>17.39</v>
      </c>
      <c r="BG140" s="7">
        <f t="shared" ref="BG140" si="5810">SUM(BA140)</f>
        <v>19.16</v>
      </c>
      <c r="BH140" s="10">
        <f t="shared" ref="BH140" si="5811">MIN(BF140,BG140)</f>
        <v>17.39</v>
      </c>
      <c r="BI140" s="11">
        <f t="shared" ref="BI140" si="5812">MAX(0,BF$4-BH140)</f>
        <v>0</v>
      </c>
      <c r="BJ140" s="7">
        <f t="shared" ref="BJ140" si="5813">AZ140</f>
        <v>17.39</v>
      </c>
      <c r="BK140" s="7">
        <f t="shared" ref="BK140" si="5814">BA140</f>
        <v>19.16</v>
      </c>
      <c r="BL140" s="7">
        <f t="shared" ref="BL140" si="5815">SUM(BJ140-0.38)</f>
        <v>17.010000000000002</v>
      </c>
      <c r="BM140" s="7">
        <f t="shared" ref="BM140" si="5816">SUM(BK140-0.38)</f>
        <v>18.78</v>
      </c>
      <c r="BN140" s="10">
        <f t="shared" ref="BN140" si="5817">SUM(BD140)</f>
        <v>16.760000000000002</v>
      </c>
      <c r="BO140" s="11">
        <f t="shared" ref="BO140" si="5818">MAX(0,BL$4-BN140)</f>
        <v>0</v>
      </c>
      <c r="BP140" s="7">
        <f t="shared" ref="BP140" si="5819">SUM(BJ140)</f>
        <v>17.39</v>
      </c>
      <c r="BQ140" s="7">
        <f t="shared" ref="BQ140" si="5820">SUM(BK140)</f>
        <v>19.16</v>
      </c>
      <c r="BR140" s="10">
        <f t="shared" ref="BR140" si="5821">MIN(BP140,BQ140)</f>
        <v>17.39</v>
      </c>
      <c r="BS140" s="11">
        <f t="shared" ref="BS140" si="5822">MAX(0,BP$4-BR141)</f>
        <v>0</v>
      </c>
    </row>
    <row r="141" spans="1:71" ht="19.2" customHeight="1" x14ac:dyDescent="0.25">
      <c r="A141" s="1">
        <f t="shared" si="4972"/>
        <v>44876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7"/>
      <c r="W141" s="7"/>
      <c r="X141" s="7"/>
      <c r="Y141" s="7"/>
      <c r="Z141" s="10"/>
      <c r="AA141" s="11">
        <f t="shared" si="4831"/>
        <v>6.16</v>
      </c>
      <c r="AB141" s="7">
        <f t="shared" si="4832"/>
        <v>0</v>
      </c>
      <c r="AC141" s="7">
        <f t="shared" si="4833"/>
        <v>0</v>
      </c>
      <c r="AD141" s="10">
        <f t="shared" si="4834"/>
        <v>0</v>
      </c>
      <c r="AE141" s="11">
        <f t="shared" si="4835"/>
        <v>6.06</v>
      </c>
      <c r="AF141" s="7">
        <v>14.62</v>
      </c>
      <c r="AG141" s="7">
        <v>14.7</v>
      </c>
      <c r="AH141" s="7">
        <f t="shared" ref="AH141" si="5823">SUM(AF141+0.11)</f>
        <v>14.729999999999999</v>
      </c>
      <c r="AI141" s="7">
        <f t="shared" ref="AI141" si="5824">SUM(AG141+0.11)</f>
        <v>14.809999999999999</v>
      </c>
      <c r="AJ141" s="10">
        <f t="shared" ref="AJ141" si="5825">MIN(AH141,AI141)</f>
        <v>14.729999999999999</v>
      </c>
      <c r="AK141" s="11">
        <f t="shared" ref="AK141" si="5826">MAX(0,AH$4-AJ141)</f>
        <v>0</v>
      </c>
      <c r="AL141" s="7">
        <f t="shared" ref="AL141" si="5827">SUM(AF141)</f>
        <v>14.62</v>
      </c>
      <c r="AM141" s="7">
        <f t="shared" ref="AM141" si="5828">SUM(AG141)</f>
        <v>14.7</v>
      </c>
      <c r="AN141" s="10">
        <f t="shared" ref="AN141" si="5829">MIN(AL141,AM141)</f>
        <v>14.62</v>
      </c>
      <c r="AO141" s="11">
        <f t="shared" ref="AO141" si="5830">MAX(0,AL$4-AN141)</f>
        <v>0</v>
      </c>
      <c r="AP141" s="7">
        <v>14.62</v>
      </c>
      <c r="AQ141" s="7">
        <v>14.7</v>
      </c>
      <c r="AR141" s="7">
        <f t="shared" ref="AR141" si="5831">SUM(AP141-0.57)</f>
        <v>14.049999999999999</v>
      </c>
      <c r="AS141" s="7">
        <f t="shared" ref="AS141" si="5832">SUM(AQ141-0.57)</f>
        <v>14.129999999999999</v>
      </c>
      <c r="AT141" s="10">
        <f t="shared" ref="AT141" si="5833">MIN(AR141,AS141)</f>
        <v>14.049999999999999</v>
      </c>
      <c r="AU141" s="11">
        <f t="shared" ref="AU141" si="5834">MAX(0,AR$4-AT141)</f>
        <v>0</v>
      </c>
      <c r="AV141" s="7">
        <f t="shared" ref="AV141" si="5835">SUM(AP141)</f>
        <v>14.62</v>
      </c>
      <c r="AW141" s="7">
        <f t="shared" ref="AW141" si="5836">SUM(AQ141)</f>
        <v>14.7</v>
      </c>
      <c r="AX141" s="10">
        <f t="shared" ref="AX141" si="5837">MIN(AV141,AW141)</f>
        <v>14.62</v>
      </c>
      <c r="AY141" s="11">
        <f t="shared" ref="AY141" si="5838">MAX(0,AV$4-AX141)</f>
        <v>0</v>
      </c>
      <c r="AZ141" s="7">
        <v>17.39</v>
      </c>
      <c r="BA141" s="7">
        <v>19.16</v>
      </c>
      <c r="BB141" s="7">
        <f t="shared" ref="BB141" si="5839">SUM(AZ141-0.63)</f>
        <v>16.760000000000002</v>
      </c>
      <c r="BC141" s="7">
        <f t="shared" ref="BC141" si="5840">SUM(BA141-0.63)</f>
        <v>18.53</v>
      </c>
      <c r="BD141" s="10">
        <f t="shared" ref="BD141" si="5841">MIN(BB141,BC141)</f>
        <v>16.760000000000002</v>
      </c>
      <c r="BE141" s="11">
        <f t="shared" ref="BE141" si="5842">MAX(0,BB$4-BD141)</f>
        <v>0</v>
      </c>
      <c r="BF141" s="7">
        <f t="shared" ref="BF141" si="5843">SUM(AZ141)</f>
        <v>17.39</v>
      </c>
      <c r="BG141" s="7">
        <f t="shared" ref="BG141" si="5844">SUM(BA141)</f>
        <v>19.16</v>
      </c>
      <c r="BH141" s="10">
        <f t="shared" ref="BH141" si="5845">MIN(BF141,BG141)</f>
        <v>17.39</v>
      </c>
      <c r="BI141" s="11">
        <f t="shared" ref="BI141" si="5846">MAX(0,BF$4-BH141)</f>
        <v>0</v>
      </c>
      <c r="BJ141" s="7">
        <f t="shared" ref="BJ141" si="5847">AZ141</f>
        <v>17.39</v>
      </c>
      <c r="BK141" s="7">
        <f t="shared" ref="BK141" si="5848">BA141</f>
        <v>19.16</v>
      </c>
      <c r="BL141" s="7">
        <f t="shared" ref="BL141" si="5849">SUM(BJ141-0.38)</f>
        <v>17.010000000000002</v>
      </c>
      <c r="BM141" s="7">
        <f t="shared" ref="BM141" si="5850">SUM(BK141-0.38)</f>
        <v>18.78</v>
      </c>
      <c r="BN141" s="10">
        <f t="shared" ref="BN141" si="5851">SUM(BD141)</f>
        <v>16.760000000000002</v>
      </c>
      <c r="BO141" s="11">
        <f t="shared" ref="BO141" si="5852">MAX(0,BL$4-BN141)</f>
        <v>0</v>
      </c>
      <c r="BP141" s="7">
        <f t="shared" ref="BP141" si="5853">SUM(BJ141)</f>
        <v>17.39</v>
      </c>
      <c r="BQ141" s="7">
        <f t="shared" ref="BQ141" si="5854">SUM(BK141)</f>
        <v>19.16</v>
      </c>
      <c r="BR141" s="10">
        <f t="shared" ref="BR141" si="5855">MIN(BP141,BQ141)</f>
        <v>17.39</v>
      </c>
      <c r="BS141" s="11">
        <f t="shared" ref="BS141" si="5856">MAX(0,BP$4-BR142)</f>
        <v>0</v>
      </c>
    </row>
    <row r="142" spans="1:71" ht="19.2" customHeight="1" x14ac:dyDescent="0.25">
      <c r="A142" s="1">
        <f t="shared" si="4972"/>
        <v>44869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7"/>
      <c r="W142" s="7"/>
      <c r="X142" s="7"/>
      <c r="Y142" s="7"/>
      <c r="Z142" s="10"/>
      <c r="AA142" s="11">
        <f t="shared" si="4831"/>
        <v>6.16</v>
      </c>
      <c r="AB142" s="7">
        <f t="shared" si="4832"/>
        <v>0</v>
      </c>
      <c r="AC142" s="7">
        <f t="shared" si="4833"/>
        <v>0</v>
      </c>
      <c r="AD142" s="10">
        <f t="shared" si="4834"/>
        <v>0</v>
      </c>
      <c r="AE142" s="11">
        <f t="shared" si="4835"/>
        <v>6.06</v>
      </c>
      <c r="AF142" s="7">
        <v>14.83</v>
      </c>
      <c r="AG142" s="7">
        <v>14.66</v>
      </c>
      <c r="AH142" s="7">
        <f t="shared" ref="AH142" si="5857">SUM(AF142+0.11)</f>
        <v>14.94</v>
      </c>
      <c r="AI142" s="7">
        <f t="shared" ref="AI142" si="5858">SUM(AG142+0.11)</f>
        <v>14.77</v>
      </c>
      <c r="AJ142" s="10">
        <f t="shared" ref="AJ142" si="5859">MIN(AH142,AI142)</f>
        <v>14.77</v>
      </c>
      <c r="AK142" s="11">
        <f t="shared" ref="AK142" si="5860">MAX(0,AH$4-AJ142)</f>
        <v>0</v>
      </c>
      <c r="AL142" s="7">
        <f t="shared" ref="AL142" si="5861">SUM(AF142)</f>
        <v>14.83</v>
      </c>
      <c r="AM142" s="7">
        <f t="shared" ref="AM142" si="5862">SUM(AG142)</f>
        <v>14.66</v>
      </c>
      <c r="AN142" s="10">
        <f t="shared" ref="AN142" si="5863">MIN(AL142,AM142)</f>
        <v>14.66</v>
      </c>
      <c r="AO142" s="11">
        <f t="shared" ref="AO142" si="5864">MAX(0,AL$4-AN142)</f>
        <v>0</v>
      </c>
      <c r="AP142" s="7">
        <v>14.83</v>
      </c>
      <c r="AQ142" s="7">
        <v>14.66</v>
      </c>
      <c r="AR142" s="7">
        <f t="shared" ref="AR142" si="5865">SUM(AP142-0.57)</f>
        <v>14.26</v>
      </c>
      <c r="AS142" s="7">
        <f t="shared" ref="AS142" si="5866">SUM(AQ142-0.57)</f>
        <v>14.09</v>
      </c>
      <c r="AT142" s="10">
        <f t="shared" ref="AT142" si="5867">MIN(AR142,AS142)</f>
        <v>14.09</v>
      </c>
      <c r="AU142" s="11">
        <f t="shared" ref="AU142" si="5868">MAX(0,AR$4-AT142)</f>
        <v>0</v>
      </c>
      <c r="AV142" s="7">
        <f t="shared" ref="AV142" si="5869">SUM(AP142)</f>
        <v>14.83</v>
      </c>
      <c r="AW142" s="7">
        <f t="shared" ref="AW142" si="5870">SUM(AQ142)</f>
        <v>14.66</v>
      </c>
      <c r="AX142" s="10">
        <f t="shared" ref="AX142" si="5871">MIN(AV142,AW142)</f>
        <v>14.66</v>
      </c>
      <c r="AY142" s="11">
        <f t="shared" ref="AY142" si="5872">MAX(0,AV$4-AX142)</f>
        <v>0</v>
      </c>
      <c r="AZ142" s="7">
        <v>17.39</v>
      </c>
      <c r="BA142" s="7">
        <v>19.16</v>
      </c>
      <c r="BB142" s="7">
        <f t="shared" ref="BB142" si="5873">SUM(AZ142-0.63)</f>
        <v>16.760000000000002</v>
      </c>
      <c r="BC142" s="7">
        <f t="shared" ref="BC142" si="5874">SUM(BA142-0.63)</f>
        <v>18.53</v>
      </c>
      <c r="BD142" s="10">
        <f t="shared" ref="BD142" si="5875">MIN(BB142,BC142)</f>
        <v>16.760000000000002</v>
      </c>
      <c r="BE142" s="11">
        <f t="shared" ref="BE142" si="5876">MAX(0,BB$4-BD142)</f>
        <v>0</v>
      </c>
      <c r="BF142" s="7">
        <f t="shared" ref="BF142" si="5877">SUM(AZ142)</f>
        <v>17.39</v>
      </c>
      <c r="BG142" s="7">
        <f t="shared" ref="BG142" si="5878">SUM(BA142)</f>
        <v>19.16</v>
      </c>
      <c r="BH142" s="10">
        <f t="shared" ref="BH142" si="5879">MIN(BF142,BG142)</f>
        <v>17.39</v>
      </c>
      <c r="BI142" s="11">
        <f t="shared" ref="BI142" si="5880">MAX(0,BF$4-BH142)</f>
        <v>0</v>
      </c>
      <c r="BJ142" s="7">
        <f t="shared" ref="BJ142" si="5881">AZ142</f>
        <v>17.39</v>
      </c>
      <c r="BK142" s="7">
        <f t="shared" ref="BK142" si="5882">BA142</f>
        <v>19.16</v>
      </c>
      <c r="BL142" s="7">
        <f t="shared" ref="BL142" si="5883">SUM(BJ142-0.38)</f>
        <v>17.010000000000002</v>
      </c>
      <c r="BM142" s="7">
        <f t="shared" ref="BM142" si="5884">SUM(BK142-0.38)</f>
        <v>18.78</v>
      </c>
      <c r="BN142" s="10">
        <f t="shared" ref="BN142" si="5885">SUM(BD142)</f>
        <v>16.760000000000002</v>
      </c>
      <c r="BO142" s="11">
        <f t="shared" ref="BO142" si="5886">MAX(0,BL$4-BN142)</f>
        <v>0</v>
      </c>
      <c r="BP142" s="7">
        <f t="shared" ref="BP142" si="5887">SUM(BJ142)</f>
        <v>17.39</v>
      </c>
      <c r="BQ142" s="7">
        <f t="shared" ref="BQ142" si="5888">SUM(BK142)</f>
        <v>19.16</v>
      </c>
      <c r="BR142" s="10">
        <f t="shared" ref="BR142" si="5889">MIN(BP142,BQ142)</f>
        <v>17.39</v>
      </c>
      <c r="BS142" s="11">
        <f t="shared" ref="BS142" si="5890">MAX(0,BP$4-BR143)</f>
        <v>0</v>
      </c>
    </row>
    <row r="143" spans="1:71" ht="19.2" customHeight="1" x14ac:dyDescent="0.25">
      <c r="A143" s="1">
        <f t="shared" si="4972"/>
        <v>44862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7"/>
      <c r="W143" s="7"/>
      <c r="X143" s="7"/>
      <c r="Y143" s="7"/>
      <c r="Z143" s="10"/>
      <c r="AA143" s="11">
        <f t="shared" si="4831"/>
        <v>6.16</v>
      </c>
      <c r="AB143" s="7">
        <f t="shared" si="4832"/>
        <v>0</v>
      </c>
      <c r="AC143" s="7">
        <f t="shared" si="4833"/>
        <v>0</v>
      </c>
      <c r="AD143" s="10">
        <f t="shared" si="4834"/>
        <v>0</v>
      </c>
      <c r="AE143" s="11">
        <f t="shared" si="4835"/>
        <v>6.06</v>
      </c>
      <c r="AF143" s="7">
        <v>14.62</v>
      </c>
      <c r="AG143" s="7">
        <v>14.66</v>
      </c>
      <c r="AH143" s="7">
        <f t="shared" ref="AH143" si="5891">SUM(AF143+0.11)</f>
        <v>14.729999999999999</v>
      </c>
      <c r="AI143" s="7">
        <f t="shared" ref="AI143" si="5892">SUM(AG143+0.11)</f>
        <v>14.77</v>
      </c>
      <c r="AJ143" s="10">
        <f t="shared" ref="AJ143" si="5893">MIN(AH143,AI143)</f>
        <v>14.729999999999999</v>
      </c>
      <c r="AK143" s="11">
        <f t="shared" ref="AK143" si="5894">MAX(0,AH$4-AJ143)</f>
        <v>0</v>
      </c>
      <c r="AL143" s="7">
        <f t="shared" ref="AL143" si="5895">SUM(AF143)</f>
        <v>14.62</v>
      </c>
      <c r="AM143" s="7">
        <f t="shared" ref="AM143" si="5896">SUM(AG143)</f>
        <v>14.66</v>
      </c>
      <c r="AN143" s="10">
        <f t="shared" ref="AN143" si="5897">MIN(AL143,AM143)</f>
        <v>14.62</v>
      </c>
      <c r="AO143" s="11">
        <f t="shared" ref="AO143" si="5898">MAX(0,AL$4-AN143)</f>
        <v>0</v>
      </c>
      <c r="AP143" s="7">
        <v>14.62</v>
      </c>
      <c r="AQ143" s="7">
        <v>14.66</v>
      </c>
      <c r="AR143" s="7">
        <f t="shared" ref="AR143" si="5899">SUM(AP143-0.57)</f>
        <v>14.049999999999999</v>
      </c>
      <c r="AS143" s="7">
        <f t="shared" ref="AS143" si="5900">SUM(AQ143-0.57)</f>
        <v>14.09</v>
      </c>
      <c r="AT143" s="10">
        <f t="shared" ref="AT143" si="5901">MIN(AR143,AS143)</f>
        <v>14.049999999999999</v>
      </c>
      <c r="AU143" s="11">
        <f t="shared" ref="AU143" si="5902">MAX(0,AR$4-AT143)</f>
        <v>0</v>
      </c>
      <c r="AV143" s="7">
        <f t="shared" ref="AV143" si="5903">SUM(AP143)</f>
        <v>14.62</v>
      </c>
      <c r="AW143" s="7">
        <f t="shared" ref="AW143" si="5904">SUM(AQ143)</f>
        <v>14.66</v>
      </c>
      <c r="AX143" s="10">
        <f t="shared" ref="AX143" si="5905">MIN(AV143,AW143)</f>
        <v>14.62</v>
      </c>
      <c r="AY143" s="11">
        <f t="shared" ref="AY143" si="5906">MAX(0,AV$4-AX143)</f>
        <v>0</v>
      </c>
      <c r="AZ143" s="7">
        <v>17.39</v>
      </c>
      <c r="BA143" s="7">
        <v>19.16</v>
      </c>
      <c r="BB143" s="7">
        <f t="shared" ref="BB143" si="5907">SUM(AZ143-0.63)</f>
        <v>16.760000000000002</v>
      </c>
      <c r="BC143" s="7">
        <f t="shared" ref="BC143" si="5908">SUM(BA143-0.63)</f>
        <v>18.53</v>
      </c>
      <c r="BD143" s="10">
        <f t="shared" ref="BD143" si="5909">MIN(BB143,BC143)</f>
        <v>16.760000000000002</v>
      </c>
      <c r="BE143" s="11">
        <f t="shared" ref="BE143" si="5910">MAX(0,BB$4-BD143)</f>
        <v>0</v>
      </c>
      <c r="BF143" s="7">
        <f t="shared" ref="BF143" si="5911">SUM(AZ143)</f>
        <v>17.39</v>
      </c>
      <c r="BG143" s="7">
        <f t="shared" ref="BG143" si="5912">SUM(BA143)</f>
        <v>19.16</v>
      </c>
      <c r="BH143" s="10">
        <f t="shared" ref="BH143" si="5913">MIN(BF143,BG143)</f>
        <v>17.39</v>
      </c>
      <c r="BI143" s="11">
        <f t="shared" ref="BI143" si="5914">MAX(0,BF$4-BH143)</f>
        <v>0</v>
      </c>
      <c r="BJ143" s="7">
        <f t="shared" ref="BJ143" si="5915">AZ143</f>
        <v>17.39</v>
      </c>
      <c r="BK143" s="7">
        <f t="shared" ref="BK143" si="5916">BA143</f>
        <v>19.16</v>
      </c>
      <c r="BL143" s="7">
        <f t="shared" ref="BL143" si="5917">SUM(BJ143-0.38)</f>
        <v>17.010000000000002</v>
      </c>
      <c r="BM143" s="7">
        <f t="shared" ref="BM143" si="5918">SUM(BK143-0.38)</f>
        <v>18.78</v>
      </c>
      <c r="BN143" s="10">
        <f t="shared" ref="BN143" si="5919">SUM(BD143)</f>
        <v>16.760000000000002</v>
      </c>
      <c r="BO143" s="11">
        <f t="shared" ref="BO143" si="5920">MAX(0,BL$4-BN143)</f>
        <v>0</v>
      </c>
      <c r="BP143" s="7">
        <f t="shared" ref="BP143" si="5921">SUM(BJ143)</f>
        <v>17.39</v>
      </c>
      <c r="BQ143" s="7">
        <f t="shared" ref="BQ143" si="5922">SUM(BK143)</f>
        <v>19.16</v>
      </c>
      <c r="BR143" s="10">
        <f t="shared" ref="BR143" si="5923">MIN(BP143,BQ143)</f>
        <v>17.39</v>
      </c>
      <c r="BS143" s="11">
        <f t="shared" ref="BS143" si="5924">MAX(0,BP$4-BR144)</f>
        <v>0</v>
      </c>
    </row>
    <row r="144" spans="1:71" ht="19.2" customHeight="1" x14ac:dyDescent="0.25">
      <c r="A144" s="1">
        <f t="shared" si="4972"/>
        <v>44855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7"/>
      <c r="W144" s="7"/>
      <c r="X144" s="7"/>
      <c r="Y144" s="7"/>
      <c r="Z144" s="10"/>
      <c r="AA144" s="11">
        <f t="shared" si="4831"/>
        <v>6.16</v>
      </c>
      <c r="AB144" s="7">
        <f t="shared" si="4832"/>
        <v>0</v>
      </c>
      <c r="AC144" s="7">
        <f t="shared" si="4833"/>
        <v>0</v>
      </c>
      <c r="AD144" s="10">
        <f t="shared" si="4834"/>
        <v>0</v>
      </c>
      <c r="AE144" s="11">
        <f t="shared" si="4835"/>
        <v>6.06</v>
      </c>
      <c r="AF144" s="7">
        <v>14.76</v>
      </c>
      <c r="AG144" s="7">
        <v>14.63</v>
      </c>
      <c r="AH144" s="7">
        <f t="shared" ref="AH144" si="5925">SUM(AF144+0.11)</f>
        <v>14.87</v>
      </c>
      <c r="AI144" s="7">
        <f t="shared" ref="AI144" si="5926">SUM(AG144+0.11)</f>
        <v>14.74</v>
      </c>
      <c r="AJ144" s="10">
        <f t="shared" ref="AJ144" si="5927">MIN(AH144,AI144)</f>
        <v>14.74</v>
      </c>
      <c r="AK144" s="11">
        <f t="shared" ref="AK144" si="5928">MAX(0,AH$4-AJ144)</f>
        <v>0</v>
      </c>
      <c r="AL144" s="7">
        <f t="shared" ref="AL144" si="5929">SUM(AF144)</f>
        <v>14.76</v>
      </c>
      <c r="AM144" s="7">
        <f t="shared" ref="AM144" si="5930">SUM(AG144)</f>
        <v>14.63</v>
      </c>
      <c r="AN144" s="10">
        <f t="shared" ref="AN144" si="5931">MIN(AL144,AM144)</f>
        <v>14.63</v>
      </c>
      <c r="AO144" s="11">
        <f t="shared" ref="AO144" si="5932">MAX(0,AL$4-AN144)</f>
        <v>0</v>
      </c>
      <c r="AP144" s="7">
        <v>14.76</v>
      </c>
      <c r="AQ144" s="7">
        <v>14.63</v>
      </c>
      <c r="AR144" s="7">
        <f t="shared" ref="AR144" si="5933">SUM(AP144-0.57)</f>
        <v>14.19</v>
      </c>
      <c r="AS144" s="7">
        <f t="shared" ref="AS144" si="5934">SUM(AQ144-0.57)</f>
        <v>14.06</v>
      </c>
      <c r="AT144" s="10">
        <f t="shared" ref="AT144" si="5935">MIN(AR144,AS144)</f>
        <v>14.06</v>
      </c>
      <c r="AU144" s="11">
        <f t="shared" ref="AU144" si="5936">MAX(0,AR$4-AT144)</f>
        <v>0</v>
      </c>
      <c r="AV144" s="7">
        <f t="shared" ref="AV144" si="5937">SUM(AP144)</f>
        <v>14.76</v>
      </c>
      <c r="AW144" s="7">
        <f t="shared" ref="AW144" si="5938">SUM(AQ144)</f>
        <v>14.63</v>
      </c>
      <c r="AX144" s="10">
        <f t="shared" ref="AX144" si="5939">MIN(AV144,AW144)</f>
        <v>14.63</v>
      </c>
      <c r="AY144" s="11">
        <f t="shared" ref="AY144" si="5940">MAX(0,AV$4-AX144)</f>
        <v>0</v>
      </c>
      <c r="AZ144" s="7">
        <v>17.39</v>
      </c>
      <c r="BA144" s="7">
        <v>19.16</v>
      </c>
      <c r="BB144" s="7">
        <f t="shared" ref="BB144" si="5941">SUM(AZ144-0.63)</f>
        <v>16.760000000000002</v>
      </c>
      <c r="BC144" s="7">
        <f t="shared" ref="BC144" si="5942">SUM(BA144-0.63)</f>
        <v>18.53</v>
      </c>
      <c r="BD144" s="10">
        <f t="shared" ref="BD144" si="5943">MIN(BB144,BC144)</f>
        <v>16.760000000000002</v>
      </c>
      <c r="BE144" s="11">
        <f t="shared" ref="BE144" si="5944">MAX(0,BB$4-BD144)</f>
        <v>0</v>
      </c>
      <c r="BF144" s="7">
        <f t="shared" ref="BF144" si="5945">SUM(AZ144)</f>
        <v>17.39</v>
      </c>
      <c r="BG144" s="7">
        <f t="shared" ref="BG144" si="5946">SUM(BA144)</f>
        <v>19.16</v>
      </c>
      <c r="BH144" s="10">
        <f t="shared" ref="BH144" si="5947">MIN(BF144,BG144)</f>
        <v>17.39</v>
      </c>
      <c r="BI144" s="11">
        <f t="shared" ref="BI144" si="5948">MAX(0,BF$4-BH144)</f>
        <v>0</v>
      </c>
      <c r="BJ144" s="7">
        <f t="shared" ref="BJ144" si="5949">AZ144</f>
        <v>17.39</v>
      </c>
      <c r="BK144" s="7">
        <f t="shared" ref="BK144" si="5950">BA144</f>
        <v>19.16</v>
      </c>
      <c r="BL144" s="7">
        <f t="shared" ref="BL144" si="5951">SUM(BJ144-0.38)</f>
        <v>17.010000000000002</v>
      </c>
      <c r="BM144" s="7">
        <f t="shared" ref="BM144" si="5952">SUM(BK144-0.38)</f>
        <v>18.78</v>
      </c>
      <c r="BN144" s="10">
        <f t="shared" ref="BN144" si="5953">SUM(BD144)</f>
        <v>16.760000000000002</v>
      </c>
      <c r="BO144" s="11">
        <f t="shared" ref="BO144" si="5954">MAX(0,BL$4-BN144)</f>
        <v>0</v>
      </c>
      <c r="BP144" s="7">
        <f t="shared" ref="BP144" si="5955">SUM(BJ144)</f>
        <v>17.39</v>
      </c>
      <c r="BQ144" s="7">
        <f t="shared" ref="BQ144" si="5956">SUM(BK144)</f>
        <v>19.16</v>
      </c>
      <c r="BR144" s="10">
        <f t="shared" ref="BR144" si="5957">MIN(BP144,BQ144)</f>
        <v>17.39</v>
      </c>
      <c r="BS144" s="11">
        <f t="shared" ref="BS144" si="5958">MAX(0,BP$4-BR145)</f>
        <v>0</v>
      </c>
    </row>
    <row r="145" spans="1:71" ht="19.2" customHeight="1" x14ac:dyDescent="0.25">
      <c r="A145" s="1">
        <f t="shared" si="4972"/>
        <v>44848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7"/>
      <c r="W145" s="7"/>
      <c r="X145" s="7"/>
      <c r="Y145" s="7"/>
      <c r="Z145" s="10"/>
      <c r="AA145" s="11">
        <f t="shared" si="4831"/>
        <v>6.16</v>
      </c>
      <c r="AB145" s="7">
        <f t="shared" si="4832"/>
        <v>0</v>
      </c>
      <c r="AC145" s="7">
        <f t="shared" si="4833"/>
        <v>0</v>
      </c>
      <c r="AD145" s="10">
        <f t="shared" si="4834"/>
        <v>0</v>
      </c>
      <c r="AE145" s="11">
        <f t="shared" si="4835"/>
        <v>6.06</v>
      </c>
      <c r="AF145" s="7">
        <v>14.64</v>
      </c>
      <c r="AG145" s="7">
        <v>14.63</v>
      </c>
      <c r="AH145" s="7">
        <f t="shared" ref="AH145" si="5959">SUM(AF145+0.11)</f>
        <v>14.75</v>
      </c>
      <c r="AI145" s="7">
        <f t="shared" ref="AI145" si="5960">SUM(AG145+0.11)</f>
        <v>14.74</v>
      </c>
      <c r="AJ145" s="10">
        <f t="shared" ref="AJ145" si="5961">MIN(AH145,AI145)</f>
        <v>14.74</v>
      </c>
      <c r="AK145" s="11">
        <f t="shared" ref="AK145" si="5962">MAX(0,AH$4-AJ145)</f>
        <v>0</v>
      </c>
      <c r="AL145" s="7">
        <f t="shared" ref="AL145" si="5963">SUM(AF145)</f>
        <v>14.64</v>
      </c>
      <c r="AM145" s="7">
        <f t="shared" ref="AM145" si="5964">SUM(AG145)</f>
        <v>14.63</v>
      </c>
      <c r="AN145" s="10">
        <f t="shared" ref="AN145" si="5965">MIN(AL145,AM145)</f>
        <v>14.63</v>
      </c>
      <c r="AO145" s="11">
        <f t="shared" ref="AO145" si="5966">MAX(0,AL$4-AN145)</f>
        <v>0</v>
      </c>
      <c r="AP145" s="7">
        <v>14.64</v>
      </c>
      <c r="AQ145" s="7">
        <v>14.63</v>
      </c>
      <c r="AR145" s="7">
        <f t="shared" ref="AR145" si="5967">SUM(AP145-0.57)</f>
        <v>14.07</v>
      </c>
      <c r="AS145" s="7">
        <f t="shared" ref="AS145" si="5968">SUM(AQ145-0.57)</f>
        <v>14.06</v>
      </c>
      <c r="AT145" s="10">
        <f t="shared" ref="AT145" si="5969">MIN(AR145,AS145)</f>
        <v>14.06</v>
      </c>
      <c r="AU145" s="11">
        <f t="shared" ref="AU145" si="5970">MAX(0,AR$4-AT145)</f>
        <v>0</v>
      </c>
      <c r="AV145" s="7">
        <f t="shared" ref="AV145" si="5971">SUM(AP145)</f>
        <v>14.64</v>
      </c>
      <c r="AW145" s="7">
        <f t="shared" ref="AW145" si="5972">SUM(AQ145)</f>
        <v>14.63</v>
      </c>
      <c r="AX145" s="10">
        <f t="shared" ref="AX145" si="5973">MIN(AV145,AW145)</f>
        <v>14.63</v>
      </c>
      <c r="AY145" s="11">
        <f t="shared" ref="AY145" si="5974">MAX(0,AV$4-AX145)</f>
        <v>0</v>
      </c>
      <c r="AZ145" s="7">
        <v>17.39</v>
      </c>
      <c r="BA145" s="7">
        <v>19.16</v>
      </c>
      <c r="BB145" s="7">
        <f t="shared" ref="BB145" si="5975">SUM(AZ145-0.63)</f>
        <v>16.760000000000002</v>
      </c>
      <c r="BC145" s="7">
        <f t="shared" ref="BC145" si="5976">SUM(BA145-0.63)</f>
        <v>18.53</v>
      </c>
      <c r="BD145" s="10">
        <f t="shared" ref="BD145" si="5977">MIN(BB145,BC145)</f>
        <v>16.760000000000002</v>
      </c>
      <c r="BE145" s="11">
        <f t="shared" ref="BE145" si="5978">MAX(0,BB$4-BD145)</f>
        <v>0</v>
      </c>
      <c r="BF145" s="7">
        <f t="shared" ref="BF145" si="5979">SUM(AZ145)</f>
        <v>17.39</v>
      </c>
      <c r="BG145" s="7">
        <f t="shared" ref="BG145" si="5980">SUM(BA145)</f>
        <v>19.16</v>
      </c>
      <c r="BH145" s="10">
        <f t="shared" ref="BH145" si="5981">MIN(BF145,BG145)</f>
        <v>17.39</v>
      </c>
      <c r="BI145" s="11">
        <f t="shared" ref="BI145" si="5982">MAX(0,BF$4-BH145)</f>
        <v>0</v>
      </c>
      <c r="BJ145" s="7">
        <f t="shared" ref="BJ145" si="5983">AZ145</f>
        <v>17.39</v>
      </c>
      <c r="BK145" s="7">
        <f t="shared" ref="BK145" si="5984">BA145</f>
        <v>19.16</v>
      </c>
      <c r="BL145" s="7">
        <f t="shared" ref="BL145" si="5985">SUM(BJ145-0.38)</f>
        <v>17.010000000000002</v>
      </c>
      <c r="BM145" s="7">
        <f t="shared" ref="BM145" si="5986">SUM(BK145-0.38)</f>
        <v>18.78</v>
      </c>
      <c r="BN145" s="10">
        <f t="shared" ref="BN145" si="5987">SUM(BD145)</f>
        <v>16.760000000000002</v>
      </c>
      <c r="BO145" s="11">
        <f t="shared" ref="BO145" si="5988">MAX(0,BL$4-BN145)</f>
        <v>0</v>
      </c>
      <c r="BP145" s="7">
        <f t="shared" ref="BP145" si="5989">SUM(BJ145)</f>
        <v>17.39</v>
      </c>
      <c r="BQ145" s="7">
        <f t="shared" ref="BQ145" si="5990">SUM(BK145)</f>
        <v>19.16</v>
      </c>
      <c r="BR145" s="10">
        <f t="shared" ref="BR145" si="5991">MIN(BP145,BQ145)</f>
        <v>17.39</v>
      </c>
      <c r="BS145" s="11">
        <f t="shared" ref="BS145" si="5992">MAX(0,BP$4-BR146)</f>
        <v>0</v>
      </c>
    </row>
    <row r="146" spans="1:71" ht="19.2" customHeight="1" x14ac:dyDescent="0.25">
      <c r="A146" s="1">
        <f t="shared" si="4972"/>
        <v>44841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7"/>
      <c r="W146" s="7"/>
      <c r="X146" s="7"/>
      <c r="Y146" s="7"/>
      <c r="Z146" s="10"/>
      <c r="AA146" s="11">
        <f t="shared" si="4831"/>
        <v>6.16</v>
      </c>
      <c r="AB146" s="7">
        <f t="shared" si="4832"/>
        <v>0</v>
      </c>
      <c r="AC146" s="7">
        <f t="shared" si="4833"/>
        <v>0</v>
      </c>
      <c r="AD146" s="10">
        <f t="shared" si="4834"/>
        <v>0</v>
      </c>
      <c r="AE146" s="11">
        <f t="shared" si="4835"/>
        <v>6.06</v>
      </c>
      <c r="AF146" s="7">
        <v>14.62</v>
      </c>
      <c r="AG146" s="7">
        <v>14.71</v>
      </c>
      <c r="AH146" s="7">
        <f t="shared" ref="AH146" si="5993">SUM(AF146+0.11)</f>
        <v>14.729999999999999</v>
      </c>
      <c r="AI146" s="7">
        <f t="shared" ref="AI146" si="5994">SUM(AG146+0.11)</f>
        <v>14.82</v>
      </c>
      <c r="AJ146" s="10">
        <f t="shared" ref="AJ146" si="5995">MIN(AH146,AI146)</f>
        <v>14.729999999999999</v>
      </c>
      <c r="AK146" s="11">
        <f t="shared" ref="AK146" si="5996">MAX(0,AH$4-AJ146)</f>
        <v>0</v>
      </c>
      <c r="AL146" s="7">
        <f t="shared" ref="AL146" si="5997">SUM(AF146)</f>
        <v>14.62</v>
      </c>
      <c r="AM146" s="7">
        <f t="shared" ref="AM146" si="5998">SUM(AG146)</f>
        <v>14.71</v>
      </c>
      <c r="AN146" s="10">
        <f t="shared" ref="AN146" si="5999">MIN(AL146,AM146)</f>
        <v>14.62</v>
      </c>
      <c r="AO146" s="11">
        <f t="shared" ref="AO146" si="6000">MAX(0,AL$4-AN146)</f>
        <v>0</v>
      </c>
      <c r="AP146" s="7">
        <v>14.62</v>
      </c>
      <c r="AQ146" s="7">
        <v>14.71</v>
      </c>
      <c r="AR146" s="7">
        <f t="shared" ref="AR146" si="6001">SUM(AP146-0.57)</f>
        <v>14.049999999999999</v>
      </c>
      <c r="AS146" s="7">
        <f t="shared" ref="AS146" si="6002">SUM(AQ146-0.57)</f>
        <v>14.14</v>
      </c>
      <c r="AT146" s="10">
        <f t="shared" ref="AT146" si="6003">MIN(AR146,AS146)</f>
        <v>14.049999999999999</v>
      </c>
      <c r="AU146" s="11">
        <f t="shared" ref="AU146" si="6004">MAX(0,AR$4-AT146)</f>
        <v>0</v>
      </c>
      <c r="AV146" s="7">
        <f t="shared" ref="AV146" si="6005">SUM(AP146)</f>
        <v>14.62</v>
      </c>
      <c r="AW146" s="7">
        <f t="shared" ref="AW146" si="6006">SUM(AQ146)</f>
        <v>14.71</v>
      </c>
      <c r="AX146" s="10">
        <f t="shared" ref="AX146" si="6007">MIN(AV146,AW146)</f>
        <v>14.62</v>
      </c>
      <c r="AY146" s="11">
        <f t="shared" ref="AY146" si="6008">MAX(0,AV$4-AX146)</f>
        <v>0</v>
      </c>
      <c r="AZ146" s="7">
        <v>17.39</v>
      </c>
      <c r="BA146" s="7">
        <v>19.16</v>
      </c>
      <c r="BB146" s="7">
        <f t="shared" ref="BB146" si="6009">SUM(AZ146-0.63)</f>
        <v>16.760000000000002</v>
      </c>
      <c r="BC146" s="7">
        <f t="shared" ref="BC146" si="6010">SUM(BA146-0.63)</f>
        <v>18.53</v>
      </c>
      <c r="BD146" s="10">
        <f t="shared" ref="BD146" si="6011">MIN(BB146,BC146)</f>
        <v>16.760000000000002</v>
      </c>
      <c r="BE146" s="11">
        <f t="shared" ref="BE146" si="6012">MAX(0,BB$4-BD146)</f>
        <v>0</v>
      </c>
      <c r="BF146" s="7">
        <f t="shared" ref="BF146" si="6013">SUM(AZ146)</f>
        <v>17.39</v>
      </c>
      <c r="BG146" s="7">
        <f t="shared" ref="BG146" si="6014">SUM(BA146)</f>
        <v>19.16</v>
      </c>
      <c r="BH146" s="10">
        <f t="shared" ref="BH146" si="6015">MIN(BF146,BG146)</f>
        <v>17.39</v>
      </c>
      <c r="BI146" s="11">
        <f t="shared" ref="BI146" si="6016">MAX(0,BF$4-BH146)</f>
        <v>0</v>
      </c>
      <c r="BJ146" s="7">
        <f t="shared" ref="BJ146" si="6017">AZ146</f>
        <v>17.39</v>
      </c>
      <c r="BK146" s="7">
        <f t="shared" ref="BK146" si="6018">BA146</f>
        <v>19.16</v>
      </c>
      <c r="BL146" s="7">
        <f t="shared" ref="BL146" si="6019">SUM(BJ146-0.38)</f>
        <v>17.010000000000002</v>
      </c>
      <c r="BM146" s="7">
        <f t="shared" ref="BM146" si="6020">SUM(BK146-0.38)</f>
        <v>18.78</v>
      </c>
      <c r="BN146" s="10">
        <f t="shared" ref="BN146" si="6021">SUM(BD146)</f>
        <v>16.760000000000002</v>
      </c>
      <c r="BO146" s="11">
        <f t="shared" ref="BO146" si="6022">MAX(0,BL$4-BN146)</f>
        <v>0</v>
      </c>
      <c r="BP146" s="7">
        <f t="shared" ref="BP146" si="6023">SUM(BJ146)</f>
        <v>17.39</v>
      </c>
      <c r="BQ146" s="7">
        <f t="shared" ref="BQ146" si="6024">SUM(BK146)</f>
        <v>19.16</v>
      </c>
      <c r="BR146" s="10">
        <f t="shared" ref="BR146" si="6025">MIN(BP146,BQ146)</f>
        <v>17.39</v>
      </c>
      <c r="BS146" s="11">
        <f t="shared" ref="BS146" si="6026">MAX(0,BP$4-BR147)</f>
        <v>0</v>
      </c>
    </row>
    <row r="147" spans="1:71" ht="19.2" customHeight="1" x14ac:dyDescent="0.25">
      <c r="A147" s="1">
        <f t="shared" ref="A147:A195" si="6027">A148+7</f>
        <v>44834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7"/>
      <c r="W147" s="7"/>
      <c r="X147" s="7"/>
      <c r="Y147" s="7"/>
      <c r="Z147" s="10"/>
      <c r="AA147" s="11">
        <f t="shared" si="4831"/>
        <v>6.16</v>
      </c>
      <c r="AB147" s="7">
        <f t="shared" si="4832"/>
        <v>0</v>
      </c>
      <c r="AC147" s="7">
        <f t="shared" si="4833"/>
        <v>0</v>
      </c>
      <c r="AD147" s="10">
        <f t="shared" si="4834"/>
        <v>0</v>
      </c>
      <c r="AE147" s="11">
        <f t="shared" si="4835"/>
        <v>6.06</v>
      </c>
      <c r="AF147" s="7">
        <v>14.62</v>
      </c>
      <c r="AG147" s="7">
        <v>14.83</v>
      </c>
      <c r="AH147" s="7">
        <f t="shared" ref="AH147" si="6028">SUM(AF147+0.11)</f>
        <v>14.729999999999999</v>
      </c>
      <c r="AI147" s="7">
        <f t="shared" ref="AI147" si="6029">SUM(AG147+0.11)</f>
        <v>14.94</v>
      </c>
      <c r="AJ147" s="10">
        <f t="shared" ref="AJ147" si="6030">MIN(AH147,AI147)</f>
        <v>14.729999999999999</v>
      </c>
      <c r="AK147" s="11">
        <f t="shared" ref="AK147" si="6031">MAX(0,AH$4-AJ147)</f>
        <v>0</v>
      </c>
      <c r="AL147" s="7">
        <f t="shared" ref="AL147" si="6032">SUM(AF147)</f>
        <v>14.62</v>
      </c>
      <c r="AM147" s="7">
        <f t="shared" ref="AM147" si="6033">SUM(AG147)</f>
        <v>14.83</v>
      </c>
      <c r="AN147" s="10">
        <f t="shared" ref="AN147" si="6034">MIN(AL147,AM147)</f>
        <v>14.62</v>
      </c>
      <c r="AO147" s="11">
        <f t="shared" ref="AO147" si="6035">MAX(0,AL$4-AN147)</f>
        <v>0</v>
      </c>
      <c r="AP147" s="7">
        <v>14.62</v>
      </c>
      <c r="AQ147" s="7">
        <v>14.83</v>
      </c>
      <c r="AR147" s="7">
        <f t="shared" ref="AR147" si="6036">SUM(AP147-0.57)</f>
        <v>14.049999999999999</v>
      </c>
      <c r="AS147" s="7">
        <f t="shared" ref="AS147" si="6037">SUM(AQ147-0.57)</f>
        <v>14.26</v>
      </c>
      <c r="AT147" s="10">
        <f t="shared" ref="AT147" si="6038">MIN(AR147,AS147)</f>
        <v>14.049999999999999</v>
      </c>
      <c r="AU147" s="11">
        <f t="shared" ref="AU147" si="6039">MAX(0,AR$4-AT147)</f>
        <v>0</v>
      </c>
      <c r="AV147" s="7">
        <f t="shared" ref="AV147" si="6040">SUM(AP147)</f>
        <v>14.62</v>
      </c>
      <c r="AW147" s="7">
        <f t="shared" ref="AW147" si="6041">SUM(AQ147)</f>
        <v>14.83</v>
      </c>
      <c r="AX147" s="10">
        <f t="shared" ref="AX147" si="6042">MIN(AV147,AW147)</f>
        <v>14.62</v>
      </c>
      <c r="AY147" s="11">
        <f t="shared" ref="AY147" si="6043">MAX(0,AV$4-AX147)</f>
        <v>0</v>
      </c>
      <c r="AZ147" s="7">
        <v>17.39</v>
      </c>
      <c r="BA147" s="7">
        <v>19.16</v>
      </c>
      <c r="BB147" s="7">
        <f t="shared" ref="BB147" si="6044">SUM(AZ147-0.63)</f>
        <v>16.760000000000002</v>
      </c>
      <c r="BC147" s="7">
        <f t="shared" ref="BC147" si="6045">SUM(BA147-0.63)</f>
        <v>18.53</v>
      </c>
      <c r="BD147" s="10">
        <f t="shared" ref="BD147" si="6046">MIN(BB147,BC147)</f>
        <v>16.760000000000002</v>
      </c>
      <c r="BE147" s="11">
        <f t="shared" ref="BE147" si="6047">MAX(0,BB$4-BD147)</f>
        <v>0</v>
      </c>
      <c r="BF147" s="7">
        <f t="shared" ref="BF147" si="6048">SUM(AZ147)</f>
        <v>17.39</v>
      </c>
      <c r="BG147" s="7">
        <f t="shared" ref="BG147" si="6049">SUM(BA147)</f>
        <v>19.16</v>
      </c>
      <c r="BH147" s="10">
        <f t="shared" ref="BH147" si="6050">MIN(BF147,BG147)</f>
        <v>17.39</v>
      </c>
      <c r="BI147" s="11">
        <f t="shared" ref="BI147" si="6051">MAX(0,BF$4-BH147)</f>
        <v>0</v>
      </c>
      <c r="BJ147" s="7">
        <f t="shared" ref="BJ147" si="6052">AZ147</f>
        <v>17.39</v>
      </c>
      <c r="BK147" s="7">
        <f t="shared" ref="BK147" si="6053">BA147</f>
        <v>19.16</v>
      </c>
      <c r="BL147" s="7">
        <f t="shared" ref="BL147" si="6054">SUM(BJ147-0.38)</f>
        <v>17.010000000000002</v>
      </c>
      <c r="BM147" s="7">
        <f t="shared" ref="BM147" si="6055">SUM(BK147-0.38)</f>
        <v>18.78</v>
      </c>
      <c r="BN147" s="10">
        <f t="shared" ref="BN147" si="6056">SUM(BD147)</f>
        <v>16.760000000000002</v>
      </c>
      <c r="BO147" s="11">
        <f t="shared" ref="BO147" si="6057">MAX(0,BL$4-BN147)</f>
        <v>0</v>
      </c>
      <c r="BP147" s="7">
        <f t="shared" ref="BP147" si="6058">SUM(BJ147)</f>
        <v>17.39</v>
      </c>
      <c r="BQ147" s="7">
        <f t="shared" ref="BQ147" si="6059">SUM(BK147)</f>
        <v>19.16</v>
      </c>
      <c r="BR147" s="10">
        <f t="shared" ref="BR147" si="6060">MIN(BP147,BQ147)</f>
        <v>17.39</v>
      </c>
      <c r="BS147" s="11">
        <f t="shared" ref="BS147" si="6061">MAX(0,BP$4-BR148)</f>
        <v>0</v>
      </c>
    </row>
    <row r="148" spans="1:71" ht="19.2" customHeight="1" x14ac:dyDescent="0.25">
      <c r="A148" s="1">
        <f t="shared" si="6027"/>
        <v>44827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7"/>
      <c r="W148" s="7"/>
      <c r="X148" s="7"/>
      <c r="Y148" s="7"/>
      <c r="Z148" s="10"/>
      <c r="AA148" s="11">
        <f t="shared" si="4831"/>
        <v>6.16</v>
      </c>
      <c r="AB148" s="7">
        <f t="shared" si="4832"/>
        <v>0</v>
      </c>
      <c r="AC148" s="7">
        <f t="shared" si="4833"/>
        <v>0</v>
      </c>
      <c r="AD148" s="10">
        <f t="shared" si="4834"/>
        <v>0</v>
      </c>
      <c r="AE148" s="11">
        <f t="shared" si="4835"/>
        <v>6.06</v>
      </c>
      <c r="AF148" s="7">
        <v>14.62</v>
      </c>
      <c r="AG148" s="7">
        <v>15.01</v>
      </c>
      <c r="AH148" s="7">
        <f t="shared" ref="AH148" si="6062">SUM(AF148+0.11)</f>
        <v>14.729999999999999</v>
      </c>
      <c r="AI148" s="7">
        <f t="shared" ref="AI148" si="6063">SUM(AG148+0.11)</f>
        <v>15.12</v>
      </c>
      <c r="AJ148" s="10">
        <f t="shared" ref="AJ148" si="6064">MIN(AH148,AI148)</f>
        <v>14.729999999999999</v>
      </c>
      <c r="AK148" s="11">
        <f t="shared" ref="AK148" si="6065">MAX(0,AH$4-AJ148)</f>
        <v>0</v>
      </c>
      <c r="AL148" s="7">
        <f t="shared" ref="AL148" si="6066">SUM(AF148)</f>
        <v>14.62</v>
      </c>
      <c r="AM148" s="7">
        <f t="shared" ref="AM148" si="6067">SUM(AG148)</f>
        <v>15.01</v>
      </c>
      <c r="AN148" s="10">
        <f t="shared" ref="AN148" si="6068">MIN(AL148,AM148)</f>
        <v>14.62</v>
      </c>
      <c r="AO148" s="11">
        <f t="shared" ref="AO148" si="6069">MAX(0,AL$4-AN148)</f>
        <v>0</v>
      </c>
      <c r="AP148" s="7">
        <v>14.62</v>
      </c>
      <c r="AQ148" s="7">
        <v>15.01</v>
      </c>
      <c r="AR148" s="7">
        <f t="shared" ref="AR148" si="6070">SUM(AP148-0.57)</f>
        <v>14.049999999999999</v>
      </c>
      <c r="AS148" s="7">
        <f t="shared" ref="AS148" si="6071">SUM(AQ148-0.57)</f>
        <v>14.44</v>
      </c>
      <c r="AT148" s="10">
        <f t="shared" ref="AT148" si="6072">MIN(AR148,AS148)</f>
        <v>14.049999999999999</v>
      </c>
      <c r="AU148" s="11">
        <f t="shared" ref="AU148" si="6073">MAX(0,AR$4-AT148)</f>
        <v>0</v>
      </c>
      <c r="AV148" s="7">
        <f t="shared" ref="AV148" si="6074">SUM(AP148)</f>
        <v>14.62</v>
      </c>
      <c r="AW148" s="7">
        <f t="shared" ref="AW148" si="6075">SUM(AQ148)</f>
        <v>15.01</v>
      </c>
      <c r="AX148" s="10">
        <f t="shared" ref="AX148" si="6076">MIN(AV148,AW148)</f>
        <v>14.62</v>
      </c>
      <c r="AY148" s="11">
        <f t="shared" ref="AY148" si="6077">MAX(0,AV$4-AX148)</f>
        <v>0</v>
      </c>
      <c r="AZ148" s="7">
        <v>17.39</v>
      </c>
      <c r="BA148" s="7">
        <v>19.16</v>
      </c>
      <c r="BB148" s="7">
        <f t="shared" ref="BB148" si="6078">SUM(AZ148-0.63)</f>
        <v>16.760000000000002</v>
      </c>
      <c r="BC148" s="7">
        <f t="shared" ref="BC148" si="6079">SUM(BA148-0.63)</f>
        <v>18.53</v>
      </c>
      <c r="BD148" s="10">
        <f t="shared" ref="BD148" si="6080">MIN(BB148,BC148)</f>
        <v>16.760000000000002</v>
      </c>
      <c r="BE148" s="11">
        <f t="shared" ref="BE148" si="6081">MAX(0,BB$4-BD148)</f>
        <v>0</v>
      </c>
      <c r="BF148" s="7">
        <f t="shared" ref="BF148" si="6082">SUM(AZ148)</f>
        <v>17.39</v>
      </c>
      <c r="BG148" s="7">
        <f t="shared" ref="BG148" si="6083">SUM(BA148)</f>
        <v>19.16</v>
      </c>
      <c r="BH148" s="10">
        <f t="shared" ref="BH148" si="6084">MIN(BF148,BG148)</f>
        <v>17.39</v>
      </c>
      <c r="BI148" s="11">
        <f t="shared" ref="BI148" si="6085">MAX(0,BF$4-BH148)</f>
        <v>0</v>
      </c>
      <c r="BJ148" s="7">
        <f t="shared" ref="BJ148" si="6086">AZ148</f>
        <v>17.39</v>
      </c>
      <c r="BK148" s="7">
        <f t="shared" ref="BK148" si="6087">BA148</f>
        <v>19.16</v>
      </c>
      <c r="BL148" s="7">
        <f t="shared" ref="BL148" si="6088">SUM(BJ148-0.38)</f>
        <v>17.010000000000002</v>
      </c>
      <c r="BM148" s="7">
        <f t="shared" ref="BM148" si="6089">SUM(BK148-0.38)</f>
        <v>18.78</v>
      </c>
      <c r="BN148" s="10">
        <f t="shared" ref="BN148" si="6090">SUM(BD148)</f>
        <v>16.760000000000002</v>
      </c>
      <c r="BO148" s="11">
        <f t="shared" ref="BO148" si="6091">MAX(0,BL$4-BN148)</f>
        <v>0</v>
      </c>
      <c r="BP148" s="7">
        <f t="shared" ref="BP148" si="6092">SUM(BJ148)</f>
        <v>17.39</v>
      </c>
      <c r="BQ148" s="7">
        <f t="shared" ref="BQ148" si="6093">SUM(BK148)</f>
        <v>19.16</v>
      </c>
      <c r="BR148" s="10">
        <f t="shared" ref="BR148" si="6094">MIN(BP148,BQ148)</f>
        <v>17.39</v>
      </c>
      <c r="BS148" s="11">
        <f t="shared" ref="BS148" si="6095">MAX(0,BP$4-BR149)</f>
        <v>0</v>
      </c>
    </row>
    <row r="149" spans="1:71" ht="19.2" customHeight="1" x14ac:dyDescent="0.25">
      <c r="A149" s="1">
        <f t="shared" si="6027"/>
        <v>44820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7"/>
      <c r="W149" s="7"/>
      <c r="X149" s="7"/>
      <c r="Y149" s="7"/>
      <c r="Z149" s="10"/>
      <c r="AA149" s="11">
        <f t="shared" si="4831"/>
        <v>6.16</v>
      </c>
      <c r="AB149" s="7">
        <f t="shared" si="4832"/>
        <v>0</v>
      </c>
      <c r="AC149" s="7">
        <f t="shared" si="4833"/>
        <v>0</v>
      </c>
      <c r="AD149" s="10">
        <f t="shared" si="4834"/>
        <v>0</v>
      </c>
      <c r="AE149" s="11">
        <f t="shared" si="4835"/>
        <v>6.06</v>
      </c>
      <c r="AF149" s="7">
        <v>14.63</v>
      </c>
      <c r="AG149" s="7">
        <v>15.23</v>
      </c>
      <c r="AH149" s="7">
        <f t="shared" ref="AH149" si="6096">SUM(AF149+0.11)</f>
        <v>14.74</v>
      </c>
      <c r="AI149" s="7">
        <f t="shared" ref="AI149" si="6097">SUM(AG149+0.11)</f>
        <v>15.34</v>
      </c>
      <c r="AJ149" s="10">
        <f t="shared" ref="AJ149" si="6098">MIN(AH149,AI149)</f>
        <v>14.74</v>
      </c>
      <c r="AK149" s="11">
        <f t="shared" ref="AK149" si="6099">MAX(0,AH$4-AJ149)</f>
        <v>0</v>
      </c>
      <c r="AL149" s="7">
        <f t="shared" ref="AL149" si="6100">SUM(AF149)</f>
        <v>14.63</v>
      </c>
      <c r="AM149" s="7">
        <f t="shared" ref="AM149" si="6101">SUM(AG149)</f>
        <v>15.23</v>
      </c>
      <c r="AN149" s="10">
        <f t="shared" ref="AN149" si="6102">MIN(AL149,AM149)</f>
        <v>14.63</v>
      </c>
      <c r="AO149" s="11">
        <f t="shared" ref="AO149" si="6103">MAX(0,AL$4-AN149)</f>
        <v>0</v>
      </c>
      <c r="AP149" s="7">
        <v>14.63</v>
      </c>
      <c r="AQ149" s="7">
        <v>15.23</v>
      </c>
      <c r="AR149" s="7">
        <f t="shared" ref="AR149" si="6104">SUM(AP149-0.57)</f>
        <v>14.06</v>
      </c>
      <c r="AS149" s="7">
        <f t="shared" ref="AS149" si="6105">SUM(AQ149-0.57)</f>
        <v>14.66</v>
      </c>
      <c r="AT149" s="10">
        <f t="shared" ref="AT149" si="6106">MIN(AR149,AS149)</f>
        <v>14.06</v>
      </c>
      <c r="AU149" s="11">
        <f t="shared" ref="AU149" si="6107">MAX(0,AR$4-AT149)</f>
        <v>0</v>
      </c>
      <c r="AV149" s="7">
        <f t="shared" ref="AV149" si="6108">SUM(AP149)</f>
        <v>14.63</v>
      </c>
      <c r="AW149" s="7">
        <f t="shared" ref="AW149" si="6109">SUM(AQ149)</f>
        <v>15.23</v>
      </c>
      <c r="AX149" s="10">
        <f t="shared" ref="AX149" si="6110">MIN(AV149,AW149)</f>
        <v>14.63</v>
      </c>
      <c r="AY149" s="11">
        <f t="shared" ref="AY149" si="6111">MAX(0,AV$4-AX149)</f>
        <v>0</v>
      </c>
      <c r="AZ149" s="7">
        <v>17.39</v>
      </c>
      <c r="BA149" s="7">
        <v>19.16</v>
      </c>
      <c r="BB149" s="7">
        <f t="shared" ref="BB149" si="6112">SUM(AZ149-0.63)</f>
        <v>16.760000000000002</v>
      </c>
      <c r="BC149" s="7">
        <f t="shared" ref="BC149" si="6113">SUM(BA149-0.63)</f>
        <v>18.53</v>
      </c>
      <c r="BD149" s="10">
        <f t="shared" ref="BD149" si="6114">MIN(BB149,BC149)</f>
        <v>16.760000000000002</v>
      </c>
      <c r="BE149" s="11">
        <f t="shared" ref="BE149" si="6115">MAX(0,BB$4-BD149)</f>
        <v>0</v>
      </c>
      <c r="BF149" s="7">
        <f t="shared" ref="BF149" si="6116">SUM(AZ149)</f>
        <v>17.39</v>
      </c>
      <c r="BG149" s="7">
        <f t="shared" ref="BG149" si="6117">SUM(BA149)</f>
        <v>19.16</v>
      </c>
      <c r="BH149" s="10">
        <f t="shared" ref="BH149" si="6118">MIN(BF149,BG149)</f>
        <v>17.39</v>
      </c>
      <c r="BI149" s="11">
        <f t="shared" ref="BI149" si="6119">MAX(0,BF$4-BH149)</f>
        <v>0</v>
      </c>
      <c r="BJ149" s="7">
        <f t="shared" ref="BJ149" si="6120">AZ149</f>
        <v>17.39</v>
      </c>
      <c r="BK149" s="7">
        <f t="shared" ref="BK149" si="6121">BA149</f>
        <v>19.16</v>
      </c>
      <c r="BL149" s="7">
        <f t="shared" ref="BL149" si="6122">SUM(BJ149-0.38)</f>
        <v>17.010000000000002</v>
      </c>
      <c r="BM149" s="7">
        <f t="shared" ref="BM149" si="6123">SUM(BK149-0.38)</f>
        <v>18.78</v>
      </c>
      <c r="BN149" s="10">
        <f t="shared" ref="BN149" si="6124">SUM(BD149)</f>
        <v>16.760000000000002</v>
      </c>
      <c r="BO149" s="11">
        <f t="shared" ref="BO149" si="6125">MAX(0,BL$4-BN149)</f>
        <v>0</v>
      </c>
      <c r="BP149" s="7">
        <f t="shared" ref="BP149" si="6126">SUM(BJ149)</f>
        <v>17.39</v>
      </c>
      <c r="BQ149" s="7">
        <f t="shared" ref="BQ149" si="6127">SUM(BK149)</f>
        <v>19.16</v>
      </c>
      <c r="BR149" s="10">
        <f t="shared" ref="BR149" si="6128">MIN(BP149,BQ149)</f>
        <v>17.39</v>
      </c>
      <c r="BS149" s="11">
        <f t="shared" ref="BS149" si="6129">MAX(0,BP$4-BR150)</f>
        <v>0</v>
      </c>
    </row>
    <row r="150" spans="1:71" ht="19.2" customHeight="1" x14ac:dyDescent="0.25">
      <c r="A150" s="1">
        <f t="shared" si="6027"/>
        <v>44813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7"/>
      <c r="W150" s="7"/>
      <c r="X150" s="7"/>
      <c r="Y150" s="7"/>
      <c r="Z150" s="10"/>
      <c r="AA150" s="11">
        <f t="shared" si="4831"/>
        <v>6.16</v>
      </c>
      <c r="AB150" s="7">
        <f t="shared" si="4832"/>
        <v>0</v>
      </c>
      <c r="AC150" s="7">
        <f t="shared" si="4833"/>
        <v>0</v>
      </c>
      <c r="AD150" s="10">
        <f t="shared" si="4834"/>
        <v>0</v>
      </c>
      <c r="AE150" s="11">
        <f t="shared" si="4835"/>
        <v>6.06</v>
      </c>
      <c r="AF150" s="7">
        <v>14.92</v>
      </c>
      <c r="AG150" s="7">
        <v>15.62</v>
      </c>
      <c r="AH150" s="7">
        <f t="shared" ref="AH150" si="6130">SUM(AF150+0.11)</f>
        <v>15.03</v>
      </c>
      <c r="AI150" s="7">
        <f t="shared" ref="AI150" si="6131">SUM(AG150+0.11)</f>
        <v>15.729999999999999</v>
      </c>
      <c r="AJ150" s="10">
        <f t="shared" ref="AJ150" si="6132">MIN(AH150,AI150)</f>
        <v>15.03</v>
      </c>
      <c r="AK150" s="11">
        <f t="shared" ref="AK150" si="6133">MAX(0,AH$4-AJ150)</f>
        <v>0</v>
      </c>
      <c r="AL150" s="7">
        <f t="shared" ref="AL150" si="6134">SUM(AF150)</f>
        <v>14.92</v>
      </c>
      <c r="AM150" s="7">
        <f t="shared" ref="AM150" si="6135">SUM(AG150)</f>
        <v>15.62</v>
      </c>
      <c r="AN150" s="10">
        <f t="shared" ref="AN150" si="6136">MIN(AL150,AM150)</f>
        <v>14.92</v>
      </c>
      <c r="AO150" s="11">
        <f t="shared" ref="AO150" si="6137">MAX(0,AL$4-AN150)</f>
        <v>0</v>
      </c>
      <c r="AP150" s="7">
        <v>14.92</v>
      </c>
      <c r="AQ150" s="7">
        <v>15.62</v>
      </c>
      <c r="AR150" s="7">
        <f t="shared" ref="AR150" si="6138">SUM(AP150-0.57)</f>
        <v>14.35</v>
      </c>
      <c r="AS150" s="7">
        <f t="shared" ref="AS150" si="6139">SUM(AQ150-0.57)</f>
        <v>15.049999999999999</v>
      </c>
      <c r="AT150" s="10">
        <f t="shared" ref="AT150" si="6140">MIN(AR150,AS150)</f>
        <v>14.35</v>
      </c>
      <c r="AU150" s="11">
        <f t="shared" ref="AU150" si="6141">MAX(0,AR$4-AT150)</f>
        <v>0</v>
      </c>
      <c r="AV150" s="7">
        <f t="shared" ref="AV150" si="6142">SUM(AP150)</f>
        <v>14.92</v>
      </c>
      <c r="AW150" s="7">
        <f t="shared" ref="AW150" si="6143">SUM(AQ150)</f>
        <v>15.62</v>
      </c>
      <c r="AX150" s="10">
        <f t="shared" ref="AX150" si="6144">MIN(AV150,AW150)</f>
        <v>14.92</v>
      </c>
      <c r="AY150" s="11">
        <f t="shared" ref="AY150" si="6145">MAX(0,AV$4-AX150)</f>
        <v>0</v>
      </c>
      <c r="AZ150" s="7">
        <v>17.39</v>
      </c>
      <c r="BA150" s="7">
        <v>19.16</v>
      </c>
      <c r="BB150" s="7">
        <f t="shared" ref="BB150" si="6146">SUM(AZ150-0.63)</f>
        <v>16.760000000000002</v>
      </c>
      <c r="BC150" s="7">
        <f t="shared" ref="BC150" si="6147">SUM(BA150-0.63)</f>
        <v>18.53</v>
      </c>
      <c r="BD150" s="10">
        <f t="shared" ref="BD150" si="6148">MIN(BB150,BC150)</f>
        <v>16.760000000000002</v>
      </c>
      <c r="BE150" s="11">
        <f t="shared" ref="BE150" si="6149">MAX(0,BB$4-BD150)</f>
        <v>0</v>
      </c>
      <c r="BF150" s="7">
        <f t="shared" ref="BF150" si="6150">SUM(AZ150)</f>
        <v>17.39</v>
      </c>
      <c r="BG150" s="7">
        <f t="shared" ref="BG150" si="6151">SUM(BA150)</f>
        <v>19.16</v>
      </c>
      <c r="BH150" s="10">
        <f t="shared" ref="BH150" si="6152">MIN(BF150,BG150)</f>
        <v>17.39</v>
      </c>
      <c r="BI150" s="11">
        <f t="shared" ref="BI150" si="6153">MAX(0,BF$4-BH150)</f>
        <v>0</v>
      </c>
      <c r="BJ150" s="7">
        <f t="shared" ref="BJ150" si="6154">AZ150</f>
        <v>17.39</v>
      </c>
      <c r="BK150" s="7">
        <f t="shared" ref="BK150" si="6155">BA150</f>
        <v>19.16</v>
      </c>
      <c r="BL150" s="7">
        <f t="shared" ref="BL150" si="6156">SUM(BJ150-0.38)</f>
        <v>17.010000000000002</v>
      </c>
      <c r="BM150" s="7">
        <f t="shared" ref="BM150" si="6157">SUM(BK150-0.38)</f>
        <v>18.78</v>
      </c>
      <c r="BN150" s="10">
        <f t="shared" ref="BN150" si="6158">SUM(BD150)</f>
        <v>16.760000000000002</v>
      </c>
      <c r="BO150" s="11">
        <f t="shared" ref="BO150" si="6159">MAX(0,BL$4-BN150)</f>
        <v>0</v>
      </c>
      <c r="BP150" s="7">
        <f t="shared" ref="BP150" si="6160">SUM(BJ150)</f>
        <v>17.39</v>
      </c>
      <c r="BQ150" s="7">
        <f t="shared" ref="BQ150" si="6161">SUM(BK150)</f>
        <v>19.16</v>
      </c>
      <c r="BR150" s="10">
        <f t="shared" ref="BR150" si="6162">MIN(BP150,BQ150)</f>
        <v>17.39</v>
      </c>
      <c r="BS150" s="11">
        <f t="shared" ref="BS150" si="6163">MAX(0,BP$4-BR151)</f>
        <v>0</v>
      </c>
    </row>
    <row r="151" spans="1:71" ht="19.2" customHeight="1" x14ac:dyDescent="0.25">
      <c r="A151" s="1">
        <f t="shared" si="6027"/>
        <v>44806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7"/>
      <c r="W151" s="7"/>
      <c r="X151" s="7"/>
      <c r="Y151" s="7"/>
      <c r="Z151" s="10"/>
      <c r="AA151" s="11">
        <f t="shared" si="4831"/>
        <v>6.16</v>
      </c>
      <c r="AB151" s="7">
        <f t="shared" si="4832"/>
        <v>0</v>
      </c>
      <c r="AC151" s="7">
        <f t="shared" si="4833"/>
        <v>0</v>
      </c>
      <c r="AD151" s="10">
        <f t="shared" si="4834"/>
        <v>0</v>
      </c>
      <c r="AE151" s="11">
        <f t="shared" si="4835"/>
        <v>6.06</v>
      </c>
      <c r="AF151" s="7">
        <v>15.11</v>
      </c>
      <c r="AG151" s="7">
        <v>16.11</v>
      </c>
      <c r="AH151" s="7">
        <f t="shared" ref="AH151" si="6164">SUM(AF151+0.11)</f>
        <v>15.219999999999999</v>
      </c>
      <c r="AI151" s="7">
        <f t="shared" ref="AI151" si="6165">SUM(AG151+0.11)</f>
        <v>16.22</v>
      </c>
      <c r="AJ151" s="10">
        <f t="shared" ref="AJ151" si="6166">MIN(AH151,AI151)</f>
        <v>15.219999999999999</v>
      </c>
      <c r="AK151" s="11">
        <f t="shared" ref="AK151" si="6167">MAX(0,AH$4-AJ151)</f>
        <v>0</v>
      </c>
      <c r="AL151" s="7">
        <f t="shared" ref="AL151" si="6168">SUM(AF151)</f>
        <v>15.11</v>
      </c>
      <c r="AM151" s="7">
        <f t="shared" ref="AM151" si="6169">SUM(AG151)</f>
        <v>16.11</v>
      </c>
      <c r="AN151" s="10">
        <f t="shared" ref="AN151" si="6170">MIN(AL151,AM151)</f>
        <v>15.11</v>
      </c>
      <c r="AO151" s="11">
        <f t="shared" ref="AO151" si="6171">MAX(0,AL$4-AN151)</f>
        <v>0</v>
      </c>
      <c r="AP151" s="7">
        <v>15.11</v>
      </c>
      <c r="AQ151" s="7">
        <v>16.11</v>
      </c>
      <c r="AR151" s="7">
        <f t="shared" ref="AR151" si="6172">SUM(AP151-0.57)</f>
        <v>14.54</v>
      </c>
      <c r="AS151" s="7">
        <f t="shared" ref="AS151" si="6173">SUM(AQ151-0.57)</f>
        <v>15.54</v>
      </c>
      <c r="AT151" s="10">
        <f t="shared" ref="AT151" si="6174">MIN(AR151,AS151)</f>
        <v>14.54</v>
      </c>
      <c r="AU151" s="11">
        <f t="shared" ref="AU151" si="6175">MAX(0,AR$4-AT151)</f>
        <v>0</v>
      </c>
      <c r="AV151" s="7">
        <f t="shared" ref="AV151" si="6176">SUM(AP151)</f>
        <v>15.11</v>
      </c>
      <c r="AW151" s="7">
        <f t="shared" ref="AW151" si="6177">SUM(AQ151)</f>
        <v>16.11</v>
      </c>
      <c r="AX151" s="10">
        <f t="shared" ref="AX151" si="6178">MIN(AV151,AW151)</f>
        <v>15.11</v>
      </c>
      <c r="AY151" s="11">
        <f t="shared" ref="AY151" si="6179">MAX(0,AV$4-AX151)</f>
        <v>0</v>
      </c>
      <c r="AZ151" s="7">
        <v>17.39</v>
      </c>
      <c r="BA151" s="7">
        <v>19.16</v>
      </c>
      <c r="BB151" s="7">
        <f t="shared" ref="BB151" si="6180">SUM(AZ151-0.63)</f>
        <v>16.760000000000002</v>
      </c>
      <c r="BC151" s="7">
        <f t="shared" ref="BC151" si="6181">SUM(BA151-0.63)</f>
        <v>18.53</v>
      </c>
      <c r="BD151" s="10">
        <f t="shared" ref="BD151" si="6182">MIN(BB151,BC151)</f>
        <v>16.760000000000002</v>
      </c>
      <c r="BE151" s="11">
        <f t="shared" ref="BE151" si="6183">MAX(0,BB$4-BD151)</f>
        <v>0</v>
      </c>
      <c r="BF151" s="7">
        <f t="shared" ref="BF151" si="6184">SUM(AZ151)</f>
        <v>17.39</v>
      </c>
      <c r="BG151" s="7">
        <f t="shared" ref="BG151" si="6185">SUM(BA151)</f>
        <v>19.16</v>
      </c>
      <c r="BH151" s="10">
        <f t="shared" ref="BH151" si="6186">MIN(BF151,BG151)</f>
        <v>17.39</v>
      </c>
      <c r="BI151" s="11">
        <f t="shared" ref="BI151" si="6187">MAX(0,BF$4-BH151)</f>
        <v>0</v>
      </c>
      <c r="BJ151" s="7">
        <f t="shared" ref="BJ151" si="6188">AZ151</f>
        <v>17.39</v>
      </c>
      <c r="BK151" s="7">
        <f t="shared" ref="BK151" si="6189">BA151</f>
        <v>19.16</v>
      </c>
      <c r="BL151" s="7">
        <f t="shared" ref="BL151" si="6190">SUM(BJ151-0.38)</f>
        <v>17.010000000000002</v>
      </c>
      <c r="BM151" s="7">
        <f t="shared" ref="BM151" si="6191">SUM(BK151-0.38)</f>
        <v>18.78</v>
      </c>
      <c r="BN151" s="10">
        <f t="shared" ref="BN151" si="6192">SUM(BD151)</f>
        <v>16.760000000000002</v>
      </c>
      <c r="BO151" s="11">
        <f t="shared" ref="BO151" si="6193">MAX(0,BL$4-BN151)</f>
        <v>0</v>
      </c>
      <c r="BP151" s="7">
        <f t="shared" ref="BP151" si="6194">SUM(BJ151)</f>
        <v>17.39</v>
      </c>
      <c r="BQ151" s="7">
        <f t="shared" ref="BQ151" si="6195">SUM(BK151)</f>
        <v>19.16</v>
      </c>
      <c r="BR151" s="10">
        <f t="shared" ref="BR151" si="6196">MIN(BP151,BQ151)</f>
        <v>17.39</v>
      </c>
      <c r="BS151" s="11">
        <f t="shared" ref="BS151" si="6197">MAX(0,BP$4-BR152)</f>
        <v>0</v>
      </c>
    </row>
    <row r="152" spans="1:71" ht="19.2" customHeight="1" x14ac:dyDescent="0.25">
      <c r="A152" s="1">
        <f t="shared" si="6027"/>
        <v>44799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7"/>
      <c r="W152" s="7"/>
      <c r="X152" s="7"/>
      <c r="Y152" s="7"/>
      <c r="Z152" s="10"/>
      <c r="AA152" s="11">
        <f t="shared" si="4831"/>
        <v>6.16</v>
      </c>
      <c r="AB152" s="7">
        <f t="shared" si="4832"/>
        <v>0</v>
      </c>
      <c r="AC152" s="7">
        <f t="shared" si="4833"/>
        <v>0</v>
      </c>
      <c r="AD152" s="10">
        <f t="shared" si="4834"/>
        <v>0</v>
      </c>
      <c r="AE152" s="11">
        <f t="shared" si="4835"/>
        <v>6.06</v>
      </c>
      <c r="AF152" s="7">
        <v>15.37</v>
      </c>
      <c r="AG152" s="7">
        <v>16.62</v>
      </c>
      <c r="AH152" s="7">
        <f t="shared" ref="AH152" si="6198">SUM(AF152+0.11)</f>
        <v>15.479999999999999</v>
      </c>
      <c r="AI152" s="7">
        <f t="shared" ref="AI152" si="6199">SUM(AG152+0.11)</f>
        <v>16.73</v>
      </c>
      <c r="AJ152" s="10">
        <f t="shared" ref="AJ152" si="6200">MIN(AH152,AI152)</f>
        <v>15.479999999999999</v>
      </c>
      <c r="AK152" s="11">
        <f t="shared" ref="AK152" si="6201">MAX(0,AH$4-AJ152)</f>
        <v>0</v>
      </c>
      <c r="AL152" s="7">
        <f t="shared" ref="AL152" si="6202">SUM(AF152)</f>
        <v>15.37</v>
      </c>
      <c r="AM152" s="7">
        <f t="shared" ref="AM152" si="6203">SUM(AG152)</f>
        <v>16.62</v>
      </c>
      <c r="AN152" s="10">
        <f t="shared" ref="AN152" si="6204">MIN(AL152,AM152)</f>
        <v>15.37</v>
      </c>
      <c r="AO152" s="11">
        <f t="shared" ref="AO152" si="6205">MAX(0,AL$4-AN152)</f>
        <v>0</v>
      </c>
      <c r="AP152" s="7">
        <v>15.37</v>
      </c>
      <c r="AQ152" s="7">
        <v>16.62</v>
      </c>
      <c r="AR152" s="7">
        <f t="shared" ref="AR152" si="6206">SUM(AP152-0.57)</f>
        <v>14.799999999999999</v>
      </c>
      <c r="AS152" s="7">
        <f t="shared" ref="AS152" si="6207">SUM(AQ152-0.57)</f>
        <v>16.05</v>
      </c>
      <c r="AT152" s="10">
        <f t="shared" ref="AT152" si="6208">MIN(AR152,AS152)</f>
        <v>14.799999999999999</v>
      </c>
      <c r="AU152" s="11">
        <f t="shared" ref="AU152" si="6209">MAX(0,AR$4-AT152)</f>
        <v>0</v>
      </c>
      <c r="AV152" s="7">
        <f t="shared" ref="AV152" si="6210">SUM(AP152)</f>
        <v>15.37</v>
      </c>
      <c r="AW152" s="7">
        <f t="shared" ref="AW152" si="6211">SUM(AQ152)</f>
        <v>16.62</v>
      </c>
      <c r="AX152" s="10">
        <f t="shared" ref="AX152" si="6212">MIN(AV152,AW152)</f>
        <v>15.37</v>
      </c>
      <c r="AY152" s="11">
        <f t="shared" ref="AY152" si="6213">MAX(0,AV$4-AX152)</f>
        <v>0</v>
      </c>
      <c r="AZ152" s="7">
        <v>17.39</v>
      </c>
      <c r="BA152" s="7">
        <v>19.16</v>
      </c>
      <c r="BB152" s="7">
        <f t="shared" ref="BB152" si="6214">SUM(AZ152-0.63)</f>
        <v>16.760000000000002</v>
      </c>
      <c r="BC152" s="7">
        <f t="shared" ref="BC152" si="6215">SUM(BA152-0.63)</f>
        <v>18.53</v>
      </c>
      <c r="BD152" s="10">
        <f t="shared" ref="BD152" si="6216">MIN(BB152,BC152)</f>
        <v>16.760000000000002</v>
      </c>
      <c r="BE152" s="11">
        <f t="shared" ref="BE152" si="6217">MAX(0,BB$4-BD152)</f>
        <v>0</v>
      </c>
      <c r="BF152" s="7">
        <f t="shared" ref="BF152" si="6218">SUM(AZ152)</f>
        <v>17.39</v>
      </c>
      <c r="BG152" s="7">
        <f t="shared" ref="BG152" si="6219">SUM(BA152)</f>
        <v>19.16</v>
      </c>
      <c r="BH152" s="10">
        <f t="shared" ref="BH152" si="6220">MIN(BF152,BG152)</f>
        <v>17.39</v>
      </c>
      <c r="BI152" s="11">
        <f t="shared" ref="BI152" si="6221">MAX(0,BF$4-BH152)</f>
        <v>0</v>
      </c>
      <c r="BJ152" s="7">
        <f t="shared" ref="BJ152" si="6222">AZ152</f>
        <v>17.39</v>
      </c>
      <c r="BK152" s="7">
        <f t="shared" ref="BK152" si="6223">BA152</f>
        <v>19.16</v>
      </c>
      <c r="BL152" s="7">
        <f t="shared" ref="BL152" si="6224">SUM(BJ152-0.38)</f>
        <v>17.010000000000002</v>
      </c>
      <c r="BM152" s="7">
        <f t="shared" ref="BM152" si="6225">SUM(BK152-0.38)</f>
        <v>18.78</v>
      </c>
      <c r="BN152" s="10">
        <f t="shared" ref="BN152" si="6226">SUM(BD152)</f>
        <v>16.760000000000002</v>
      </c>
      <c r="BO152" s="11">
        <f t="shared" ref="BO152" si="6227">MAX(0,BL$4-BN152)</f>
        <v>0</v>
      </c>
      <c r="BP152" s="7">
        <f t="shared" ref="BP152" si="6228">SUM(BJ152)</f>
        <v>17.39</v>
      </c>
      <c r="BQ152" s="7">
        <f t="shared" ref="BQ152" si="6229">SUM(BK152)</f>
        <v>19.16</v>
      </c>
      <c r="BR152" s="10">
        <f t="shared" ref="BR152" si="6230">MIN(BP152,BQ152)</f>
        <v>17.39</v>
      </c>
      <c r="BS152" s="11">
        <f t="shared" ref="BS152" si="6231">MAX(0,BP$4-BR153)</f>
        <v>0</v>
      </c>
    </row>
    <row r="153" spans="1:71" ht="19.2" customHeight="1" x14ac:dyDescent="0.25">
      <c r="A153" s="1">
        <f t="shared" si="6027"/>
        <v>44792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7"/>
      <c r="W153" s="7"/>
      <c r="X153" s="7"/>
      <c r="Y153" s="7"/>
      <c r="Z153" s="10"/>
      <c r="AA153" s="11">
        <f t="shared" si="4831"/>
        <v>6.16</v>
      </c>
      <c r="AB153" s="7">
        <f t="shared" si="4832"/>
        <v>0</v>
      </c>
      <c r="AC153" s="7">
        <f t="shared" si="4833"/>
        <v>0</v>
      </c>
      <c r="AD153" s="10">
        <f t="shared" si="4834"/>
        <v>0</v>
      </c>
      <c r="AE153" s="11">
        <f t="shared" si="4835"/>
        <v>6.06</v>
      </c>
      <c r="AF153" s="7">
        <v>15.44</v>
      </c>
      <c r="AG153" s="7">
        <v>17.38</v>
      </c>
      <c r="AH153" s="7">
        <f t="shared" ref="AH153" si="6232">SUM(AF153+0.11)</f>
        <v>15.549999999999999</v>
      </c>
      <c r="AI153" s="7">
        <f t="shared" ref="AI153" si="6233">SUM(AG153+0.11)</f>
        <v>17.489999999999998</v>
      </c>
      <c r="AJ153" s="10">
        <f t="shared" ref="AJ153" si="6234">MIN(AH153,AI153)</f>
        <v>15.549999999999999</v>
      </c>
      <c r="AK153" s="11">
        <f t="shared" ref="AK153" si="6235">MAX(0,AH$4-AJ153)</f>
        <v>0</v>
      </c>
      <c r="AL153" s="7">
        <f t="shared" ref="AL153" si="6236">SUM(AF153)</f>
        <v>15.44</v>
      </c>
      <c r="AM153" s="7">
        <f t="shared" ref="AM153" si="6237">SUM(AG153)</f>
        <v>17.38</v>
      </c>
      <c r="AN153" s="10">
        <f t="shared" ref="AN153" si="6238">MIN(AL153,AM153)</f>
        <v>15.44</v>
      </c>
      <c r="AO153" s="11">
        <f t="shared" ref="AO153" si="6239">MAX(0,AL$4-AN153)</f>
        <v>0</v>
      </c>
      <c r="AP153" s="7">
        <v>15.44</v>
      </c>
      <c r="AQ153" s="7">
        <v>17.38</v>
      </c>
      <c r="AR153" s="7">
        <f t="shared" ref="AR153" si="6240">SUM(AP153-0.57)</f>
        <v>14.87</v>
      </c>
      <c r="AS153" s="7">
        <f t="shared" ref="AS153" si="6241">SUM(AQ153-0.57)</f>
        <v>16.809999999999999</v>
      </c>
      <c r="AT153" s="10">
        <f t="shared" ref="AT153" si="6242">MIN(AR153,AS153)</f>
        <v>14.87</v>
      </c>
      <c r="AU153" s="11">
        <f t="shared" ref="AU153" si="6243">MAX(0,AR$4-AT153)</f>
        <v>0</v>
      </c>
      <c r="AV153" s="7">
        <f t="shared" ref="AV153" si="6244">SUM(AP153)</f>
        <v>15.44</v>
      </c>
      <c r="AW153" s="7">
        <f t="shared" ref="AW153" si="6245">SUM(AQ153)</f>
        <v>17.38</v>
      </c>
      <c r="AX153" s="10">
        <f t="shared" ref="AX153" si="6246">MIN(AV153,AW153)</f>
        <v>15.44</v>
      </c>
      <c r="AY153" s="11">
        <f t="shared" ref="AY153" si="6247">MAX(0,AV$4-AX153)</f>
        <v>0</v>
      </c>
      <c r="AZ153" s="7">
        <v>17.39</v>
      </c>
      <c r="BA153" s="7">
        <v>19.16</v>
      </c>
      <c r="BB153" s="7">
        <f t="shared" ref="BB153" si="6248">SUM(AZ153-0.63)</f>
        <v>16.760000000000002</v>
      </c>
      <c r="BC153" s="7">
        <f t="shared" ref="BC153" si="6249">SUM(BA153-0.63)</f>
        <v>18.53</v>
      </c>
      <c r="BD153" s="10">
        <f t="shared" ref="BD153" si="6250">MIN(BB153,BC153)</f>
        <v>16.760000000000002</v>
      </c>
      <c r="BE153" s="11">
        <f t="shared" ref="BE153" si="6251">MAX(0,BB$4-BD153)</f>
        <v>0</v>
      </c>
      <c r="BF153" s="7">
        <f t="shared" ref="BF153" si="6252">SUM(AZ153)</f>
        <v>17.39</v>
      </c>
      <c r="BG153" s="7">
        <f t="shared" ref="BG153" si="6253">SUM(BA153)</f>
        <v>19.16</v>
      </c>
      <c r="BH153" s="10">
        <f t="shared" ref="BH153" si="6254">MIN(BF153,BG153)</f>
        <v>17.39</v>
      </c>
      <c r="BI153" s="11">
        <f t="shared" ref="BI153" si="6255">MAX(0,BF$4-BH153)</f>
        <v>0</v>
      </c>
      <c r="BJ153" s="7">
        <f t="shared" ref="BJ153" si="6256">AZ153</f>
        <v>17.39</v>
      </c>
      <c r="BK153" s="7">
        <f t="shared" ref="BK153" si="6257">BA153</f>
        <v>19.16</v>
      </c>
      <c r="BL153" s="7">
        <f t="shared" ref="BL153" si="6258">SUM(BJ153-0.38)</f>
        <v>17.010000000000002</v>
      </c>
      <c r="BM153" s="7">
        <f t="shared" ref="BM153" si="6259">SUM(BK153-0.38)</f>
        <v>18.78</v>
      </c>
      <c r="BN153" s="10">
        <f t="shared" ref="BN153" si="6260">SUM(BD153)</f>
        <v>16.760000000000002</v>
      </c>
      <c r="BO153" s="11">
        <f t="shared" ref="BO153" si="6261">MAX(0,BL$4-BN153)</f>
        <v>0</v>
      </c>
      <c r="BP153" s="7">
        <f t="shared" ref="BP153" si="6262">SUM(BJ153)</f>
        <v>17.39</v>
      </c>
      <c r="BQ153" s="7">
        <f t="shared" ref="BQ153" si="6263">SUM(BK153)</f>
        <v>19.16</v>
      </c>
      <c r="BR153" s="10">
        <f t="shared" ref="BR153" si="6264">MIN(BP153,BQ153)</f>
        <v>17.39</v>
      </c>
      <c r="BS153" s="11">
        <f t="shared" ref="BS153" si="6265">MAX(0,BP$4-BR154)</f>
        <v>0</v>
      </c>
    </row>
    <row r="154" spans="1:71" ht="19.2" customHeight="1" x14ac:dyDescent="0.25">
      <c r="A154" s="1">
        <f t="shared" si="6027"/>
        <v>44785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7"/>
      <c r="W154" s="7"/>
      <c r="X154" s="7"/>
      <c r="Y154" s="7"/>
      <c r="Z154" s="10"/>
      <c r="AA154" s="11">
        <f t="shared" si="4831"/>
        <v>6.16</v>
      </c>
      <c r="AB154" s="7">
        <f t="shared" si="4832"/>
        <v>0</v>
      </c>
      <c r="AC154" s="7">
        <f t="shared" si="4833"/>
        <v>0</v>
      </c>
      <c r="AD154" s="10">
        <f t="shared" si="4834"/>
        <v>0</v>
      </c>
      <c r="AE154" s="11">
        <f t="shared" si="4835"/>
        <v>6.06</v>
      </c>
      <c r="AF154" s="7">
        <v>16.46</v>
      </c>
      <c r="AG154" s="7">
        <v>18.04</v>
      </c>
      <c r="AH154" s="7">
        <f t="shared" ref="AH154" si="6266">SUM(AF154+0.11)</f>
        <v>16.57</v>
      </c>
      <c r="AI154" s="7">
        <f t="shared" ref="AI154" si="6267">SUM(AG154+0.11)</f>
        <v>18.149999999999999</v>
      </c>
      <c r="AJ154" s="10">
        <f t="shared" ref="AJ154" si="6268">MIN(AH154,AI154)</f>
        <v>16.57</v>
      </c>
      <c r="AK154" s="11">
        <f t="shared" ref="AK154" si="6269">MAX(0,AH$4-AJ154)</f>
        <v>0</v>
      </c>
      <c r="AL154" s="7">
        <f t="shared" ref="AL154" si="6270">SUM(AF154)</f>
        <v>16.46</v>
      </c>
      <c r="AM154" s="7">
        <f t="shared" ref="AM154" si="6271">SUM(AG154)</f>
        <v>18.04</v>
      </c>
      <c r="AN154" s="10">
        <f t="shared" ref="AN154" si="6272">MIN(AL154,AM154)</f>
        <v>16.46</v>
      </c>
      <c r="AO154" s="11">
        <f t="shared" ref="AO154" si="6273">MAX(0,AL$4-AN154)</f>
        <v>0</v>
      </c>
      <c r="AP154" s="7">
        <v>16.46</v>
      </c>
      <c r="AQ154" s="7">
        <v>18.04</v>
      </c>
      <c r="AR154" s="7">
        <f t="shared" ref="AR154" si="6274">SUM(AP154-0.57)</f>
        <v>15.89</v>
      </c>
      <c r="AS154" s="7">
        <f t="shared" ref="AS154" si="6275">SUM(AQ154-0.57)</f>
        <v>17.47</v>
      </c>
      <c r="AT154" s="10">
        <f t="shared" ref="AT154" si="6276">MIN(AR154,AS154)</f>
        <v>15.89</v>
      </c>
      <c r="AU154" s="11">
        <f t="shared" ref="AU154" si="6277">MAX(0,AR$4-AT154)</f>
        <v>0</v>
      </c>
      <c r="AV154" s="7">
        <f t="shared" ref="AV154" si="6278">SUM(AP154)</f>
        <v>16.46</v>
      </c>
      <c r="AW154" s="7">
        <f t="shared" ref="AW154" si="6279">SUM(AQ154)</f>
        <v>18.04</v>
      </c>
      <c r="AX154" s="10">
        <f t="shared" ref="AX154" si="6280">MIN(AV154,AW154)</f>
        <v>16.46</v>
      </c>
      <c r="AY154" s="11">
        <f t="shared" ref="AY154" si="6281">MAX(0,AV$4-AX154)</f>
        <v>0</v>
      </c>
      <c r="AZ154" s="7">
        <v>17.39</v>
      </c>
      <c r="BA154" s="7">
        <v>19.16</v>
      </c>
      <c r="BB154" s="7">
        <f t="shared" ref="BB154" si="6282">SUM(AZ154-0.63)</f>
        <v>16.760000000000002</v>
      </c>
      <c r="BC154" s="7">
        <f t="shared" ref="BC154" si="6283">SUM(BA154-0.63)</f>
        <v>18.53</v>
      </c>
      <c r="BD154" s="10">
        <f t="shared" ref="BD154" si="6284">MIN(BB154,BC154)</f>
        <v>16.760000000000002</v>
      </c>
      <c r="BE154" s="11">
        <f t="shared" ref="BE154" si="6285">MAX(0,BB$4-BD154)</f>
        <v>0</v>
      </c>
      <c r="BF154" s="7">
        <f t="shared" ref="BF154" si="6286">SUM(AZ154)</f>
        <v>17.39</v>
      </c>
      <c r="BG154" s="7">
        <f t="shared" ref="BG154" si="6287">SUM(BA154)</f>
        <v>19.16</v>
      </c>
      <c r="BH154" s="10">
        <f t="shared" ref="BH154" si="6288">MIN(BF154,BG154)</f>
        <v>17.39</v>
      </c>
      <c r="BI154" s="11">
        <f t="shared" ref="BI154" si="6289">MAX(0,BF$4-BH154)</f>
        <v>0</v>
      </c>
      <c r="BJ154" s="7">
        <f t="shared" ref="BJ154" si="6290">AZ154</f>
        <v>17.39</v>
      </c>
      <c r="BK154" s="7">
        <f t="shared" ref="BK154" si="6291">BA154</f>
        <v>19.16</v>
      </c>
      <c r="BL154" s="7">
        <f t="shared" ref="BL154" si="6292">SUM(BJ154-0.38)</f>
        <v>17.010000000000002</v>
      </c>
      <c r="BM154" s="7">
        <f t="shared" ref="BM154" si="6293">SUM(BK154-0.38)</f>
        <v>18.78</v>
      </c>
      <c r="BN154" s="10">
        <f t="shared" ref="BN154" si="6294">SUM(BD154)</f>
        <v>16.760000000000002</v>
      </c>
      <c r="BO154" s="11">
        <f t="shared" ref="BO154" si="6295">MAX(0,BL$4-BN154)</f>
        <v>0</v>
      </c>
      <c r="BP154" s="7">
        <f t="shared" ref="BP154" si="6296">SUM(BJ154)</f>
        <v>17.39</v>
      </c>
      <c r="BQ154" s="7">
        <f t="shared" ref="BQ154" si="6297">SUM(BK154)</f>
        <v>19.16</v>
      </c>
      <c r="BR154" s="10">
        <f t="shared" ref="BR154" si="6298">MIN(BP154,BQ154)</f>
        <v>17.39</v>
      </c>
      <c r="BS154" s="11">
        <f t="shared" ref="BS154" si="6299">MAX(0,BP$4-BR155)</f>
        <v>0</v>
      </c>
    </row>
    <row r="155" spans="1:71" ht="19.2" customHeight="1" x14ac:dyDescent="0.25">
      <c r="A155" s="1">
        <f t="shared" si="6027"/>
        <v>44778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7"/>
      <c r="W155" s="7"/>
      <c r="X155" s="7"/>
      <c r="Y155" s="7"/>
      <c r="Z155" s="10"/>
      <c r="AA155" s="11">
        <f t="shared" si="4831"/>
        <v>6.16</v>
      </c>
      <c r="AB155" s="7">
        <f t="shared" si="4832"/>
        <v>0</v>
      </c>
      <c r="AC155" s="7">
        <f t="shared" si="4833"/>
        <v>0</v>
      </c>
      <c r="AD155" s="10">
        <f t="shared" si="4834"/>
        <v>0</v>
      </c>
      <c r="AE155" s="11">
        <f t="shared" si="4835"/>
        <v>6.06</v>
      </c>
      <c r="AF155" s="7">
        <v>17.11</v>
      </c>
      <c r="AG155" s="7">
        <v>18.53</v>
      </c>
      <c r="AH155" s="7">
        <f t="shared" ref="AH155" si="6300">SUM(AF155+0.11)</f>
        <v>17.22</v>
      </c>
      <c r="AI155" s="7">
        <f t="shared" ref="AI155" si="6301">SUM(AG155+0.11)</f>
        <v>18.64</v>
      </c>
      <c r="AJ155" s="10">
        <f t="shared" ref="AJ155" si="6302">MIN(AH155,AI155)</f>
        <v>17.22</v>
      </c>
      <c r="AK155" s="11">
        <f t="shared" ref="AK155" si="6303">MAX(0,AH$4-AJ155)</f>
        <v>0</v>
      </c>
      <c r="AL155" s="7">
        <f t="shared" ref="AL155" si="6304">SUM(AF155)</f>
        <v>17.11</v>
      </c>
      <c r="AM155" s="7">
        <f t="shared" ref="AM155" si="6305">SUM(AG155)</f>
        <v>18.53</v>
      </c>
      <c r="AN155" s="10">
        <f t="shared" ref="AN155" si="6306">MIN(AL155,AM155)</f>
        <v>17.11</v>
      </c>
      <c r="AO155" s="11">
        <f t="shared" ref="AO155" si="6307">MAX(0,AL$4-AN155)</f>
        <v>0</v>
      </c>
      <c r="AP155" s="7">
        <v>17.11</v>
      </c>
      <c r="AQ155" s="7">
        <v>18.53</v>
      </c>
      <c r="AR155" s="7">
        <f t="shared" ref="AR155" si="6308">SUM(AP155-0.57)</f>
        <v>16.54</v>
      </c>
      <c r="AS155" s="7">
        <f t="shared" ref="AS155" si="6309">SUM(AQ155-0.57)</f>
        <v>17.96</v>
      </c>
      <c r="AT155" s="10">
        <f t="shared" ref="AT155" si="6310">MIN(AR155,AS155)</f>
        <v>16.54</v>
      </c>
      <c r="AU155" s="11">
        <f t="shared" ref="AU155" si="6311">MAX(0,AR$4-AT155)</f>
        <v>0</v>
      </c>
      <c r="AV155" s="7">
        <f t="shared" ref="AV155" si="6312">SUM(AP155)</f>
        <v>17.11</v>
      </c>
      <c r="AW155" s="7">
        <f t="shared" ref="AW155" si="6313">SUM(AQ155)</f>
        <v>18.53</v>
      </c>
      <c r="AX155" s="10">
        <f t="shared" ref="AX155" si="6314">MIN(AV155,AW155)</f>
        <v>17.11</v>
      </c>
      <c r="AY155" s="11">
        <f t="shared" ref="AY155" si="6315">MAX(0,AV$4-AX155)</f>
        <v>0</v>
      </c>
      <c r="AZ155" s="7">
        <v>17.39</v>
      </c>
      <c r="BA155" s="7">
        <v>19.16</v>
      </c>
      <c r="BB155" s="7">
        <f t="shared" ref="BB155" si="6316">SUM(AZ155-0.63)</f>
        <v>16.760000000000002</v>
      </c>
      <c r="BC155" s="7">
        <f t="shared" ref="BC155" si="6317">SUM(BA155-0.63)</f>
        <v>18.53</v>
      </c>
      <c r="BD155" s="10">
        <f t="shared" ref="BD155" si="6318">MIN(BB155,BC155)</f>
        <v>16.760000000000002</v>
      </c>
      <c r="BE155" s="11">
        <f t="shared" ref="BE155" si="6319">MAX(0,BB$4-BD155)</f>
        <v>0</v>
      </c>
      <c r="BF155" s="7">
        <f t="shared" ref="BF155" si="6320">SUM(AZ155)</f>
        <v>17.39</v>
      </c>
      <c r="BG155" s="7">
        <f t="shared" ref="BG155" si="6321">SUM(BA155)</f>
        <v>19.16</v>
      </c>
      <c r="BH155" s="10">
        <f t="shared" ref="BH155" si="6322">MIN(BF155,BG155)</f>
        <v>17.39</v>
      </c>
      <c r="BI155" s="11">
        <f t="shared" ref="BI155" si="6323">MAX(0,BF$4-BH155)</f>
        <v>0</v>
      </c>
      <c r="BJ155" s="7">
        <f t="shared" ref="BJ155" si="6324">AZ155</f>
        <v>17.39</v>
      </c>
      <c r="BK155" s="7">
        <f t="shared" ref="BK155" si="6325">BA155</f>
        <v>19.16</v>
      </c>
      <c r="BL155" s="7">
        <f t="shared" ref="BL155" si="6326">SUM(BJ155-0.38)</f>
        <v>17.010000000000002</v>
      </c>
      <c r="BM155" s="7">
        <f t="shared" ref="BM155" si="6327">SUM(BK155-0.38)</f>
        <v>18.78</v>
      </c>
      <c r="BN155" s="10">
        <f t="shared" ref="BN155" si="6328">SUM(BD155)</f>
        <v>16.760000000000002</v>
      </c>
      <c r="BO155" s="11">
        <f t="shared" ref="BO155" si="6329">MAX(0,BL$4-BN155)</f>
        <v>0</v>
      </c>
      <c r="BP155" s="7">
        <f t="shared" ref="BP155" si="6330">SUM(BJ155)</f>
        <v>17.39</v>
      </c>
      <c r="BQ155" s="7">
        <f t="shared" ref="BQ155" si="6331">SUM(BK155)</f>
        <v>19.16</v>
      </c>
      <c r="BR155" s="10">
        <f t="shared" ref="BR155" si="6332">MIN(BP155,BQ155)</f>
        <v>17.39</v>
      </c>
      <c r="BS155" s="11">
        <f t="shared" ref="BS155" si="6333">MAX(0,BP$4-BR156)</f>
        <v>0</v>
      </c>
    </row>
    <row r="156" spans="1:71" ht="19.2" customHeight="1" x14ac:dyDescent="0.25">
      <c r="A156" s="1">
        <f t="shared" si="6027"/>
        <v>44771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7"/>
      <c r="W156" s="7"/>
      <c r="X156" s="7"/>
      <c r="Y156" s="7"/>
      <c r="Z156" s="10"/>
      <c r="AA156" s="11">
        <f t="shared" si="4831"/>
        <v>6.16</v>
      </c>
      <c r="AB156" s="7">
        <f t="shared" si="4832"/>
        <v>0</v>
      </c>
      <c r="AC156" s="7">
        <f t="shared" si="4833"/>
        <v>0</v>
      </c>
      <c r="AD156" s="10">
        <f t="shared" si="4834"/>
        <v>0</v>
      </c>
      <c r="AE156" s="11">
        <f t="shared" si="4835"/>
        <v>6.06</v>
      </c>
      <c r="AF156" s="7">
        <v>17.39</v>
      </c>
      <c r="AG156" s="7">
        <v>19.16</v>
      </c>
      <c r="AH156" s="7">
        <f t="shared" ref="AH156" si="6334">SUM(AF156+0.11)</f>
        <v>17.5</v>
      </c>
      <c r="AI156" s="7">
        <f t="shared" ref="AI156" si="6335">SUM(AG156+0.11)</f>
        <v>19.27</v>
      </c>
      <c r="AJ156" s="10">
        <f t="shared" ref="AJ156" si="6336">MIN(AH156,AI156)</f>
        <v>17.5</v>
      </c>
      <c r="AK156" s="11">
        <f t="shared" ref="AK156" si="6337">MAX(0,AH$4-AJ156)</f>
        <v>0</v>
      </c>
      <c r="AL156" s="7">
        <f t="shared" ref="AL156" si="6338">SUM(AF156)</f>
        <v>17.39</v>
      </c>
      <c r="AM156" s="7">
        <f t="shared" ref="AM156" si="6339">SUM(AG156)</f>
        <v>19.16</v>
      </c>
      <c r="AN156" s="10">
        <f t="shared" ref="AN156" si="6340">MIN(AL156,AM156)</f>
        <v>17.39</v>
      </c>
      <c r="AO156" s="11">
        <f t="shared" ref="AO156" si="6341">MAX(0,AL$4-AN156)</f>
        <v>0</v>
      </c>
      <c r="AP156" s="7">
        <v>17.39</v>
      </c>
      <c r="AQ156" s="7">
        <v>19.16</v>
      </c>
      <c r="AR156" s="7">
        <f t="shared" ref="AR156" si="6342">SUM(AP156-0.57)</f>
        <v>16.82</v>
      </c>
      <c r="AS156" s="7">
        <f t="shared" ref="AS156" si="6343">SUM(AQ156-0.57)</f>
        <v>18.59</v>
      </c>
      <c r="AT156" s="10">
        <f t="shared" ref="AT156" si="6344">MIN(AR156,AS156)</f>
        <v>16.82</v>
      </c>
      <c r="AU156" s="11">
        <f t="shared" ref="AU156" si="6345">MAX(0,AR$4-AT156)</f>
        <v>0</v>
      </c>
      <c r="AV156" s="7">
        <f t="shared" ref="AV156" si="6346">SUM(AP156)</f>
        <v>17.39</v>
      </c>
      <c r="AW156" s="7">
        <f t="shared" ref="AW156" si="6347">SUM(AQ156)</f>
        <v>19.16</v>
      </c>
      <c r="AX156" s="10">
        <f t="shared" ref="AX156" si="6348">MIN(AV156,AW156)</f>
        <v>17.39</v>
      </c>
      <c r="AY156" s="11">
        <f t="shared" ref="AY156" si="6349">MAX(0,AV$4-AX156)</f>
        <v>0</v>
      </c>
      <c r="AZ156" s="7">
        <v>17.39</v>
      </c>
      <c r="BA156" s="7">
        <v>19.16</v>
      </c>
      <c r="BB156" s="7">
        <f t="shared" ref="BB156" si="6350">SUM(AZ156-0.63)</f>
        <v>16.760000000000002</v>
      </c>
      <c r="BC156" s="7">
        <f t="shared" ref="BC156" si="6351">SUM(BA156-0.63)</f>
        <v>18.53</v>
      </c>
      <c r="BD156" s="10">
        <f t="shared" ref="BD156" si="6352">MIN(BB156,BC156)</f>
        <v>16.760000000000002</v>
      </c>
      <c r="BE156" s="11">
        <f t="shared" ref="BE156" si="6353">MAX(0,BB$4-BD156)</f>
        <v>0</v>
      </c>
      <c r="BF156" s="7">
        <f t="shared" ref="BF156" si="6354">SUM(AZ156)</f>
        <v>17.39</v>
      </c>
      <c r="BG156" s="7">
        <f t="shared" ref="BG156" si="6355">SUM(BA156)</f>
        <v>19.16</v>
      </c>
      <c r="BH156" s="10">
        <f t="shared" ref="BH156" si="6356">MIN(BF156,BG156)</f>
        <v>17.39</v>
      </c>
      <c r="BI156" s="11">
        <f t="shared" ref="BI156" si="6357">MAX(0,BF$4-BH156)</f>
        <v>0</v>
      </c>
      <c r="BJ156" s="7">
        <f t="shared" ref="BJ156" si="6358">AZ156</f>
        <v>17.39</v>
      </c>
      <c r="BK156" s="7">
        <f t="shared" ref="BK156" si="6359">BA156</f>
        <v>19.16</v>
      </c>
      <c r="BL156" s="7">
        <f t="shared" ref="BL156" si="6360">SUM(BJ156-0.38)</f>
        <v>17.010000000000002</v>
      </c>
      <c r="BM156" s="7">
        <f t="shared" ref="BM156" si="6361">SUM(BK156-0.38)</f>
        <v>18.78</v>
      </c>
      <c r="BN156" s="10">
        <f t="shared" ref="BN156" si="6362">SUM(BD156)</f>
        <v>16.760000000000002</v>
      </c>
      <c r="BO156" s="11">
        <f t="shared" ref="BO156" si="6363">MAX(0,BL$4-BN156)</f>
        <v>0</v>
      </c>
      <c r="BP156" s="7">
        <f t="shared" ref="BP156" si="6364">SUM(BJ156)</f>
        <v>17.39</v>
      </c>
      <c r="BQ156" s="7">
        <f t="shared" ref="BQ156" si="6365">SUM(BK156)</f>
        <v>19.16</v>
      </c>
      <c r="BR156" s="10">
        <f t="shared" ref="BR156" si="6366">MIN(BP156,BQ156)</f>
        <v>17.39</v>
      </c>
      <c r="BS156" s="11">
        <f t="shared" ref="BS156" si="6367">MAX(0,BP$4-BR157)</f>
        <v>0</v>
      </c>
    </row>
    <row r="157" spans="1:71" ht="19.2" customHeight="1" x14ac:dyDescent="0.25">
      <c r="A157" s="1">
        <f t="shared" si="6027"/>
        <v>44764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7"/>
      <c r="W157" s="7"/>
      <c r="X157" s="7"/>
      <c r="Y157" s="7"/>
      <c r="Z157" s="10"/>
      <c r="AA157" s="11">
        <f t="shared" si="4831"/>
        <v>6.16</v>
      </c>
      <c r="AB157" s="7">
        <f t="shared" si="4832"/>
        <v>0</v>
      </c>
      <c r="AC157" s="7">
        <f t="shared" si="4833"/>
        <v>0</v>
      </c>
      <c r="AD157" s="10">
        <f t="shared" si="4834"/>
        <v>0</v>
      </c>
      <c r="AE157" s="11">
        <f t="shared" si="4835"/>
        <v>6.06</v>
      </c>
      <c r="AF157" s="7">
        <v>18.579999999999998</v>
      </c>
      <c r="AG157" s="7">
        <v>19.600000000000001</v>
      </c>
      <c r="AH157" s="7">
        <f t="shared" ref="AH157" si="6368">SUM(AF157+0.11)</f>
        <v>18.689999999999998</v>
      </c>
      <c r="AI157" s="7">
        <f t="shared" ref="AI157" si="6369">SUM(AG157+0.11)</f>
        <v>19.71</v>
      </c>
      <c r="AJ157" s="10">
        <f t="shared" ref="AJ157" si="6370">MIN(AH157,AI157)</f>
        <v>18.689999999999998</v>
      </c>
      <c r="AK157" s="11">
        <f t="shared" ref="AK157" si="6371">MAX(0,AH$4-AJ157)</f>
        <v>0</v>
      </c>
      <c r="AL157" s="7">
        <f t="shared" ref="AL157" si="6372">SUM(AF157)</f>
        <v>18.579999999999998</v>
      </c>
      <c r="AM157" s="7">
        <f t="shared" ref="AM157" si="6373">SUM(AG157)</f>
        <v>19.600000000000001</v>
      </c>
      <c r="AN157" s="10">
        <f t="shared" ref="AN157" si="6374">MIN(AL157,AM157)</f>
        <v>18.579999999999998</v>
      </c>
      <c r="AO157" s="11">
        <f t="shared" ref="AO157" si="6375">MAX(0,AL$4-AN157)</f>
        <v>0</v>
      </c>
      <c r="AP157" s="7">
        <v>18.579999999999998</v>
      </c>
      <c r="AQ157" s="7">
        <v>19.600000000000001</v>
      </c>
      <c r="AR157" s="7">
        <f t="shared" ref="AR157" si="6376">SUM(AP157-0.57)</f>
        <v>18.009999999999998</v>
      </c>
      <c r="AS157" s="7">
        <f t="shared" ref="AS157" si="6377">SUM(AQ157-0.57)</f>
        <v>19.03</v>
      </c>
      <c r="AT157" s="10">
        <f t="shared" ref="AT157" si="6378">MIN(AR157,AS157)</f>
        <v>18.009999999999998</v>
      </c>
      <c r="AU157" s="11">
        <f t="shared" ref="AU157" si="6379">MAX(0,AR$4-AT157)</f>
        <v>0</v>
      </c>
      <c r="AV157" s="7">
        <f t="shared" ref="AV157" si="6380">SUM(AP157)</f>
        <v>18.579999999999998</v>
      </c>
      <c r="AW157" s="7">
        <f t="shared" ref="AW157" si="6381">SUM(AQ157)</f>
        <v>19.600000000000001</v>
      </c>
      <c r="AX157" s="10">
        <f t="shared" ref="AX157" si="6382">MIN(AV157,AW157)</f>
        <v>18.579999999999998</v>
      </c>
      <c r="AY157" s="11">
        <f t="shared" ref="AY157" si="6383">MAX(0,AV$4-AX157)</f>
        <v>0</v>
      </c>
      <c r="AZ157" s="7">
        <v>18.579999999999998</v>
      </c>
      <c r="BA157" s="7">
        <v>19.600000000000001</v>
      </c>
      <c r="BB157" s="7">
        <f t="shared" ref="BB157" si="6384">SUM(AZ157-0.63)</f>
        <v>17.95</v>
      </c>
      <c r="BC157" s="7">
        <f t="shared" ref="BC157" si="6385">SUM(BA157-0.63)</f>
        <v>18.970000000000002</v>
      </c>
      <c r="BD157" s="10">
        <f t="shared" ref="BD157" si="6386">MIN(BB157,BC157)</f>
        <v>17.95</v>
      </c>
      <c r="BE157" s="11">
        <f t="shared" ref="BE157" si="6387">MAX(0,BB$4-BD157)</f>
        <v>0</v>
      </c>
      <c r="BF157" s="7">
        <f t="shared" ref="BF157" si="6388">SUM(AZ157)</f>
        <v>18.579999999999998</v>
      </c>
      <c r="BG157" s="7">
        <f t="shared" ref="BG157" si="6389">SUM(BA157)</f>
        <v>19.600000000000001</v>
      </c>
      <c r="BH157" s="10">
        <f t="shared" ref="BH157" si="6390">MIN(BF157,BG157)</f>
        <v>18.579999999999998</v>
      </c>
      <c r="BI157" s="11">
        <f t="shared" ref="BI157" si="6391">MAX(0,BF$4-BH157)</f>
        <v>0</v>
      </c>
      <c r="BJ157" s="7">
        <f t="shared" ref="BJ157" si="6392">AZ157</f>
        <v>18.579999999999998</v>
      </c>
      <c r="BK157" s="7">
        <f t="shared" ref="BK157" si="6393">BA157</f>
        <v>19.600000000000001</v>
      </c>
      <c r="BL157" s="7">
        <f t="shared" ref="BL157" si="6394">SUM(BJ157-0.38)</f>
        <v>18.2</v>
      </c>
      <c r="BM157" s="7">
        <f t="shared" ref="BM157" si="6395">SUM(BK157-0.38)</f>
        <v>19.220000000000002</v>
      </c>
      <c r="BN157" s="10">
        <f t="shared" ref="BN157" si="6396">SUM(BD157)</f>
        <v>17.95</v>
      </c>
      <c r="BO157" s="11">
        <f t="shared" ref="BO157" si="6397">MAX(0,BL$4-BN157)</f>
        <v>0</v>
      </c>
      <c r="BP157" s="7">
        <f t="shared" ref="BP157" si="6398">SUM(BJ157)</f>
        <v>18.579999999999998</v>
      </c>
      <c r="BQ157" s="7">
        <f t="shared" ref="BQ157" si="6399">SUM(BK157)</f>
        <v>19.600000000000001</v>
      </c>
      <c r="BR157" s="10">
        <f t="shared" ref="BR157" si="6400">MIN(BP157,BQ157)</f>
        <v>18.579999999999998</v>
      </c>
      <c r="BS157" s="11">
        <f t="shared" ref="BS157" si="6401">MAX(0,BP$4-BR158)</f>
        <v>0</v>
      </c>
    </row>
    <row r="158" spans="1:71" ht="19.2" customHeight="1" x14ac:dyDescent="0.25">
      <c r="A158" s="1">
        <f t="shared" si="6027"/>
        <v>44757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7"/>
      <c r="W158" s="7"/>
      <c r="X158" s="7"/>
      <c r="Y158" s="7"/>
      <c r="Z158" s="10"/>
      <c r="AA158" s="11">
        <f t="shared" si="4831"/>
        <v>6.16</v>
      </c>
      <c r="AB158" s="7">
        <f t="shared" si="4832"/>
        <v>0</v>
      </c>
      <c r="AC158" s="7">
        <f t="shared" si="4833"/>
        <v>0</v>
      </c>
      <c r="AD158" s="10">
        <f t="shared" si="4834"/>
        <v>0</v>
      </c>
      <c r="AE158" s="11">
        <f t="shared" si="4835"/>
        <v>6.06</v>
      </c>
      <c r="AF158" s="7">
        <v>19.149999999999999</v>
      </c>
      <c r="AG158" s="7">
        <v>19.86</v>
      </c>
      <c r="AH158" s="7">
        <f t="shared" ref="AH158" si="6402">SUM(AF158+0.11)</f>
        <v>19.259999999999998</v>
      </c>
      <c r="AI158" s="7">
        <f t="shared" ref="AI158" si="6403">SUM(AG158+0.11)</f>
        <v>19.97</v>
      </c>
      <c r="AJ158" s="10">
        <f t="shared" ref="AJ158" si="6404">MIN(AH158,AI158)</f>
        <v>19.259999999999998</v>
      </c>
      <c r="AK158" s="11">
        <f t="shared" ref="AK158" si="6405">MAX(0,AH$4-AJ158)</f>
        <v>0</v>
      </c>
      <c r="AL158" s="7">
        <f t="shared" ref="AL158" si="6406">SUM(AF158)</f>
        <v>19.149999999999999</v>
      </c>
      <c r="AM158" s="7">
        <f t="shared" ref="AM158" si="6407">SUM(AG158)</f>
        <v>19.86</v>
      </c>
      <c r="AN158" s="10">
        <f t="shared" ref="AN158" si="6408">MIN(AL158,AM158)</f>
        <v>19.149999999999999</v>
      </c>
      <c r="AO158" s="11">
        <f t="shared" ref="AO158" si="6409">MAX(0,AL$4-AN158)</f>
        <v>0</v>
      </c>
      <c r="AP158" s="7">
        <v>19.149999999999999</v>
      </c>
      <c r="AQ158" s="7">
        <v>19.86</v>
      </c>
      <c r="AR158" s="7">
        <f t="shared" ref="AR158" si="6410">SUM(AP158-0.57)</f>
        <v>18.579999999999998</v>
      </c>
      <c r="AS158" s="7">
        <f t="shared" ref="AS158" si="6411">SUM(AQ158-0.57)</f>
        <v>19.29</v>
      </c>
      <c r="AT158" s="10">
        <f t="shared" ref="AT158" si="6412">MIN(AR158,AS158)</f>
        <v>18.579999999999998</v>
      </c>
      <c r="AU158" s="11">
        <f t="shared" ref="AU158" si="6413">MAX(0,AR$4-AT158)</f>
        <v>0</v>
      </c>
      <c r="AV158" s="7">
        <f t="shared" ref="AV158" si="6414">SUM(AP158)</f>
        <v>19.149999999999999</v>
      </c>
      <c r="AW158" s="7">
        <f t="shared" ref="AW158" si="6415">SUM(AQ158)</f>
        <v>19.86</v>
      </c>
      <c r="AX158" s="10">
        <f t="shared" ref="AX158" si="6416">MIN(AV158,AW158)</f>
        <v>19.149999999999999</v>
      </c>
      <c r="AY158" s="11">
        <f t="shared" ref="AY158" si="6417">MAX(0,AV$4-AX158)</f>
        <v>0</v>
      </c>
      <c r="AZ158" s="7">
        <v>19.149999999999999</v>
      </c>
      <c r="BA158" s="7">
        <v>19.86</v>
      </c>
      <c r="BB158" s="7">
        <f t="shared" ref="BB158" si="6418">SUM(AZ158-0.63)</f>
        <v>18.52</v>
      </c>
      <c r="BC158" s="7">
        <f t="shared" ref="BC158" si="6419">SUM(BA158-0.63)</f>
        <v>19.23</v>
      </c>
      <c r="BD158" s="10">
        <f t="shared" ref="BD158" si="6420">MIN(BB158,BC158)</f>
        <v>18.52</v>
      </c>
      <c r="BE158" s="11">
        <f t="shared" ref="BE158" si="6421">MAX(0,BB$4-BD158)</f>
        <v>0</v>
      </c>
      <c r="BF158" s="7">
        <f t="shared" ref="BF158" si="6422">SUM(AZ158)</f>
        <v>19.149999999999999</v>
      </c>
      <c r="BG158" s="7">
        <f t="shared" ref="BG158" si="6423">SUM(BA158)</f>
        <v>19.86</v>
      </c>
      <c r="BH158" s="10">
        <f t="shared" ref="BH158" si="6424">MIN(BF158,BG158)</f>
        <v>19.149999999999999</v>
      </c>
      <c r="BI158" s="11">
        <f t="shared" ref="BI158" si="6425">MAX(0,BF$4-BH158)</f>
        <v>0</v>
      </c>
      <c r="BJ158" s="7">
        <f t="shared" ref="BJ158" si="6426">AZ158</f>
        <v>19.149999999999999</v>
      </c>
      <c r="BK158" s="7">
        <f t="shared" ref="BK158" si="6427">BA158</f>
        <v>19.86</v>
      </c>
      <c r="BL158" s="7">
        <f t="shared" ref="BL158" si="6428">SUM(BJ158-0.38)</f>
        <v>18.77</v>
      </c>
      <c r="BM158" s="7">
        <f t="shared" ref="BM158" si="6429">SUM(BK158-0.38)</f>
        <v>19.48</v>
      </c>
      <c r="BN158" s="10">
        <f t="shared" ref="BN158" si="6430">SUM(BD158)</f>
        <v>18.52</v>
      </c>
      <c r="BO158" s="11">
        <f t="shared" ref="BO158" si="6431">MAX(0,BL$4-BN158)</f>
        <v>0</v>
      </c>
      <c r="BP158" s="7">
        <f t="shared" ref="BP158" si="6432">SUM(BJ158)</f>
        <v>19.149999999999999</v>
      </c>
      <c r="BQ158" s="7">
        <f t="shared" ref="BQ158" si="6433">SUM(BK158)</f>
        <v>19.86</v>
      </c>
      <c r="BR158" s="10">
        <f t="shared" ref="BR158" si="6434">MIN(BP158,BQ158)</f>
        <v>19.149999999999999</v>
      </c>
      <c r="BS158" s="11">
        <f t="shared" ref="BS158" si="6435">MAX(0,BP$4-BR159)</f>
        <v>0</v>
      </c>
    </row>
    <row r="159" spans="1:71" ht="19.2" customHeight="1" x14ac:dyDescent="0.25">
      <c r="A159" s="1">
        <f t="shared" si="6027"/>
        <v>44750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7"/>
      <c r="W159" s="7"/>
      <c r="X159" s="7"/>
      <c r="Y159" s="7"/>
      <c r="Z159" s="10"/>
      <c r="AA159" s="11">
        <f t="shared" si="4831"/>
        <v>6.16</v>
      </c>
      <c r="AB159" s="7">
        <f t="shared" si="4832"/>
        <v>0</v>
      </c>
      <c r="AC159" s="7">
        <f t="shared" si="4833"/>
        <v>0</v>
      </c>
      <c r="AD159" s="10">
        <f t="shared" si="4834"/>
        <v>0</v>
      </c>
      <c r="AE159" s="11">
        <f t="shared" si="4835"/>
        <v>6.06</v>
      </c>
      <c r="AF159" s="7">
        <v>19.010000000000002</v>
      </c>
      <c r="AG159" s="7">
        <v>20.149999999999999</v>
      </c>
      <c r="AH159" s="7">
        <f t="shared" ref="AH159" si="6436">SUM(AF159+0.11)</f>
        <v>19.12</v>
      </c>
      <c r="AI159" s="7">
        <f t="shared" ref="AI159" si="6437">SUM(AG159+0.11)</f>
        <v>20.259999999999998</v>
      </c>
      <c r="AJ159" s="10">
        <f t="shared" ref="AJ159" si="6438">MIN(AH159,AI159)</f>
        <v>19.12</v>
      </c>
      <c r="AK159" s="11">
        <f t="shared" ref="AK159:AK164" si="6439">MAX(0,AH$4-AJ159)</f>
        <v>0</v>
      </c>
      <c r="AL159" s="7">
        <f t="shared" ref="AL159" si="6440">SUM(AF159)</f>
        <v>19.010000000000002</v>
      </c>
      <c r="AM159" s="7">
        <f t="shared" ref="AM159" si="6441">SUM(AG159)</f>
        <v>20.149999999999999</v>
      </c>
      <c r="AN159" s="10">
        <f t="shared" ref="AN159" si="6442">MIN(AL159,AM159)</f>
        <v>19.010000000000002</v>
      </c>
      <c r="AO159" s="11">
        <f t="shared" ref="AO159:AO164" si="6443">MAX(0,AL$4-AN159)</f>
        <v>0</v>
      </c>
      <c r="AP159" s="7">
        <v>19.010000000000002</v>
      </c>
      <c r="AQ159" s="7">
        <v>20.149999999999999</v>
      </c>
      <c r="AR159" s="7">
        <f t="shared" ref="AR159" si="6444">SUM(AP159-0.57)</f>
        <v>18.440000000000001</v>
      </c>
      <c r="AS159" s="7">
        <f t="shared" ref="AS159" si="6445">SUM(AQ159-0.57)</f>
        <v>19.579999999999998</v>
      </c>
      <c r="AT159" s="10">
        <f t="shared" ref="AT159" si="6446">MIN(AR159,AS159)</f>
        <v>18.440000000000001</v>
      </c>
      <c r="AU159" s="11">
        <f t="shared" ref="AU159" si="6447">MAX(0,AR$4-AT159)</f>
        <v>0</v>
      </c>
      <c r="AV159" s="7">
        <f t="shared" ref="AV159" si="6448">SUM(AP159)</f>
        <v>19.010000000000002</v>
      </c>
      <c r="AW159" s="7">
        <f t="shared" ref="AW159" si="6449">SUM(AQ159)</f>
        <v>20.149999999999999</v>
      </c>
      <c r="AX159" s="10">
        <f t="shared" ref="AX159" si="6450">MIN(AV159,AW159)</f>
        <v>19.010000000000002</v>
      </c>
      <c r="AY159" s="11">
        <f t="shared" ref="AY159" si="6451">MAX(0,AV$4-AX159)</f>
        <v>0</v>
      </c>
      <c r="AZ159" s="7">
        <v>19.010000000000002</v>
      </c>
      <c r="BA159" s="7">
        <v>20.149999999999999</v>
      </c>
      <c r="BB159" s="7">
        <f t="shared" ref="BB159" si="6452">SUM(AZ159-0.63)</f>
        <v>18.380000000000003</v>
      </c>
      <c r="BC159" s="7">
        <f t="shared" ref="BC159" si="6453">SUM(BA159-0.63)</f>
        <v>19.52</v>
      </c>
      <c r="BD159" s="10">
        <f t="shared" ref="BD159" si="6454">MIN(BB159,BC159)</f>
        <v>18.380000000000003</v>
      </c>
      <c r="BE159" s="11">
        <f t="shared" ref="BE159" si="6455">MAX(0,BB$4-BD159)</f>
        <v>0</v>
      </c>
      <c r="BF159" s="7">
        <f t="shared" ref="BF159" si="6456">SUM(AZ159)</f>
        <v>19.010000000000002</v>
      </c>
      <c r="BG159" s="7">
        <f t="shared" ref="BG159" si="6457">SUM(BA159)</f>
        <v>20.149999999999999</v>
      </c>
      <c r="BH159" s="10">
        <f t="shared" ref="BH159" si="6458">MIN(BF159,BG159)</f>
        <v>19.010000000000002</v>
      </c>
      <c r="BI159" s="11">
        <f t="shared" ref="BI159" si="6459">MAX(0,BF$4-BH159)</f>
        <v>0</v>
      </c>
      <c r="BJ159" s="7">
        <f t="shared" ref="BJ159" si="6460">AZ159</f>
        <v>19.010000000000002</v>
      </c>
      <c r="BK159" s="7">
        <f t="shared" ref="BK159" si="6461">BA159</f>
        <v>20.149999999999999</v>
      </c>
      <c r="BL159" s="7">
        <f t="shared" ref="BL159" si="6462">SUM(BJ159-0.38)</f>
        <v>18.630000000000003</v>
      </c>
      <c r="BM159" s="7">
        <f t="shared" ref="BM159" si="6463">SUM(BK159-0.38)</f>
        <v>19.77</v>
      </c>
      <c r="BN159" s="10">
        <f t="shared" ref="BN159" si="6464">SUM(BD159)</f>
        <v>18.380000000000003</v>
      </c>
      <c r="BO159" s="11">
        <f t="shared" ref="BO159" si="6465">MAX(0,BL$4-BN159)</f>
        <v>0</v>
      </c>
      <c r="BP159" s="7">
        <f t="shared" ref="BP159" si="6466">SUM(BJ159)</f>
        <v>19.010000000000002</v>
      </c>
      <c r="BQ159" s="7">
        <f t="shared" ref="BQ159" si="6467">SUM(BK159)</f>
        <v>20.149999999999999</v>
      </c>
      <c r="BR159" s="10">
        <f t="shared" ref="BR159" si="6468">MIN(BP159,BQ159)</f>
        <v>19.010000000000002</v>
      </c>
      <c r="BS159" s="11">
        <f t="shared" ref="BS159" si="6469">MAX(0,BP$4-BR160)</f>
        <v>0</v>
      </c>
    </row>
    <row r="160" spans="1:71" ht="19.2" customHeight="1" x14ac:dyDescent="0.25">
      <c r="A160" s="1">
        <f t="shared" si="6027"/>
        <v>44743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7"/>
      <c r="W160" s="7"/>
      <c r="X160" s="7"/>
      <c r="Y160" s="7"/>
      <c r="Z160" s="10"/>
      <c r="AA160" s="11">
        <f t="shared" si="4831"/>
        <v>6.16</v>
      </c>
      <c r="AB160" s="7">
        <f t="shared" ref="AB160:AB164" si="6470">SUM(V160)</f>
        <v>0</v>
      </c>
      <c r="AC160" s="7">
        <f t="shared" si="4833"/>
        <v>0</v>
      </c>
      <c r="AD160" s="10">
        <f t="shared" si="4834"/>
        <v>0</v>
      </c>
      <c r="AE160" s="11">
        <f t="shared" si="4835"/>
        <v>6.06</v>
      </c>
      <c r="AF160" s="7">
        <v>20.010000000000002</v>
      </c>
      <c r="AG160" s="7">
        <v>20.28</v>
      </c>
      <c r="AH160" s="7">
        <f t="shared" ref="AH160" si="6471">SUM(AF160+0.11)</f>
        <v>20.12</v>
      </c>
      <c r="AI160" s="7">
        <f t="shared" ref="AI160" si="6472">SUM(AG160+0.11)</f>
        <v>20.39</v>
      </c>
      <c r="AJ160" s="10">
        <f t="shared" ref="AJ160" si="6473">MIN(AH160,AI160)</f>
        <v>20.12</v>
      </c>
      <c r="AK160" s="11">
        <f t="shared" si="6439"/>
        <v>0</v>
      </c>
      <c r="AL160" s="7">
        <f t="shared" ref="AL160" si="6474">SUM(AF160)</f>
        <v>20.010000000000002</v>
      </c>
      <c r="AM160" s="7">
        <f t="shared" ref="AM160" si="6475">SUM(AG160)</f>
        <v>20.28</v>
      </c>
      <c r="AN160" s="10">
        <f t="shared" ref="AN160" si="6476">MIN(AL160,AM160)</f>
        <v>20.010000000000002</v>
      </c>
      <c r="AO160" s="11">
        <f t="shared" si="6443"/>
        <v>0</v>
      </c>
      <c r="AP160" s="7">
        <v>20.010000000000002</v>
      </c>
      <c r="AQ160" s="7">
        <v>20.28</v>
      </c>
      <c r="AR160" s="7">
        <f t="shared" ref="AR160" si="6477">SUM(AP160-0.57)</f>
        <v>19.440000000000001</v>
      </c>
      <c r="AS160" s="7">
        <f t="shared" ref="AS160" si="6478">SUM(AQ160-0.57)</f>
        <v>19.71</v>
      </c>
      <c r="AT160" s="10">
        <f t="shared" ref="AT160" si="6479">MIN(AR160,AS160)</f>
        <v>19.440000000000001</v>
      </c>
      <c r="AU160" s="11">
        <f t="shared" ref="AU160" si="6480">MAX(0,AR$4-AT160)</f>
        <v>0</v>
      </c>
      <c r="AV160" s="7">
        <f t="shared" ref="AV160" si="6481">SUM(AP160)</f>
        <v>20.010000000000002</v>
      </c>
      <c r="AW160" s="7">
        <f t="shared" ref="AW160" si="6482">SUM(AQ160)</f>
        <v>20.28</v>
      </c>
      <c r="AX160" s="10">
        <f t="shared" ref="AX160" si="6483">MIN(AV160,AW160)</f>
        <v>20.010000000000002</v>
      </c>
      <c r="AY160" s="11">
        <f t="shared" ref="AY160" si="6484">MAX(0,AV$4-AX160)</f>
        <v>0</v>
      </c>
      <c r="AZ160" s="7">
        <v>20.010000000000002</v>
      </c>
      <c r="BA160" s="7">
        <v>20.28</v>
      </c>
      <c r="BB160" s="7">
        <f t="shared" ref="BB160" si="6485">SUM(AZ160-0.63)</f>
        <v>19.380000000000003</v>
      </c>
      <c r="BC160" s="7">
        <f t="shared" ref="BC160" si="6486">SUM(BA160-0.63)</f>
        <v>19.650000000000002</v>
      </c>
      <c r="BD160" s="10">
        <f t="shared" ref="BD160" si="6487">MIN(BB160,BC160)</f>
        <v>19.380000000000003</v>
      </c>
      <c r="BE160" s="11">
        <f t="shared" ref="BE160" si="6488">MAX(0,BB$4-BD160)</f>
        <v>0</v>
      </c>
      <c r="BF160" s="7">
        <f t="shared" ref="BF160" si="6489">SUM(AZ160)</f>
        <v>20.010000000000002</v>
      </c>
      <c r="BG160" s="7">
        <f t="shared" ref="BG160" si="6490">SUM(BA160)</f>
        <v>20.28</v>
      </c>
      <c r="BH160" s="10">
        <f t="shared" ref="BH160" si="6491">MIN(BF160,BG160)</f>
        <v>20.010000000000002</v>
      </c>
      <c r="BI160" s="11">
        <f t="shared" ref="BI160" si="6492">MAX(0,BF$4-BH160)</f>
        <v>0</v>
      </c>
      <c r="BJ160" s="7">
        <f t="shared" ref="BJ160" si="6493">AZ160</f>
        <v>20.010000000000002</v>
      </c>
      <c r="BK160" s="7">
        <f t="shared" ref="BK160" si="6494">BA160</f>
        <v>20.28</v>
      </c>
      <c r="BL160" s="7">
        <f t="shared" ref="BL160" si="6495">SUM(BJ160-0.38)</f>
        <v>19.630000000000003</v>
      </c>
      <c r="BM160" s="7">
        <f t="shared" ref="BM160" si="6496">SUM(BK160-0.38)</f>
        <v>19.900000000000002</v>
      </c>
      <c r="BN160" s="10">
        <f t="shared" ref="BN160" si="6497">SUM(BD160)</f>
        <v>19.380000000000003</v>
      </c>
      <c r="BO160" s="11">
        <f t="shared" ref="BO160" si="6498">MAX(0,BL$4-BN160)</f>
        <v>0</v>
      </c>
      <c r="BP160" s="7">
        <f t="shared" ref="BP160" si="6499">SUM(BJ160)</f>
        <v>20.010000000000002</v>
      </c>
      <c r="BQ160" s="7">
        <f t="shared" ref="BQ160" si="6500">SUM(BK160)</f>
        <v>20.28</v>
      </c>
      <c r="BR160" s="10">
        <f t="shared" ref="BR160" si="6501">MIN(BP160,BQ160)</f>
        <v>20.010000000000002</v>
      </c>
      <c r="BS160" s="11">
        <f t="shared" ref="BS160" si="6502">MAX(0,BP$4-BR161)</f>
        <v>0</v>
      </c>
    </row>
    <row r="161" spans="1:71" ht="19.2" customHeight="1" x14ac:dyDescent="0.25">
      <c r="A161" s="1">
        <f t="shared" si="6027"/>
        <v>44736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7"/>
      <c r="W161" s="7"/>
      <c r="X161" s="7"/>
      <c r="Y161" s="7"/>
      <c r="Z161" s="10"/>
      <c r="AA161" s="11">
        <f t="shared" si="4831"/>
        <v>6.16</v>
      </c>
      <c r="AB161" s="7">
        <f t="shared" si="6470"/>
        <v>0</v>
      </c>
      <c r="AC161" s="7">
        <f t="shared" si="4833"/>
        <v>0</v>
      </c>
      <c r="AD161" s="10">
        <f t="shared" si="4834"/>
        <v>0</v>
      </c>
      <c r="AE161" s="11">
        <f t="shared" si="4835"/>
        <v>6.06</v>
      </c>
      <c r="AF161" s="7">
        <v>20.3</v>
      </c>
      <c r="AG161" s="7">
        <v>20.34</v>
      </c>
      <c r="AH161" s="7">
        <f t="shared" ref="AH161" si="6503">SUM(AF161+0.11)</f>
        <v>20.41</v>
      </c>
      <c r="AI161" s="7">
        <f t="shared" ref="AI161" si="6504">SUM(AG161+0.11)</f>
        <v>20.45</v>
      </c>
      <c r="AJ161" s="10">
        <f t="shared" ref="AJ161" si="6505">MIN(AH161,AI161)</f>
        <v>20.41</v>
      </c>
      <c r="AK161" s="11">
        <f t="shared" si="6439"/>
        <v>0</v>
      </c>
      <c r="AL161" s="7">
        <f t="shared" ref="AL161" si="6506">SUM(AF161)</f>
        <v>20.3</v>
      </c>
      <c r="AM161" s="7">
        <f t="shared" ref="AM161" si="6507">SUM(AG161)</f>
        <v>20.34</v>
      </c>
      <c r="AN161" s="10">
        <f t="shared" ref="AN161" si="6508">MIN(AL161,AM161)</f>
        <v>20.3</v>
      </c>
      <c r="AO161" s="11">
        <f t="shared" si="6443"/>
        <v>0</v>
      </c>
      <c r="AP161" s="7">
        <v>20.3</v>
      </c>
      <c r="AQ161" s="7">
        <v>20.34</v>
      </c>
      <c r="AR161" s="7">
        <f t="shared" ref="AR161" si="6509">SUM(AP161-0.57)</f>
        <v>19.73</v>
      </c>
      <c r="AS161" s="7">
        <f t="shared" ref="AS161" si="6510">SUM(AQ161-0.57)</f>
        <v>19.77</v>
      </c>
      <c r="AT161" s="10">
        <f t="shared" ref="AT161" si="6511">MIN(AR161,AS161)</f>
        <v>19.73</v>
      </c>
      <c r="AU161" s="11">
        <f t="shared" ref="AU161" si="6512">MAX(0,AR$4-AT161)</f>
        <v>0</v>
      </c>
      <c r="AV161" s="7">
        <f t="shared" ref="AV161" si="6513">SUM(AP161)</f>
        <v>20.3</v>
      </c>
      <c r="AW161" s="7">
        <f t="shared" ref="AW161" si="6514">SUM(AQ161)</f>
        <v>20.34</v>
      </c>
      <c r="AX161" s="10">
        <f t="shared" ref="AX161" si="6515">MIN(AV161,AW161)</f>
        <v>20.3</v>
      </c>
      <c r="AY161" s="11">
        <f t="shared" ref="AY161" si="6516">MAX(0,AV$4-AX161)</f>
        <v>0</v>
      </c>
      <c r="AZ161" s="7">
        <v>20.3</v>
      </c>
      <c r="BA161" s="7">
        <v>20.34</v>
      </c>
      <c r="BB161" s="7">
        <f t="shared" ref="BB161" si="6517">SUM(AZ161-0.63)</f>
        <v>19.670000000000002</v>
      </c>
      <c r="BC161" s="7">
        <f t="shared" ref="BC161" si="6518">SUM(BA161-0.63)</f>
        <v>19.71</v>
      </c>
      <c r="BD161" s="10">
        <f t="shared" ref="BD161" si="6519">MIN(BB161,BC161)</f>
        <v>19.670000000000002</v>
      </c>
      <c r="BE161" s="11">
        <f t="shared" ref="BE161" si="6520">MAX(0,BB$4-BD161)</f>
        <v>0</v>
      </c>
      <c r="BF161" s="7">
        <f t="shared" ref="BF161" si="6521">SUM(AZ161)</f>
        <v>20.3</v>
      </c>
      <c r="BG161" s="7">
        <f t="shared" ref="BG161" si="6522">SUM(BA161)</f>
        <v>20.34</v>
      </c>
      <c r="BH161" s="10">
        <f t="shared" ref="BH161" si="6523">MIN(BF161,BG161)</f>
        <v>20.3</v>
      </c>
      <c r="BI161" s="11">
        <f t="shared" ref="BI161" si="6524">MAX(0,BF$4-BH161)</f>
        <v>0</v>
      </c>
      <c r="BJ161" s="7">
        <f t="shared" ref="BJ161" si="6525">AZ161</f>
        <v>20.3</v>
      </c>
      <c r="BK161" s="7">
        <f t="shared" ref="BK161" si="6526">BA161</f>
        <v>20.34</v>
      </c>
      <c r="BL161" s="7">
        <f t="shared" ref="BL161" si="6527">SUM(BJ161-0.38)</f>
        <v>19.920000000000002</v>
      </c>
      <c r="BM161" s="7">
        <f t="shared" ref="BM161" si="6528">SUM(BK161-0.38)</f>
        <v>19.96</v>
      </c>
      <c r="BN161" s="10">
        <f t="shared" ref="BN161" si="6529">SUM(BD161)</f>
        <v>19.670000000000002</v>
      </c>
      <c r="BO161" s="11">
        <f t="shared" ref="BO161" si="6530">MAX(0,BL$4-BN161)</f>
        <v>0</v>
      </c>
      <c r="BP161" s="7">
        <f t="shared" ref="BP161" si="6531">SUM(BJ161)</f>
        <v>20.3</v>
      </c>
      <c r="BQ161" s="7">
        <f t="shared" ref="BQ161" si="6532">SUM(BK161)</f>
        <v>20.34</v>
      </c>
      <c r="BR161" s="10">
        <f t="shared" ref="BR161" si="6533">MIN(BP161,BQ161)</f>
        <v>20.3</v>
      </c>
      <c r="BS161" s="11">
        <f t="shared" ref="BS161" si="6534">MAX(0,BP$4-BR162)</f>
        <v>0</v>
      </c>
    </row>
    <row r="162" spans="1:71" ht="19.2" customHeight="1" x14ac:dyDescent="0.25">
      <c r="A162" s="1">
        <f t="shared" si="6027"/>
        <v>44729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7"/>
      <c r="W162" s="7"/>
      <c r="X162" s="7"/>
      <c r="Y162" s="7"/>
      <c r="Z162" s="10"/>
      <c r="AA162" s="11">
        <f t="shared" si="4831"/>
        <v>6.16</v>
      </c>
      <c r="AB162" s="7">
        <f t="shared" si="6470"/>
        <v>0</v>
      </c>
      <c r="AC162" s="7">
        <f t="shared" si="4833"/>
        <v>0</v>
      </c>
      <c r="AD162" s="10">
        <f t="shared" si="4834"/>
        <v>0</v>
      </c>
      <c r="AE162" s="11">
        <f t="shared" si="4835"/>
        <v>6.06</v>
      </c>
      <c r="AF162" s="7">
        <v>20.149999999999999</v>
      </c>
      <c r="AG162" s="7">
        <v>20.420000000000002</v>
      </c>
      <c r="AH162" s="7">
        <f t="shared" ref="AH162:AI164" si="6535">SUM(AF162+0.11)</f>
        <v>20.259999999999998</v>
      </c>
      <c r="AI162" s="7">
        <f t="shared" si="6535"/>
        <v>20.53</v>
      </c>
      <c r="AJ162" s="10">
        <f t="shared" ref="AJ162" si="6536">MIN(AH162,AI162)</f>
        <v>20.259999999999998</v>
      </c>
      <c r="AK162" s="11">
        <f t="shared" si="6439"/>
        <v>0</v>
      </c>
      <c r="AL162" s="7">
        <f t="shared" ref="AL162" si="6537">SUM(AF162)</f>
        <v>20.149999999999999</v>
      </c>
      <c r="AM162" s="7">
        <f t="shared" ref="AM162" si="6538">SUM(AG162)</f>
        <v>20.420000000000002</v>
      </c>
      <c r="AN162" s="10">
        <f t="shared" ref="AN162" si="6539">MIN(AL162,AM162)</f>
        <v>20.149999999999999</v>
      </c>
      <c r="AO162" s="11">
        <f t="shared" si="6443"/>
        <v>0</v>
      </c>
      <c r="AP162" s="7">
        <v>20.149999999999999</v>
      </c>
      <c r="AQ162" s="7">
        <v>20.420000000000002</v>
      </c>
      <c r="AR162" s="7">
        <f t="shared" ref="AR162" si="6540">SUM(AP162-0.57)</f>
        <v>19.579999999999998</v>
      </c>
      <c r="AS162" s="7">
        <f t="shared" ref="AS162" si="6541">SUM(AQ162-0.57)</f>
        <v>19.850000000000001</v>
      </c>
      <c r="AT162" s="10">
        <f t="shared" ref="AT162" si="6542">MIN(AR162,AS162)</f>
        <v>19.579999999999998</v>
      </c>
      <c r="AU162" s="11">
        <f t="shared" ref="AU162" si="6543">MAX(0,AR$4-AT162)</f>
        <v>0</v>
      </c>
      <c r="AV162" s="7">
        <f t="shared" ref="AV162" si="6544">SUM(AP162)</f>
        <v>20.149999999999999</v>
      </c>
      <c r="AW162" s="7">
        <f t="shared" ref="AW162" si="6545">SUM(AQ162)</f>
        <v>20.420000000000002</v>
      </c>
      <c r="AX162" s="10">
        <f t="shared" ref="AX162" si="6546">MIN(AV162,AW162)</f>
        <v>20.149999999999999</v>
      </c>
      <c r="AY162" s="11">
        <f t="shared" ref="AY162" si="6547">MAX(0,AV$4-AX162)</f>
        <v>0</v>
      </c>
      <c r="AZ162" s="7">
        <v>20.149999999999999</v>
      </c>
      <c r="BA162" s="7">
        <v>20.420000000000002</v>
      </c>
      <c r="BB162" s="7">
        <f t="shared" ref="BB162" si="6548">SUM(AZ162-0.63)</f>
        <v>19.52</v>
      </c>
      <c r="BC162" s="7">
        <f t="shared" ref="BC162" si="6549">SUM(BA162-0.63)</f>
        <v>19.790000000000003</v>
      </c>
      <c r="BD162" s="10">
        <f t="shared" ref="BD162" si="6550">MIN(BB162,BC162)</f>
        <v>19.52</v>
      </c>
      <c r="BE162" s="11">
        <f t="shared" ref="BE162" si="6551">MAX(0,BB$4-BD162)</f>
        <v>0</v>
      </c>
      <c r="BF162" s="7">
        <f t="shared" ref="BF162" si="6552">SUM(AZ162)</f>
        <v>20.149999999999999</v>
      </c>
      <c r="BG162" s="7">
        <f t="shared" ref="BG162" si="6553">SUM(BA162)</f>
        <v>20.420000000000002</v>
      </c>
      <c r="BH162" s="10">
        <f t="shared" ref="BH162" si="6554">MIN(BF162,BG162)</f>
        <v>20.149999999999999</v>
      </c>
      <c r="BI162" s="11">
        <f t="shared" ref="BI162" si="6555">MAX(0,BF$4-BH162)</f>
        <v>0</v>
      </c>
      <c r="BJ162" s="7">
        <f t="shared" ref="BJ162" si="6556">AZ162</f>
        <v>20.149999999999999</v>
      </c>
      <c r="BK162" s="7">
        <f t="shared" ref="BK162" si="6557">BA162</f>
        <v>20.420000000000002</v>
      </c>
      <c r="BL162" s="7">
        <f t="shared" ref="BL162" si="6558">SUM(BJ162-0.38)</f>
        <v>19.77</v>
      </c>
      <c r="BM162" s="7">
        <f t="shared" ref="BM162" si="6559">SUM(BK162-0.38)</f>
        <v>20.040000000000003</v>
      </c>
      <c r="BN162" s="10">
        <f t="shared" ref="BN162" si="6560">SUM(BD162)</f>
        <v>19.52</v>
      </c>
      <c r="BO162" s="11">
        <f t="shared" ref="BO162" si="6561">MAX(0,BL$4-BN162)</f>
        <v>0</v>
      </c>
      <c r="BP162" s="7">
        <f t="shared" ref="BP162" si="6562">SUM(BJ162)</f>
        <v>20.149999999999999</v>
      </c>
      <c r="BQ162" s="7">
        <f t="shared" ref="BQ162" si="6563">SUM(BK162)</f>
        <v>20.420000000000002</v>
      </c>
      <c r="BR162" s="10">
        <f t="shared" ref="BR162" si="6564">MIN(BP162,BQ162)</f>
        <v>20.149999999999999</v>
      </c>
      <c r="BS162" s="11">
        <f t="shared" ref="BS162" si="6565">MAX(0,BP$4-BR163)</f>
        <v>0</v>
      </c>
    </row>
    <row r="163" spans="1:71" ht="19.2" customHeight="1" x14ac:dyDescent="0.25">
      <c r="A163" s="1">
        <f t="shared" si="6027"/>
        <v>44722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7"/>
      <c r="W163" s="7"/>
      <c r="X163" s="7"/>
      <c r="Y163" s="7"/>
      <c r="Z163" s="10"/>
      <c r="AA163" s="11">
        <f t="shared" si="4831"/>
        <v>6.16</v>
      </c>
      <c r="AB163" s="7">
        <f t="shared" si="6470"/>
        <v>0</v>
      </c>
      <c r="AC163" s="7">
        <f t="shared" si="4833"/>
        <v>0</v>
      </c>
      <c r="AD163" s="10">
        <f t="shared" si="4834"/>
        <v>0</v>
      </c>
      <c r="AE163" s="11">
        <f t="shared" si="4835"/>
        <v>6.06</v>
      </c>
      <c r="AF163" s="7">
        <v>20.260000000000002</v>
      </c>
      <c r="AG163" s="7">
        <v>20.49</v>
      </c>
      <c r="AH163" s="7">
        <f t="shared" si="6535"/>
        <v>20.37</v>
      </c>
      <c r="AI163" s="7">
        <f t="shared" si="6535"/>
        <v>20.599999999999998</v>
      </c>
      <c r="AJ163" s="10">
        <f t="shared" ref="AJ163" si="6566">MIN(AH163,AI163)</f>
        <v>20.37</v>
      </c>
      <c r="AK163" s="11">
        <f t="shared" si="6439"/>
        <v>0</v>
      </c>
      <c r="AL163" s="7">
        <f t="shared" ref="AL163" si="6567">SUM(AF163)</f>
        <v>20.260000000000002</v>
      </c>
      <c r="AM163" s="7">
        <f t="shared" ref="AM163" si="6568">SUM(AG163)</f>
        <v>20.49</v>
      </c>
      <c r="AN163" s="10">
        <f t="shared" ref="AN163" si="6569">MIN(AL163,AM163)</f>
        <v>20.260000000000002</v>
      </c>
      <c r="AO163" s="11">
        <f t="shared" si="6443"/>
        <v>0</v>
      </c>
      <c r="AP163" s="7">
        <v>20.260000000000002</v>
      </c>
      <c r="AQ163" s="7">
        <v>20.49</v>
      </c>
      <c r="AR163" s="7">
        <f t="shared" ref="AR163" si="6570">SUM(AP163-0.57)</f>
        <v>19.690000000000001</v>
      </c>
      <c r="AS163" s="7">
        <f t="shared" ref="AS163" si="6571">SUM(AQ163-0.57)</f>
        <v>19.919999999999998</v>
      </c>
      <c r="AT163" s="10">
        <f t="shared" ref="AT163" si="6572">MIN(AR163,AS163)</f>
        <v>19.690000000000001</v>
      </c>
      <c r="AU163" s="11">
        <f t="shared" ref="AU163" si="6573">MAX(0,AR$4-AT163)</f>
        <v>0</v>
      </c>
      <c r="AV163" s="7">
        <f t="shared" ref="AV163" si="6574">SUM(AP163)</f>
        <v>20.260000000000002</v>
      </c>
      <c r="AW163" s="7">
        <f t="shared" ref="AW163" si="6575">SUM(AQ163)</f>
        <v>20.49</v>
      </c>
      <c r="AX163" s="10">
        <f t="shared" ref="AX163" si="6576">MIN(AV163,AW163)</f>
        <v>20.260000000000002</v>
      </c>
      <c r="AY163" s="11">
        <f t="shared" ref="AY163" si="6577">MAX(0,AV$4-AX163)</f>
        <v>0</v>
      </c>
      <c r="AZ163" s="7">
        <v>20.260000000000002</v>
      </c>
      <c r="BA163" s="7">
        <v>20.49</v>
      </c>
      <c r="BB163" s="7">
        <f t="shared" ref="BB163" si="6578">SUM(AZ163-0.63)</f>
        <v>19.630000000000003</v>
      </c>
      <c r="BC163" s="7">
        <f t="shared" ref="BC163" si="6579">SUM(BA163-0.63)</f>
        <v>19.86</v>
      </c>
      <c r="BD163" s="10">
        <f t="shared" ref="BD163" si="6580">MIN(BB163,BC163)</f>
        <v>19.630000000000003</v>
      </c>
      <c r="BE163" s="11">
        <f t="shared" ref="BE163" si="6581">MAX(0,BB$4-BD163)</f>
        <v>0</v>
      </c>
      <c r="BF163" s="7">
        <f t="shared" ref="BF163" si="6582">SUM(AZ163)</f>
        <v>20.260000000000002</v>
      </c>
      <c r="BG163" s="7">
        <f t="shared" ref="BG163" si="6583">SUM(BA163)</f>
        <v>20.49</v>
      </c>
      <c r="BH163" s="10">
        <f t="shared" ref="BH163" si="6584">MIN(BF163,BG163)</f>
        <v>20.260000000000002</v>
      </c>
      <c r="BI163" s="11">
        <f t="shared" ref="BI163" si="6585">MAX(0,BF$4-BH163)</f>
        <v>0</v>
      </c>
      <c r="BJ163" s="7">
        <f t="shared" ref="BJ163" si="6586">AZ163</f>
        <v>20.260000000000002</v>
      </c>
      <c r="BK163" s="7">
        <f t="shared" ref="BK163" si="6587">BA163</f>
        <v>20.49</v>
      </c>
      <c r="BL163" s="7">
        <f t="shared" ref="BL163" si="6588">SUM(BJ163-0.38)</f>
        <v>19.880000000000003</v>
      </c>
      <c r="BM163" s="7">
        <f t="shared" ref="BM163" si="6589">SUM(BK163-0.38)</f>
        <v>20.11</v>
      </c>
      <c r="BN163" s="10">
        <f t="shared" ref="BN163" si="6590">SUM(BD163)</f>
        <v>19.630000000000003</v>
      </c>
      <c r="BO163" s="11">
        <f t="shared" ref="BO163" si="6591">MAX(0,BL$4-BN163)</f>
        <v>0</v>
      </c>
      <c r="BP163" s="7">
        <f t="shared" ref="BP163" si="6592">SUM(BJ163)</f>
        <v>20.260000000000002</v>
      </c>
      <c r="BQ163" s="7">
        <f t="shared" ref="BQ163" si="6593">SUM(BK163)</f>
        <v>20.49</v>
      </c>
      <c r="BR163" s="10">
        <f t="shared" ref="BR163" si="6594">MIN(BP163,BQ163)</f>
        <v>20.260000000000002</v>
      </c>
      <c r="BS163" s="11">
        <f t="shared" ref="BS163" si="6595">MAX(0,BP$4-BR164)</f>
        <v>0</v>
      </c>
    </row>
    <row r="164" spans="1:71" ht="19.2" customHeight="1" x14ac:dyDescent="0.25">
      <c r="A164" s="1">
        <f t="shared" si="6027"/>
        <v>44715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7"/>
      <c r="W164" s="7"/>
      <c r="X164" s="7"/>
      <c r="Y164" s="7"/>
      <c r="Z164" s="10"/>
      <c r="AA164" s="11">
        <f t="shared" si="4831"/>
        <v>6.16</v>
      </c>
      <c r="AB164" s="7">
        <f t="shared" si="6470"/>
        <v>0</v>
      </c>
      <c r="AC164" s="7">
        <f t="shared" si="4833"/>
        <v>0</v>
      </c>
      <c r="AD164" s="10">
        <f t="shared" si="4834"/>
        <v>0</v>
      </c>
      <c r="AE164" s="11">
        <f t="shared" si="4835"/>
        <v>6.06</v>
      </c>
      <c r="AF164" s="7">
        <v>20.399999999999999</v>
      </c>
      <c r="AG164" s="7">
        <v>20.55</v>
      </c>
      <c r="AH164" s="7">
        <f t="shared" si="6535"/>
        <v>20.509999999999998</v>
      </c>
      <c r="AI164" s="7">
        <f t="shared" si="6535"/>
        <v>20.66</v>
      </c>
      <c r="AJ164" s="10">
        <f t="shared" ref="AJ164" si="6596">MIN(AH164,AI164)</f>
        <v>20.509999999999998</v>
      </c>
      <c r="AK164" s="11">
        <f t="shared" si="6439"/>
        <v>0</v>
      </c>
      <c r="AL164" s="7">
        <f t="shared" ref="AL164" si="6597">SUM(AF164)</f>
        <v>20.399999999999999</v>
      </c>
      <c r="AM164" s="7">
        <f t="shared" ref="AM164" si="6598">SUM(AG164)</f>
        <v>20.55</v>
      </c>
      <c r="AN164" s="10">
        <f t="shared" ref="AN164" si="6599">MIN(AL164,AM164)</f>
        <v>20.399999999999999</v>
      </c>
      <c r="AO164" s="11">
        <f t="shared" si="6443"/>
        <v>0</v>
      </c>
      <c r="AP164" s="7">
        <v>20.399999999999999</v>
      </c>
      <c r="AQ164" s="7">
        <v>20.55</v>
      </c>
      <c r="AR164" s="7">
        <f t="shared" ref="AR164" si="6600">SUM(AP164-0.57)</f>
        <v>19.829999999999998</v>
      </c>
      <c r="AS164" s="7">
        <f t="shared" ref="AS164" si="6601">SUM(AQ164-0.57)</f>
        <v>19.98</v>
      </c>
      <c r="AT164" s="10">
        <f t="shared" ref="AT164" si="6602">MIN(AR164,AS164)</f>
        <v>19.829999999999998</v>
      </c>
      <c r="AU164" s="11">
        <f t="shared" ref="AU164:AU195" si="6603">MAX(0,AR$4-AT164)</f>
        <v>0</v>
      </c>
      <c r="AV164" s="7">
        <f t="shared" ref="AV164" si="6604">SUM(AP164)</f>
        <v>20.399999999999999</v>
      </c>
      <c r="AW164" s="7">
        <f t="shared" ref="AW164" si="6605">SUM(AQ164)</f>
        <v>20.55</v>
      </c>
      <c r="AX164" s="10">
        <f t="shared" ref="AX164" si="6606">MIN(AV164,AW164)</f>
        <v>20.399999999999999</v>
      </c>
      <c r="AY164" s="11">
        <f t="shared" ref="AY164:AY195" si="6607">MAX(0,AV$4-AX164)</f>
        <v>0</v>
      </c>
      <c r="AZ164" s="7">
        <v>20.399999999999999</v>
      </c>
      <c r="BA164" s="7">
        <v>20.55</v>
      </c>
      <c r="BB164" s="7">
        <f t="shared" ref="BB164" si="6608">SUM(AZ164-0.63)</f>
        <v>19.77</v>
      </c>
      <c r="BC164" s="7">
        <f t="shared" ref="BC164" si="6609">SUM(BA164-0.63)</f>
        <v>19.920000000000002</v>
      </c>
      <c r="BD164" s="10">
        <f t="shared" ref="BD164" si="6610">MIN(BB164,BC164)</f>
        <v>19.77</v>
      </c>
      <c r="BE164" s="11">
        <f t="shared" ref="BE164:BE195" si="6611">MAX(0,BB$4-BD164)</f>
        <v>0</v>
      </c>
      <c r="BF164" s="7">
        <f t="shared" ref="BF164" si="6612">SUM(AZ164)</f>
        <v>20.399999999999999</v>
      </c>
      <c r="BG164" s="7">
        <f t="shared" ref="BG164" si="6613">SUM(BA164)</f>
        <v>20.55</v>
      </c>
      <c r="BH164" s="10">
        <f t="shared" ref="BH164" si="6614">MIN(BF164,BG164)</f>
        <v>20.399999999999999</v>
      </c>
      <c r="BI164" s="11">
        <f t="shared" ref="BI164:BI195" si="6615">MAX(0,BF$4-BH164)</f>
        <v>0</v>
      </c>
      <c r="BJ164" s="7">
        <f t="shared" ref="BJ164" si="6616">AZ164</f>
        <v>20.399999999999999</v>
      </c>
      <c r="BK164" s="7">
        <f t="shared" ref="BK164" si="6617">BA164</f>
        <v>20.55</v>
      </c>
      <c r="BL164" s="7">
        <f t="shared" ref="BL164" si="6618">SUM(BJ164-0.38)</f>
        <v>20.02</v>
      </c>
      <c r="BM164" s="7">
        <f t="shared" ref="BM164" si="6619">SUM(BK164-0.38)</f>
        <v>20.170000000000002</v>
      </c>
      <c r="BN164" s="10">
        <f t="shared" ref="BN164" si="6620">SUM(BD164)</f>
        <v>19.77</v>
      </c>
      <c r="BO164" s="11">
        <f t="shared" ref="BO164:BO195" si="6621">MAX(0,BL$4-BN164)</f>
        <v>0</v>
      </c>
      <c r="BP164" s="7">
        <f t="shared" ref="BP164" si="6622">SUM(BJ164)</f>
        <v>20.399999999999999</v>
      </c>
      <c r="BQ164" s="7">
        <f t="shared" ref="BQ164" si="6623">SUM(BK164)</f>
        <v>20.55</v>
      </c>
      <c r="BR164" s="10">
        <f t="shared" ref="BR164" si="6624">MIN(BP164,BQ164)</f>
        <v>20.399999999999999</v>
      </c>
      <c r="BS164" s="11">
        <f t="shared" ref="BS164:BS195" si="6625">MAX(0,BP$4-BR165)</f>
        <v>0</v>
      </c>
    </row>
    <row r="165" spans="1:71" ht="19.2" customHeight="1" x14ac:dyDescent="0.25">
      <c r="A165" s="1">
        <f t="shared" si="6027"/>
        <v>44708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7"/>
      <c r="W165" s="7"/>
      <c r="X165" s="7"/>
      <c r="Y165" s="7"/>
      <c r="Z165" s="10"/>
      <c r="AA165" s="11"/>
      <c r="AB165" s="7"/>
      <c r="AC165" s="7"/>
      <c r="AD165" s="10"/>
      <c r="AE165" s="11"/>
      <c r="AF165" s="7"/>
      <c r="AG165" s="7"/>
      <c r="AH165" s="7"/>
      <c r="AI165" s="7"/>
      <c r="AJ165" s="10"/>
      <c r="AK165" s="11"/>
      <c r="AL165" s="7"/>
      <c r="AM165" s="7"/>
      <c r="AN165" s="10"/>
      <c r="AO165" s="11"/>
      <c r="AP165" s="7">
        <v>20.55</v>
      </c>
      <c r="AQ165" s="7">
        <v>20.53</v>
      </c>
      <c r="AR165" s="7">
        <f t="shared" ref="AR165" si="6626">SUM(AP165-0.57)</f>
        <v>19.98</v>
      </c>
      <c r="AS165" s="7">
        <f t="shared" ref="AS165" si="6627">SUM(AQ165-0.57)</f>
        <v>19.96</v>
      </c>
      <c r="AT165" s="10">
        <f t="shared" ref="AT165" si="6628">MIN(AR165,AS165)</f>
        <v>19.96</v>
      </c>
      <c r="AU165" s="11">
        <f t="shared" si="6603"/>
        <v>0</v>
      </c>
      <c r="AV165" s="7">
        <f t="shared" ref="AV165" si="6629">SUM(AP165)</f>
        <v>20.55</v>
      </c>
      <c r="AW165" s="7">
        <f t="shared" ref="AW165" si="6630">SUM(AQ165)</f>
        <v>20.53</v>
      </c>
      <c r="AX165" s="10">
        <f t="shared" ref="AX165" si="6631">MIN(AV165,AW165)</f>
        <v>20.53</v>
      </c>
      <c r="AY165" s="11">
        <f t="shared" si="6607"/>
        <v>0</v>
      </c>
      <c r="AZ165" s="7">
        <v>20.55</v>
      </c>
      <c r="BA165" s="7">
        <v>20.53</v>
      </c>
      <c r="BB165" s="7">
        <f t="shared" ref="BB165" si="6632">SUM(AZ165-0.63)</f>
        <v>19.920000000000002</v>
      </c>
      <c r="BC165" s="7">
        <f t="shared" ref="BC165" si="6633">SUM(BA165-0.63)</f>
        <v>19.900000000000002</v>
      </c>
      <c r="BD165" s="10">
        <f t="shared" ref="BD165" si="6634">MIN(BB165,BC165)</f>
        <v>19.900000000000002</v>
      </c>
      <c r="BE165" s="11">
        <f t="shared" si="6611"/>
        <v>0</v>
      </c>
      <c r="BF165" s="7">
        <f t="shared" ref="BF165" si="6635">SUM(AZ165)</f>
        <v>20.55</v>
      </c>
      <c r="BG165" s="7">
        <f t="shared" ref="BG165" si="6636">SUM(BA165)</f>
        <v>20.53</v>
      </c>
      <c r="BH165" s="10">
        <f t="shared" ref="BH165" si="6637">MIN(BF165,BG165)</f>
        <v>20.53</v>
      </c>
      <c r="BI165" s="11">
        <f t="shared" si="6615"/>
        <v>0</v>
      </c>
      <c r="BJ165" s="7">
        <f t="shared" ref="BJ165" si="6638">AZ165</f>
        <v>20.55</v>
      </c>
      <c r="BK165" s="7">
        <f t="shared" ref="BK165" si="6639">BA165</f>
        <v>20.53</v>
      </c>
      <c r="BL165" s="7">
        <f t="shared" ref="BL165" si="6640">SUM(BJ165-0.38)</f>
        <v>20.170000000000002</v>
      </c>
      <c r="BM165" s="7">
        <f t="shared" ref="BM165" si="6641">SUM(BK165-0.38)</f>
        <v>20.150000000000002</v>
      </c>
      <c r="BN165" s="10">
        <f t="shared" ref="BN165" si="6642">SUM(BD165)</f>
        <v>19.900000000000002</v>
      </c>
      <c r="BO165" s="11">
        <f t="shared" si="6621"/>
        <v>0</v>
      </c>
      <c r="BP165" s="7">
        <f t="shared" ref="BP165" si="6643">SUM(BJ165)</f>
        <v>20.55</v>
      </c>
      <c r="BQ165" s="7">
        <f t="shared" ref="BQ165" si="6644">SUM(BK165)</f>
        <v>20.53</v>
      </c>
      <c r="BR165" s="10">
        <f t="shared" ref="BR165" si="6645">MIN(BP165,BQ165)</f>
        <v>20.53</v>
      </c>
      <c r="BS165" s="11">
        <f t="shared" si="6625"/>
        <v>0</v>
      </c>
    </row>
    <row r="166" spans="1:71" ht="19.2" customHeight="1" x14ac:dyDescent="0.25">
      <c r="A166" s="1">
        <f t="shared" si="6027"/>
        <v>44701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7"/>
      <c r="W166" s="7"/>
      <c r="X166" s="7"/>
      <c r="Y166" s="7"/>
      <c r="Z166" s="10"/>
      <c r="AA166" s="11"/>
      <c r="AB166" s="7"/>
      <c r="AC166" s="7"/>
      <c r="AD166" s="10"/>
      <c r="AE166" s="11"/>
      <c r="AF166" s="7"/>
      <c r="AG166" s="7"/>
      <c r="AH166" s="7"/>
      <c r="AI166" s="7"/>
      <c r="AJ166" s="10"/>
      <c r="AK166" s="11"/>
      <c r="AL166" s="7"/>
      <c r="AM166" s="7"/>
      <c r="AN166" s="10"/>
      <c r="AO166" s="11"/>
      <c r="AP166" s="7">
        <v>20.5</v>
      </c>
      <c r="AQ166" s="7">
        <v>20.48</v>
      </c>
      <c r="AR166" s="7">
        <f t="shared" ref="AR166" si="6646">SUM(AP166-0.57)</f>
        <v>19.93</v>
      </c>
      <c r="AS166" s="7">
        <f t="shared" ref="AS166" si="6647">SUM(AQ166-0.57)</f>
        <v>19.91</v>
      </c>
      <c r="AT166" s="10">
        <f t="shared" ref="AT166" si="6648">MIN(AR166,AS166)</f>
        <v>19.91</v>
      </c>
      <c r="AU166" s="11">
        <f t="shared" si="6603"/>
        <v>0</v>
      </c>
      <c r="AV166" s="7">
        <f t="shared" ref="AV166" si="6649">SUM(AP166)</f>
        <v>20.5</v>
      </c>
      <c r="AW166" s="7">
        <f t="shared" ref="AW166" si="6650">SUM(AQ166)</f>
        <v>20.48</v>
      </c>
      <c r="AX166" s="10">
        <f t="shared" ref="AX166" si="6651">MIN(AV166,AW166)</f>
        <v>20.48</v>
      </c>
      <c r="AY166" s="11">
        <f t="shared" si="6607"/>
        <v>0</v>
      </c>
      <c r="AZ166" s="7">
        <v>20.5</v>
      </c>
      <c r="BA166" s="7">
        <v>20.48</v>
      </c>
      <c r="BB166" s="7">
        <f t="shared" ref="BB166" si="6652">SUM(AZ166-0.63)</f>
        <v>19.87</v>
      </c>
      <c r="BC166" s="7">
        <f t="shared" ref="BC166" si="6653">SUM(BA166-0.63)</f>
        <v>19.850000000000001</v>
      </c>
      <c r="BD166" s="10">
        <f t="shared" ref="BD166" si="6654">MIN(BB166,BC166)</f>
        <v>19.850000000000001</v>
      </c>
      <c r="BE166" s="11">
        <f t="shared" si="6611"/>
        <v>0</v>
      </c>
      <c r="BF166" s="7">
        <f t="shared" ref="BF166" si="6655">SUM(AZ166)</f>
        <v>20.5</v>
      </c>
      <c r="BG166" s="7">
        <f t="shared" ref="BG166" si="6656">SUM(BA166)</f>
        <v>20.48</v>
      </c>
      <c r="BH166" s="10">
        <f t="shared" ref="BH166" si="6657">MIN(BF166,BG166)</f>
        <v>20.48</v>
      </c>
      <c r="BI166" s="11">
        <f t="shared" si="6615"/>
        <v>0</v>
      </c>
      <c r="BJ166" s="7">
        <f t="shared" ref="BJ166" si="6658">AZ166</f>
        <v>20.5</v>
      </c>
      <c r="BK166" s="7">
        <f t="shared" ref="BK166" si="6659">BA166</f>
        <v>20.48</v>
      </c>
      <c r="BL166" s="7">
        <f t="shared" ref="BL166" si="6660">SUM(BJ166-0.38)</f>
        <v>20.12</v>
      </c>
      <c r="BM166" s="7">
        <f t="shared" ref="BM166" si="6661">SUM(BK166-0.38)</f>
        <v>20.100000000000001</v>
      </c>
      <c r="BN166" s="10">
        <f t="shared" ref="BN166" si="6662">SUM(BD166)</f>
        <v>19.850000000000001</v>
      </c>
      <c r="BO166" s="11">
        <f t="shared" si="6621"/>
        <v>0</v>
      </c>
      <c r="BP166" s="7">
        <f t="shared" ref="BP166" si="6663">SUM(BJ166)</f>
        <v>20.5</v>
      </c>
      <c r="BQ166" s="7">
        <f t="shared" ref="BQ166" si="6664">SUM(BK166)</f>
        <v>20.48</v>
      </c>
      <c r="BR166" s="10">
        <f t="shared" ref="BR166" si="6665">MIN(BP166,BQ166)</f>
        <v>20.48</v>
      </c>
      <c r="BS166" s="11">
        <f t="shared" si="6625"/>
        <v>0</v>
      </c>
    </row>
    <row r="167" spans="1:71" ht="19.2" customHeight="1" x14ac:dyDescent="0.25">
      <c r="A167" s="1">
        <f t="shared" si="6027"/>
        <v>44694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7"/>
      <c r="W167" s="7"/>
      <c r="X167" s="7"/>
      <c r="Y167" s="7"/>
      <c r="Z167" s="10"/>
      <c r="AA167" s="11"/>
      <c r="AB167" s="7"/>
      <c r="AC167" s="7"/>
      <c r="AD167" s="10"/>
      <c r="AE167" s="11"/>
      <c r="AF167" s="7"/>
      <c r="AG167" s="7"/>
      <c r="AH167" s="7"/>
      <c r="AI167" s="7"/>
      <c r="AJ167" s="10"/>
      <c r="AK167" s="11"/>
      <c r="AL167" s="7"/>
      <c r="AM167" s="7"/>
      <c r="AN167" s="10"/>
      <c r="AO167" s="11"/>
      <c r="AP167" s="7">
        <v>20.5</v>
      </c>
      <c r="AQ167" s="7">
        <v>20.48</v>
      </c>
      <c r="AR167" s="7">
        <f t="shared" ref="AR167" si="6666">SUM(AP167-0.57)</f>
        <v>19.93</v>
      </c>
      <c r="AS167" s="7">
        <f t="shared" ref="AS167" si="6667">SUM(AQ167-0.57)</f>
        <v>19.91</v>
      </c>
      <c r="AT167" s="10">
        <f t="shared" ref="AT167" si="6668">MIN(AR167,AS167)</f>
        <v>19.91</v>
      </c>
      <c r="AU167" s="11">
        <f t="shared" si="6603"/>
        <v>0</v>
      </c>
      <c r="AV167" s="7">
        <f t="shared" ref="AV167" si="6669">SUM(AP167)</f>
        <v>20.5</v>
      </c>
      <c r="AW167" s="7">
        <f t="shared" ref="AW167" si="6670">SUM(AQ167)</f>
        <v>20.48</v>
      </c>
      <c r="AX167" s="10">
        <f t="shared" ref="AX167" si="6671">MIN(AV167,AW167)</f>
        <v>20.48</v>
      </c>
      <c r="AY167" s="11">
        <f t="shared" si="6607"/>
        <v>0</v>
      </c>
      <c r="AZ167" s="7">
        <v>20.5</v>
      </c>
      <c r="BA167" s="7">
        <v>20.48</v>
      </c>
      <c r="BB167" s="7">
        <f t="shared" ref="BB167" si="6672">SUM(AZ167-0.63)</f>
        <v>19.87</v>
      </c>
      <c r="BC167" s="7">
        <f t="shared" ref="BC167" si="6673">SUM(BA167-0.63)</f>
        <v>19.850000000000001</v>
      </c>
      <c r="BD167" s="10">
        <f t="shared" ref="BD167" si="6674">MIN(BB167,BC167)</f>
        <v>19.850000000000001</v>
      </c>
      <c r="BE167" s="11">
        <f t="shared" si="6611"/>
        <v>0</v>
      </c>
      <c r="BF167" s="7">
        <f t="shared" ref="BF167" si="6675">SUM(AZ167)</f>
        <v>20.5</v>
      </c>
      <c r="BG167" s="7">
        <f t="shared" ref="BG167" si="6676">SUM(BA167)</f>
        <v>20.48</v>
      </c>
      <c r="BH167" s="10">
        <f t="shared" ref="BH167" si="6677">MIN(BF167,BG167)</f>
        <v>20.48</v>
      </c>
      <c r="BI167" s="11">
        <f t="shared" si="6615"/>
        <v>0</v>
      </c>
      <c r="BJ167" s="7">
        <f t="shared" ref="BJ167" si="6678">AZ167</f>
        <v>20.5</v>
      </c>
      <c r="BK167" s="7">
        <f t="shared" ref="BK167" si="6679">BA167</f>
        <v>20.48</v>
      </c>
      <c r="BL167" s="7">
        <f t="shared" ref="BL167" si="6680">SUM(BJ167-0.38)</f>
        <v>20.12</v>
      </c>
      <c r="BM167" s="7">
        <f t="shared" ref="BM167" si="6681">SUM(BK167-0.38)</f>
        <v>20.100000000000001</v>
      </c>
      <c r="BN167" s="10">
        <f t="shared" ref="BN167" si="6682">SUM(BD167)</f>
        <v>19.850000000000001</v>
      </c>
      <c r="BO167" s="11">
        <f t="shared" si="6621"/>
        <v>0</v>
      </c>
      <c r="BP167" s="7">
        <f t="shared" ref="BP167" si="6683">SUM(BJ167)</f>
        <v>20.5</v>
      </c>
      <c r="BQ167" s="7">
        <f t="shared" ref="BQ167" si="6684">SUM(BK167)</f>
        <v>20.48</v>
      </c>
      <c r="BR167" s="10">
        <f t="shared" ref="BR167" si="6685">MIN(BP167,BQ167)</f>
        <v>20.48</v>
      </c>
      <c r="BS167" s="11">
        <f t="shared" si="6625"/>
        <v>0</v>
      </c>
    </row>
    <row r="168" spans="1:71" ht="19.2" customHeight="1" x14ac:dyDescent="0.25">
      <c r="A168" s="1">
        <f t="shared" si="6027"/>
        <v>44687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7"/>
      <c r="W168" s="7"/>
      <c r="X168" s="7"/>
      <c r="Y168" s="7"/>
      <c r="Z168" s="10"/>
      <c r="AA168" s="11"/>
      <c r="AB168" s="7"/>
      <c r="AC168" s="7"/>
      <c r="AD168" s="10"/>
      <c r="AE168" s="11"/>
      <c r="AF168" s="7"/>
      <c r="AG168" s="7"/>
      <c r="AH168" s="7"/>
      <c r="AI168" s="7"/>
      <c r="AJ168" s="10"/>
      <c r="AK168" s="11"/>
      <c r="AL168" s="7"/>
      <c r="AM168" s="7"/>
      <c r="AN168" s="10"/>
      <c r="AO168" s="11"/>
      <c r="AP168" s="7">
        <v>20.7</v>
      </c>
      <c r="AQ168" s="7">
        <v>20.49</v>
      </c>
      <c r="AR168" s="7">
        <f t="shared" ref="AR168" si="6686">SUM(AP168-0.57)</f>
        <v>20.13</v>
      </c>
      <c r="AS168" s="7">
        <f t="shared" ref="AS168" si="6687">SUM(AQ168-0.57)</f>
        <v>19.919999999999998</v>
      </c>
      <c r="AT168" s="10">
        <f t="shared" ref="AT168" si="6688">MIN(AR168,AS168)</f>
        <v>19.919999999999998</v>
      </c>
      <c r="AU168" s="11">
        <f t="shared" si="6603"/>
        <v>0</v>
      </c>
      <c r="AV168" s="7">
        <f t="shared" ref="AV168" si="6689">SUM(AP168)</f>
        <v>20.7</v>
      </c>
      <c r="AW168" s="7">
        <f t="shared" ref="AW168" si="6690">SUM(AQ168)</f>
        <v>20.49</v>
      </c>
      <c r="AX168" s="10">
        <f t="shared" ref="AX168" si="6691">MIN(AV168,AW168)</f>
        <v>20.49</v>
      </c>
      <c r="AY168" s="11">
        <f t="shared" si="6607"/>
        <v>0</v>
      </c>
      <c r="AZ168" s="7">
        <v>20.7</v>
      </c>
      <c r="BA168" s="7">
        <v>20.49</v>
      </c>
      <c r="BB168" s="7">
        <f t="shared" ref="BB168" si="6692">SUM(AZ168-0.63)</f>
        <v>20.07</v>
      </c>
      <c r="BC168" s="7">
        <f t="shared" ref="BC168" si="6693">SUM(BA168-0.63)</f>
        <v>19.86</v>
      </c>
      <c r="BD168" s="10">
        <f t="shared" ref="BD168" si="6694">MIN(BB168,BC168)</f>
        <v>19.86</v>
      </c>
      <c r="BE168" s="11">
        <f t="shared" si="6611"/>
        <v>0</v>
      </c>
      <c r="BF168" s="7">
        <f t="shared" ref="BF168" si="6695">SUM(AZ168)</f>
        <v>20.7</v>
      </c>
      <c r="BG168" s="7">
        <f t="shared" ref="BG168" si="6696">SUM(BA168)</f>
        <v>20.49</v>
      </c>
      <c r="BH168" s="10">
        <f t="shared" ref="BH168" si="6697">MIN(BF168,BG168)</f>
        <v>20.49</v>
      </c>
      <c r="BI168" s="11">
        <f t="shared" si="6615"/>
        <v>0</v>
      </c>
      <c r="BJ168" s="7">
        <f t="shared" ref="BJ168" si="6698">AZ168</f>
        <v>20.7</v>
      </c>
      <c r="BK168" s="7">
        <f t="shared" ref="BK168" si="6699">BA168</f>
        <v>20.49</v>
      </c>
      <c r="BL168" s="7">
        <f t="shared" ref="BL168" si="6700">SUM(BJ168-0.38)</f>
        <v>20.32</v>
      </c>
      <c r="BM168" s="7">
        <f t="shared" ref="BM168" si="6701">SUM(BK168-0.38)</f>
        <v>20.11</v>
      </c>
      <c r="BN168" s="10">
        <f t="shared" ref="BN168" si="6702">SUM(BD168)</f>
        <v>19.86</v>
      </c>
      <c r="BO168" s="11">
        <f t="shared" si="6621"/>
        <v>0</v>
      </c>
      <c r="BP168" s="7">
        <f t="shared" ref="BP168" si="6703">SUM(BJ168)</f>
        <v>20.7</v>
      </c>
      <c r="BQ168" s="7">
        <f t="shared" ref="BQ168" si="6704">SUM(BK168)</f>
        <v>20.49</v>
      </c>
      <c r="BR168" s="10">
        <f t="shared" ref="BR168" si="6705">MIN(BP168,BQ168)</f>
        <v>20.49</v>
      </c>
      <c r="BS168" s="11">
        <f t="shared" si="6625"/>
        <v>0</v>
      </c>
    </row>
    <row r="169" spans="1:71" ht="19.2" customHeight="1" x14ac:dyDescent="0.25">
      <c r="A169" s="1">
        <f t="shared" si="6027"/>
        <v>44680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7"/>
      <c r="W169" s="7"/>
      <c r="X169" s="7"/>
      <c r="Y169" s="7"/>
      <c r="Z169" s="10"/>
      <c r="AA169" s="11"/>
      <c r="AB169" s="7"/>
      <c r="AC169" s="7"/>
      <c r="AD169" s="10"/>
      <c r="AE169" s="11"/>
      <c r="AF169" s="7"/>
      <c r="AG169" s="7"/>
      <c r="AH169" s="7"/>
      <c r="AI169" s="7"/>
      <c r="AJ169" s="10"/>
      <c r="AK169" s="11"/>
      <c r="AL169" s="7"/>
      <c r="AM169" s="7"/>
      <c r="AN169" s="10"/>
      <c r="AO169" s="11"/>
      <c r="AP169" s="7">
        <v>20.45</v>
      </c>
      <c r="AQ169" s="7">
        <v>20.54</v>
      </c>
      <c r="AR169" s="7">
        <f t="shared" ref="AR169" si="6706">SUM(AP169-0.57)</f>
        <v>19.88</v>
      </c>
      <c r="AS169" s="7">
        <f t="shared" ref="AS169" si="6707">SUM(AQ169-0.57)</f>
        <v>19.97</v>
      </c>
      <c r="AT169" s="10">
        <f t="shared" ref="AT169" si="6708">MIN(AR169,AS169)</f>
        <v>19.88</v>
      </c>
      <c r="AU169" s="11">
        <f t="shared" si="6603"/>
        <v>0</v>
      </c>
      <c r="AV169" s="7">
        <f t="shared" ref="AV169" si="6709">SUM(AP169)</f>
        <v>20.45</v>
      </c>
      <c r="AW169" s="7">
        <f t="shared" ref="AW169" si="6710">SUM(AQ169)</f>
        <v>20.54</v>
      </c>
      <c r="AX169" s="10">
        <f t="shared" ref="AX169" si="6711">MIN(AV169,AW169)</f>
        <v>20.45</v>
      </c>
      <c r="AY169" s="11">
        <f t="shared" si="6607"/>
        <v>0</v>
      </c>
      <c r="AZ169" s="7">
        <v>20.45</v>
      </c>
      <c r="BA169" s="7">
        <v>20.54</v>
      </c>
      <c r="BB169" s="7">
        <f t="shared" ref="BB169" si="6712">SUM(AZ169-0.63)</f>
        <v>19.82</v>
      </c>
      <c r="BC169" s="7">
        <f t="shared" ref="BC169" si="6713">SUM(BA169-0.63)</f>
        <v>19.91</v>
      </c>
      <c r="BD169" s="10">
        <f t="shared" ref="BD169" si="6714">MIN(BB169,BC169)</f>
        <v>19.82</v>
      </c>
      <c r="BE169" s="11">
        <f t="shared" si="6611"/>
        <v>0</v>
      </c>
      <c r="BF169" s="7">
        <f t="shared" ref="BF169" si="6715">SUM(AZ169)</f>
        <v>20.45</v>
      </c>
      <c r="BG169" s="7">
        <f t="shared" ref="BG169" si="6716">SUM(BA169)</f>
        <v>20.54</v>
      </c>
      <c r="BH169" s="10">
        <f t="shared" ref="BH169" si="6717">MIN(BF169,BG169)</f>
        <v>20.45</v>
      </c>
      <c r="BI169" s="11">
        <f t="shared" si="6615"/>
        <v>0</v>
      </c>
      <c r="BJ169" s="7">
        <f t="shared" ref="BJ169" si="6718">AZ169</f>
        <v>20.45</v>
      </c>
      <c r="BK169" s="7">
        <f t="shared" ref="BK169" si="6719">BA169</f>
        <v>20.54</v>
      </c>
      <c r="BL169" s="7">
        <f t="shared" ref="BL169" si="6720">SUM(BJ169-0.38)</f>
        <v>20.07</v>
      </c>
      <c r="BM169" s="7">
        <f t="shared" ref="BM169" si="6721">SUM(BK169-0.38)</f>
        <v>20.16</v>
      </c>
      <c r="BN169" s="10">
        <f t="shared" ref="BN169" si="6722">SUM(BD169)</f>
        <v>19.82</v>
      </c>
      <c r="BO169" s="11">
        <f t="shared" si="6621"/>
        <v>0</v>
      </c>
      <c r="BP169" s="7">
        <f t="shared" ref="BP169" si="6723">SUM(BJ169)</f>
        <v>20.45</v>
      </c>
      <c r="BQ169" s="7">
        <f t="shared" ref="BQ169" si="6724">SUM(BK169)</f>
        <v>20.54</v>
      </c>
      <c r="BR169" s="10">
        <f t="shared" ref="BR169" si="6725">MIN(BP169,BQ169)</f>
        <v>20.45</v>
      </c>
      <c r="BS169" s="11">
        <f t="shared" si="6625"/>
        <v>0</v>
      </c>
    </row>
    <row r="170" spans="1:71" ht="19.2" customHeight="1" x14ac:dyDescent="0.25">
      <c r="A170" s="1">
        <f t="shared" si="6027"/>
        <v>44673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7"/>
      <c r="W170" s="7"/>
      <c r="X170" s="7"/>
      <c r="Y170" s="7"/>
      <c r="Z170" s="10"/>
      <c r="AA170" s="11"/>
      <c r="AB170" s="7"/>
      <c r="AC170" s="7"/>
      <c r="AD170" s="10"/>
      <c r="AE170" s="11"/>
      <c r="AF170" s="7"/>
      <c r="AG170" s="7"/>
      <c r="AH170" s="7"/>
      <c r="AI170" s="7"/>
      <c r="AJ170" s="10"/>
      <c r="AK170" s="11"/>
      <c r="AL170" s="7"/>
      <c r="AM170" s="7"/>
      <c r="AN170" s="10"/>
      <c r="AO170" s="11"/>
      <c r="AP170" s="7">
        <v>20.25</v>
      </c>
      <c r="AQ170" s="7">
        <v>20.64</v>
      </c>
      <c r="AR170" s="7">
        <f t="shared" ref="AR170" si="6726">SUM(AP170-0.57)</f>
        <v>19.68</v>
      </c>
      <c r="AS170" s="7">
        <f t="shared" ref="AS170" si="6727">SUM(AQ170-0.57)</f>
        <v>20.07</v>
      </c>
      <c r="AT170" s="10">
        <f t="shared" ref="AT170" si="6728">MIN(AR170,AS170)</f>
        <v>19.68</v>
      </c>
      <c r="AU170" s="11">
        <f t="shared" si="6603"/>
        <v>0</v>
      </c>
      <c r="AV170" s="7">
        <f t="shared" ref="AV170" si="6729">SUM(AP170)</f>
        <v>20.25</v>
      </c>
      <c r="AW170" s="7">
        <f t="shared" ref="AW170" si="6730">SUM(AQ170)</f>
        <v>20.64</v>
      </c>
      <c r="AX170" s="10">
        <f t="shared" ref="AX170" si="6731">MIN(AV170,AW170)</f>
        <v>20.25</v>
      </c>
      <c r="AY170" s="11">
        <f t="shared" si="6607"/>
        <v>0</v>
      </c>
      <c r="AZ170" s="7">
        <v>20.25</v>
      </c>
      <c r="BA170" s="7">
        <v>20.64</v>
      </c>
      <c r="BB170" s="7">
        <f t="shared" ref="BB170" si="6732">SUM(AZ170-0.63)</f>
        <v>19.62</v>
      </c>
      <c r="BC170" s="7">
        <f t="shared" ref="BC170" si="6733">SUM(BA170-0.63)</f>
        <v>20.010000000000002</v>
      </c>
      <c r="BD170" s="10">
        <f t="shared" ref="BD170" si="6734">MIN(BB170,BC170)</f>
        <v>19.62</v>
      </c>
      <c r="BE170" s="11">
        <f t="shared" si="6611"/>
        <v>0</v>
      </c>
      <c r="BF170" s="7">
        <f t="shared" ref="BF170" si="6735">SUM(AZ170)</f>
        <v>20.25</v>
      </c>
      <c r="BG170" s="7">
        <f t="shared" ref="BG170" si="6736">SUM(BA170)</f>
        <v>20.64</v>
      </c>
      <c r="BH170" s="10">
        <f t="shared" ref="BH170" si="6737">MIN(BF170,BG170)</f>
        <v>20.25</v>
      </c>
      <c r="BI170" s="11">
        <f t="shared" si="6615"/>
        <v>0</v>
      </c>
      <c r="BJ170" s="7">
        <f t="shared" ref="BJ170" si="6738">AZ170</f>
        <v>20.25</v>
      </c>
      <c r="BK170" s="7">
        <f t="shared" ref="BK170" si="6739">BA170</f>
        <v>20.64</v>
      </c>
      <c r="BL170" s="7">
        <f t="shared" ref="BL170" si="6740">SUM(BJ170-0.38)</f>
        <v>19.87</v>
      </c>
      <c r="BM170" s="7">
        <f t="shared" ref="BM170" si="6741">SUM(BK170-0.38)</f>
        <v>20.260000000000002</v>
      </c>
      <c r="BN170" s="10">
        <f t="shared" ref="BN170" si="6742">SUM(BD170)</f>
        <v>19.62</v>
      </c>
      <c r="BO170" s="11">
        <f t="shared" si="6621"/>
        <v>0</v>
      </c>
      <c r="BP170" s="7">
        <f t="shared" ref="BP170" si="6743">SUM(BJ170)</f>
        <v>20.25</v>
      </c>
      <c r="BQ170" s="7">
        <f t="shared" ref="BQ170" si="6744">SUM(BK170)</f>
        <v>20.64</v>
      </c>
      <c r="BR170" s="10">
        <f t="shared" ref="BR170" si="6745">MIN(BP170,BQ170)</f>
        <v>20.25</v>
      </c>
      <c r="BS170" s="11">
        <f t="shared" si="6625"/>
        <v>0</v>
      </c>
    </row>
    <row r="171" spans="1:71" ht="19.2" customHeight="1" x14ac:dyDescent="0.25">
      <c r="A171" s="1">
        <f t="shared" si="6027"/>
        <v>44666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7"/>
      <c r="W171" s="7"/>
      <c r="X171" s="7"/>
      <c r="Y171" s="7"/>
      <c r="Z171" s="10"/>
      <c r="AA171" s="11"/>
      <c r="AB171" s="7"/>
      <c r="AC171" s="7"/>
      <c r="AD171" s="10"/>
      <c r="AE171" s="11"/>
      <c r="AF171" s="7"/>
      <c r="AG171" s="7"/>
      <c r="AH171" s="7"/>
      <c r="AI171" s="7"/>
      <c r="AJ171" s="10"/>
      <c r="AK171" s="11"/>
      <c r="AL171" s="7"/>
      <c r="AM171" s="7"/>
      <c r="AN171" s="10"/>
      <c r="AO171" s="11"/>
      <c r="AP171" s="7">
        <v>20.5</v>
      </c>
      <c r="AQ171" s="7">
        <v>20.74</v>
      </c>
      <c r="AR171" s="7">
        <f t="shared" ref="AR171" si="6746">SUM(AP171-0.57)</f>
        <v>19.93</v>
      </c>
      <c r="AS171" s="7">
        <f t="shared" ref="AS171" si="6747">SUM(AQ171-0.57)</f>
        <v>20.169999999999998</v>
      </c>
      <c r="AT171" s="10">
        <f t="shared" ref="AT171" si="6748">MIN(AR171,AS171)</f>
        <v>19.93</v>
      </c>
      <c r="AU171" s="11">
        <f t="shared" si="6603"/>
        <v>0</v>
      </c>
      <c r="AV171" s="7">
        <f t="shared" ref="AV171" si="6749">SUM(AP171)</f>
        <v>20.5</v>
      </c>
      <c r="AW171" s="7">
        <f t="shared" ref="AW171" si="6750">SUM(AQ171)</f>
        <v>20.74</v>
      </c>
      <c r="AX171" s="10">
        <f t="shared" ref="AX171" si="6751">MIN(AV171,AW171)</f>
        <v>20.5</v>
      </c>
      <c r="AY171" s="11">
        <f t="shared" si="6607"/>
        <v>0</v>
      </c>
      <c r="AZ171" s="7">
        <v>20.5</v>
      </c>
      <c r="BA171" s="7">
        <v>20.74</v>
      </c>
      <c r="BB171" s="7">
        <f t="shared" ref="BB171" si="6752">SUM(AZ171-0.63)</f>
        <v>19.87</v>
      </c>
      <c r="BC171" s="7">
        <f t="shared" ref="BC171" si="6753">SUM(BA171-0.63)</f>
        <v>20.11</v>
      </c>
      <c r="BD171" s="10">
        <f t="shared" ref="BD171" si="6754">MIN(BB171,BC171)</f>
        <v>19.87</v>
      </c>
      <c r="BE171" s="11">
        <f t="shared" si="6611"/>
        <v>0</v>
      </c>
      <c r="BF171" s="7">
        <f t="shared" ref="BF171" si="6755">SUM(AZ171)</f>
        <v>20.5</v>
      </c>
      <c r="BG171" s="7">
        <f t="shared" ref="BG171" si="6756">SUM(BA171)</f>
        <v>20.74</v>
      </c>
      <c r="BH171" s="10">
        <f t="shared" ref="BH171" si="6757">MIN(BF171,BG171)</f>
        <v>20.5</v>
      </c>
      <c r="BI171" s="11">
        <f t="shared" si="6615"/>
        <v>0</v>
      </c>
      <c r="BJ171" s="7">
        <f t="shared" ref="BJ171" si="6758">AZ171</f>
        <v>20.5</v>
      </c>
      <c r="BK171" s="7">
        <f t="shared" ref="BK171" si="6759">BA171</f>
        <v>20.74</v>
      </c>
      <c r="BL171" s="7">
        <f t="shared" ref="BL171" si="6760">SUM(BJ171-0.38)</f>
        <v>20.12</v>
      </c>
      <c r="BM171" s="7">
        <f t="shared" ref="BM171" si="6761">SUM(BK171-0.38)</f>
        <v>20.36</v>
      </c>
      <c r="BN171" s="10">
        <f t="shared" ref="BN171" si="6762">SUM(BD171)</f>
        <v>19.87</v>
      </c>
      <c r="BO171" s="11">
        <f t="shared" si="6621"/>
        <v>0</v>
      </c>
      <c r="BP171" s="7">
        <f t="shared" ref="BP171" si="6763">SUM(BJ171)</f>
        <v>20.5</v>
      </c>
      <c r="BQ171" s="7">
        <f t="shared" ref="BQ171" si="6764">SUM(BK171)</f>
        <v>20.74</v>
      </c>
      <c r="BR171" s="10">
        <f t="shared" ref="BR171" si="6765">MIN(BP171,BQ171)</f>
        <v>20.5</v>
      </c>
      <c r="BS171" s="11">
        <f t="shared" si="6625"/>
        <v>0</v>
      </c>
    </row>
    <row r="172" spans="1:71" ht="19.2" customHeight="1" x14ac:dyDescent="0.25">
      <c r="A172" s="1">
        <f t="shared" si="6027"/>
        <v>44659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7"/>
      <c r="W172" s="7"/>
      <c r="X172" s="7"/>
      <c r="Y172" s="7"/>
      <c r="Z172" s="10"/>
      <c r="AA172" s="11"/>
      <c r="AB172" s="7"/>
      <c r="AC172" s="7"/>
      <c r="AD172" s="10"/>
      <c r="AE172" s="11"/>
      <c r="AF172" s="7"/>
      <c r="AG172" s="7"/>
      <c r="AH172" s="7"/>
      <c r="AI172" s="7"/>
      <c r="AJ172" s="10"/>
      <c r="AK172" s="11"/>
      <c r="AL172" s="7"/>
      <c r="AM172" s="7"/>
      <c r="AN172" s="10"/>
      <c r="AO172" s="11"/>
      <c r="AP172" s="7">
        <v>20.7</v>
      </c>
      <c r="AQ172" s="7">
        <v>20.73</v>
      </c>
      <c r="AR172" s="7">
        <f t="shared" ref="AR172" si="6766">SUM(AP172-0.57)</f>
        <v>20.13</v>
      </c>
      <c r="AS172" s="7">
        <f t="shared" ref="AS172" si="6767">SUM(AQ172-0.57)</f>
        <v>20.16</v>
      </c>
      <c r="AT172" s="10">
        <f t="shared" ref="AT172" si="6768">MIN(AR172,AS172)</f>
        <v>20.13</v>
      </c>
      <c r="AU172" s="11">
        <f t="shared" si="6603"/>
        <v>0</v>
      </c>
      <c r="AV172" s="7">
        <f t="shared" ref="AV172" si="6769">SUM(AP172)</f>
        <v>20.7</v>
      </c>
      <c r="AW172" s="7">
        <f t="shared" ref="AW172" si="6770">SUM(AQ172)</f>
        <v>20.73</v>
      </c>
      <c r="AX172" s="10">
        <f t="shared" ref="AX172" si="6771">MIN(AV172,AW172)</f>
        <v>20.7</v>
      </c>
      <c r="AY172" s="11">
        <f t="shared" si="6607"/>
        <v>0</v>
      </c>
      <c r="AZ172" s="7">
        <v>20.7</v>
      </c>
      <c r="BA172" s="7">
        <v>20.73</v>
      </c>
      <c r="BB172" s="7">
        <f t="shared" ref="BB172" si="6772">SUM(AZ172-0.63)</f>
        <v>20.07</v>
      </c>
      <c r="BC172" s="7">
        <f t="shared" ref="BC172" si="6773">SUM(BA172-0.63)</f>
        <v>20.100000000000001</v>
      </c>
      <c r="BD172" s="10">
        <f t="shared" ref="BD172" si="6774">MIN(BB172,BC172)</f>
        <v>20.07</v>
      </c>
      <c r="BE172" s="11">
        <f t="shared" si="6611"/>
        <v>0</v>
      </c>
      <c r="BF172" s="7">
        <f t="shared" ref="BF172" si="6775">SUM(AZ172)</f>
        <v>20.7</v>
      </c>
      <c r="BG172" s="7">
        <f t="shared" ref="BG172" si="6776">SUM(BA172)</f>
        <v>20.73</v>
      </c>
      <c r="BH172" s="10">
        <f t="shared" ref="BH172" si="6777">MIN(BF172,BG172)</f>
        <v>20.7</v>
      </c>
      <c r="BI172" s="11">
        <f t="shared" si="6615"/>
        <v>0</v>
      </c>
      <c r="BJ172" s="7">
        <f t="shared" ref="BJ172" si="6778">AZ172</f>
        <v>20.7</v>
      </c>
      <c r="BK172" s="7">
        <f t="shared" ref="BK172" si="6779">BA172</f>
        <v>20.73</v>
      </c>
      <c r="BL172" s="7">
        <f t="shared" ref="BL172" si="6780">SUM(BJ172-0.38)</f>
        <v>20.32</v>
      </c>
      <c r="BM172" s="7">
        <f t="shared" ref="BM172" si="6781">SUM(BK172-0.38)</f>
        <v>20.350000000000001</v>
      </c>
      <c r="BN172" s="10">
        <f t="shared" ref="BN172" si="6782">SUM(BD172)</f>
        <v>20.07</v>
      </c>
      <c r="BO172" s="11">
        <f t="shared" si="6621"/>
        <v>0</v>
      </c>
      <c r="BP172" s="7">
        <f t="shared" ref="BP172" si="6783">SUM(BJ172)</f>
        <v>20.7</v>
      </c>
      <c r="BQ172" s="7">
        <f t="shared" ref="BQ172" si="6784">SUM(BK172)</f>
        <v>20.73</v>
      </c>
      <c r="BR172" s="10">
        <f t="shared" ref="BR172" si="6785">MIN(BP172,BQ172)</f>
        <v>20.7</v>
      </c>
      <c r="BS172" s="11">
        <f t="shared" si="6625"/>
        <v>0</v>
      </c>
    </row>
    <row r="173" spans="1:71" ht="19.2" customHeight="1" x14ac:dyDescent="0.25">
      <c r="A173" s="1">
        <f t="shared" si="6027"/>
        <v>44652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7"/>
      <c r="W173" s="7"/>
      <c r="X173" s="7"/>
      <c r="Y173" s="7"/>
      <c r="Z173" s="10"/>
      <c r="AA173" s="11"/>
      <c r="AB173" s="7"/>
      <c r="AC173" s="7"/>
      <c r="AD173" s="10"/>
      <c r="AE173" s="11"/>
      <c r="AF173" s="7"/>
      <c r="AG173" s="7"/>
      <c r="AH173" s="7"/>
      <c r="AI173" s="7"/>
      <c r="AJ173" s="10"/>
      <c r="AK173" s="11"/>
      <c r="AL173" s="7"/>
      <c r="AM173" s="7"/>
      <c r="AN173" s="10"/>
      <c r="AO173" s="11"/>
      <c r="AP173" s="7">
        <v>20.7</v>
      </c>
      <c r="AQ173" s="7">
        <v>20.62</v>
      </c>
      <c r="AR173" s="7">
        <f t="shared" ref="AR173" si="6786">SUM(AP173-0.57)</f>
        <v>20.13</v>
      </c>
      <c r="AS173" s="7">
        <f t="shared" ref="AS173" si="6787">SUM(AQ173-0.57)</f>
        <v>20.05</v>
      </c>
      <c r="AT173" s="10">
        <f t="shared" ref="AT173" si="6788">MIN(AR173,AS173)</f>
        <v>20.05</v>
      </c>
      <c r="AU173" s="11">
        <f t="shared" si="6603"/>
        <v>0</v>
      </c>
      <c r="AV173" s="7">
        <f t="shared" ref="AV173" si="6789">SUM(AP173)</f>
        <v>20.7</v>
      </c>
      <c r="AW173" s="7">
        <f t="shared" ref="AW173" si="6790">SUM(AQ173)</f>
        <v>20.62</v>
      </c>
      <c r="AX173" s="10">
        <f t="shared" ref="AX173" si="6791">MIN(AV173,AW173)</f>
        <v>20.62</v>
      </c>
      <c r="AY173" s="11">
        <f t="shared" si="6607"/>
        <v>0</v>
      </c>
      <c r="AZ173" s="7">
        <v>20.7</v>
      </c>
      <c r="BA173" s="7">
        <v>20.62</v>
      </c>
      <c r="BB173" s="7">
        <f t="shared" ref="BB173" si="6792">SUM(AZ173-0.63)</f>
        <v>20.07</v>
      </c>
      <c r="BC173" s="7">
        <f t="shared" ref="BC173" si="6793">SUM(BA173-0.63)</f>
        <v>19.990000000000002</v>
      </c>
      <c r="BD173" s="10">
        <f t="shared" ref="BD173" si="6794">MIN(BB173,BC173)</f>
        <v>19.990000000000002</v>
      </c>
      <c r="BE173" s="11">
        <f t="shared" si="6611"/>
        <v>0</v>
      </c>
      <c r="BF173" s="7">
        <f t="shared" ref="BF173" si="6795">SUM(AZ173)</f>
        <v>20.7</v>
      </c>
      <c r="BG173" s="7">
        <f t="shared" ref="BG173" si="6796">SUM(BA173)</f>
        <v>20.62</v>
      </c>
      <c r="BH173" s="10">
        <f t="shared" ref="BH173" si="6797">MIN(BF173,BG173)</f>
        <v>20.62</v>
      </c>
      <c r="BI173" s="11">
        <f t="shared" si="6615"/>
        <v>0</v>
      </c>
      <c r="BJ173" s="7">
        <f t="shared" ref="BJ173" si="6798">AZ173</f>
        <v>20.7</v>
      </c>
      <c r="BK173" s="7">
        <f t="shared" ref="BK173" si="6799">BA173</f>
        <v>20.62</v>
      </c>
      <c r="BL173" s="7">
        <f t="shared" ref="BL173" si="6800">SUM(BJ173-0.38)</f>
        <v>20.32</v>
      </c>
      <c r="BM173" s="7">
        <f t="shared" ref="BM173" si="6801">SUM(BK173-0.38)</f>
        <v>20.240000000000002</v>
      </c>
      <c r="BN173" s="10">
        <f t="shared" ref="BN173" si="6802">SUM(BD173)</f>
        <v>19.990000000000002</v>
      </c>
      <c r="BO173" s="11">
        <f t="shared" si="6621"/>
        <v>0</v>
      </c>
      <c r="BP173" s="7">
        <f t="shared" ref="BP173" si="6803">SUM(BJ173)</f>
        <v>20.7</v>
      </c>
      <c r="BQ173" s="7">
        <f t="shared" ref="BQ173" si="6804">SUM(BK173)</f>
        <v>20.62</v>
      </c>
      <c r="BR173" s="10">
        <f t="shared" ref="BR173" si="6805">MIN(BP173,BQ173)</f>
        <v>20.62</v>
      </c>
      <c r="BS173" s="11">
        <f t="shared" si="6625"/>
        <v>0</v>
      </c>
    </row>
    <row r="174" spans="1:71" ht="19.2" customHeight="1" x14ac:dyDescent="0.25">
      <c r="A174" s="1">
        <f t="shared" si="6027"/>
        <v>44645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7"/>
      <c r="W174" s="7"/>
      <c r="X174" s="7"/>
      <c r="Y174" s="7"/>
      <c r="Z174" s="10"/>
      <c r="AA174" s="11"/>
      <c r="AB174" s="7"/>
      <c r="AC174" s="7"/>
      <c r="AD174" s="10"/>
      <c r="AE174" s="11"/>
      <c r="AF174" s="7"/>
      <c r="AG174" s="7"/>
      <c r="AH174" s="7"/>
      <c r="AI174" s="7"/>
      <c r="AJ174" s="10"/>
      <c r="AK174" s="11"/>
      <c r="AL174" s="7"/>
      <c r="AM174" s="7"/>
      <c r="AN174" s="10"/>
      <c r="AO174" s="11"/>
      <c r="AP174" s="7">
        <v>20.7</v>
      </c>
      <c r="AQ174" s="7">
        <v>20.5</v>
      </c>
      <c r="AR174" s="7">
        <f t="shared" ref="AR174" si="6806">SUM(AP174-0.57)</f>
        <v>20.13</v>
      </c>
      <c r="AS174" s="7">
        <f t="shared" ref="AS174" si="6807">SUM(AQ174-0.57)</f>
        <v>19.93</v>
      </c>
      <c r="AT174" s="10">
        <f t="shared" ref="AT174" si="6808">MIN(AR174,AS174)</f>
        <v>19.93</v>
      </c>
      <c r="AU174" s="11">
        <f t="shared" si="6603"/>
        <v>0</v>
      </c>
      <c r="AV174" s="7">
        <f t="shared" ref="AV174" si="6809">SUM(AP174)</f>
        <v>20.7</v>
      </c>
      <c r="AW174" s="7">
        <f t="shared" ref="AW174" si="6810">SUM(AQ174)</f>
        <v>20.5</v>
      </c>
      <c r="AX174" s="10">
        <f t="shared" ref="AX174" si="6811">MIN(AV174,AW174)</f>
        <v>20.5</v>
      </c>
      <c r="AY174" s="11">
        <f t="shared" si="6607"/>
        <v>0</v>
      </c>
      <c r="AZ174" s="7">
        <v>20.7</v>
      </c>
      <c r="BA174" s="7">
        <v>20.5</v>
      </c>
      <c r="BB174" s="7">
        <f t="shared" ref="BB174" si="6812">SUM(AZ174-0.63)</f>
        <v>20.07</v>
      </c>
      <c r="BC174" s="7">
        <f t="shared" ref="BC174" si="6813">SUM(BA174-0.63)</f>
        <v>19.87</v>
      </c>
      <c r="BD174" s="10">
        <f t="shared" ref="BD174" si="6814">MIN(BB174,BC174)</f>
        <v>19.87</v>
      </c>
      <c r="BE174" s="11">
        <f t="shared" si="6611"/>
        <v>0</v>
      </c>
      <c r="BF174" s="7">
        <f t="shared" ref="BF174" si="6815">SUM(AZ174)</f>
        <v>20.7</v>
      </c>
      <c r="BG174" s="7">
        <f t="shared" ref="BG174" si="6816">SUM(BA174)</f>
        <v>20.5</v>
      </c>
      <c r="BH174" s="10">
        <f t="shared" ref="BH174" si="6817">MIN(BF174,BG174)</f>
        <v>20.5</v>
      </c>
      <c r="BI174" s="11">
        <f t="shared" si="6615"/>
        <v>0</v>
      </c>
      <c r="BJ174" s="7">
        <f t="shared" ref="BJ174" si="6818">AZ174</f>
        <v>20.7</v>
      </c>
      <c r="BK174" s="7">
        <f t="shared" ref="BK174" si="6819">BA174</f>
        <v>20.5</v>
      </c>
      <c r="BL174" s="7">
        <f t="shared" ref="BL174" si="6820">SUM(BJ174-0.38)</f>
        <v>20.32</v>
      </c>
      <c r="BM174" s="7">
        <f t="shared" ref="BM174" si="6821">SUM(BK174-0.38)</f>
        <v>20.12</v>
      </c>
      <c r="BN174" s="10">
        <f t="shared" ref="BN174" si="6822">SUM(BD174)</f>
        <v>19.87</v>
      </c>
      <c r="BO174" s="11">
        <f t="shared" si="6621"/>
        <v>0</v>
      </c>
      <c r="BP174" s="7">
        <f t="shared" ref="BP174" si="6823">SUM(BJ174)</f>
        <v>20.7</v>
      </c>
      <c r="BQ174" s="7">
        <f t="shared" ref="BQ174" si="6824">SUM(BK174)</f>
        <v>20.5</v>
      </c>
      <c r="BR174" s="10">
        <f t="shared" ref="BR174" si="6825">MIN(BP174,BQ174)</f>
        <v>20.5</v>
      </c>
      <c r="BS174" s="11">
        <f t="shared" si="6625"/>
        <v>0</v>
      </c>
    </row>
    <row r="175" spans="1:71" ht="19.2" customHeight="1" x14ac:dyDescent="0.25">
      <c r="A175" s="1">
        <f t="shared" si="6027"/>
        <v>44638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7"/>
      <c r="W175" s="7"/>
      <c r="X175" s="7"/>
      <c r="Y175" s="7"/>
      <c r="Z175" s="10"/>
      <c r="AA175" s="11"/>
      <c r="AB175" s="7"/>
      <c r="AC175" s="7"/>
      <c r="AD175" s="10"/>
      <c r="AE175" s="11"/>
      <c r="AF175" s="7"/>
      <c r="AG175" s="7"/>
      <c r="AH175" s="7"/>
      <c r="AI175" s="7"/>
      <c r="AJ175" s="10"/>
      <c r="AK175" s="11"/>
      <c r="AL175" s="7"/>
      <c r="AM175" s="7"/>
      <c r="AN175" s="10"/>
      <c r="AO175" s="11"/>
      <c r="AP175" s="7">
        <v>20.9</v>
      </c>
      <c r="AQ175" s="7">
        <v>20.38</v>
      </c>
      <c r="AR175" s="7">
        <f t="shared" ref="AR175" si="6826">SUM(AP175-0.57)</f>
        <v>20.329999999999998</v>
      </c>
      <c r="AS175" s="7">
        <f t="shared" ref="AS175" si="6827">SUM(AQ175-0.57)</f>
        <v>19.809999999999999</v>
      </c>
      <c r="AT175" s="10">
        <f t="shared" ref="AT175" si="6828">MIN(AR175,AS175)</f>
        <v>19.809999999999999</v>
      </c>
      <c r="AU175" s="11">
        <f t="shared" si="6603"/>
        <v>0</v>
      </c>
      <c r="AV175" s="7">
        <f t="shared" ref="AV175" si="6829">SUM(AP175)</f>
        <v>20.9</v>
      </c>
      <c r="AW175" s="7">
        <f t="shared" ref="AW175" si="6830">SUM(AQ175)</f>
        <v>20.38</v>
      </c>
      <c r="AX175" s="10">
        <f t="shared" ref="AX175" si="6831">MIN(AV175,AW175)</f>
        <v>20.38</v>
      </c>
      <c r="AY175" s="11">
        <f t="shared" si="6607"/>
        <v>0</v>
      </c>
      <c r="AZ175" s="7">
        <v>20.9</v>
      </c>
      <c r="BA175" s="7">
        <v>20.38</v>
      </c>
      <c r="BB175" s="7">
        <f t="shared" ref="BB175" si="6832">SUM(AZ175-0.63)</f>
        <v>20.27</v>
      </c>
      <c r="BC175" s="7">
        <f t="shared" ref="BC175" si="6833">SUM(BA175-0.63)</f>
        <v>19.75</v>
      </c>
      <c r="BD175" s="10">
        <f t="shared" ref="BD175" si="6834">MIN(BB175,BC175)</f>
        <v>19.75</v>
      </c>
      <c r="BE175" s="11">
        <f t="shared" si="6611"/>
        <v>0</v>
      </c>
      <c r="BF175" s="7">
        <f t="shared" ref="BF175" si="6835">SUM(AZ175)</f>
        <v>20.9</v>
      </c>
      <c r="BG175" s="7">
        <f t="shared" ref="BG175" si="6836">SUM(BA175)</f>
        <v>20.38</v>
      </c>
      <c r="BH175" s="10">
        <f t="shared" ref="BH175" si="6837">MIN(BF175,BG175)</f>
        <v>20.38</v>
      </c>
      <c r="BI175" s="11">
        <f t="shared" si="6615"/>
        <v>0</v>
      </c>
      <c r="BJ175" s="7">
        <f t="shared" ref="BJ175" si="6838">AZ175</f>
        <v>20.9</v>
      </c>
      <c r="BK175" s="7">
        <f t="shared" ref="BK175" si="6839">BA175</f>
        <v>20.38</v>
      </c>
      <c r="BL175" s="7">
        <f t="shared" ref="BL175" si="6840">SUM(BJ175-0.38)</f>
        <v>20.52</v>
      </c>
      <c r="BM175" s="7">
        <f t="shared" ref="BM175" si="6841">SUM(BK175-0.38)</f>
        <v>20</v>
      </c>
      <c r="BN175" s="10">
        <f t="shared" ref="BN175" si="6842">SUM(BD175)</f>
        <v>19.75</v>
      </c>
      <c r="BO175" s="11">
        <f t="shared" si="6621"/>
        <v>0</v>
      </c>
      <c r="BP175" s="7">
        <f t="shared" ref="BP175" si="6843">SUM(BJ175)</f>
        <v>20.9</v>
      </c>
      <c r="BQ175" s="7">
        <f t="shared" ref="BQ175" si="6844">SUM(BK175)</f>
        <v>20.38</v>
      </c>
      <c r="BR175" s="10">
        <f t="shared" ref="BR175" si="6845">MIN(BP175,BQ175)</f>
        <v>20.38</v>
      </c>
      <c r="BS175" s="11">
        <f t="shared" si="6625"/>
        <v>0</v>
      </c>
    </row>
    <row r="176" spans="1:71" ht="19.2" customHeight="1" x14ac:dyDescent="0.25">
      <c r="A176" s="1">
        <f t="shared" si="6027"/>
        <v>44631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7"/>
      <c r="W176" s="7"/>
      <c r="X176" s="7"/>
      <c r="Y176" s="7"/>
      <c r="Z176" s="10"/>
      <c r="AA176" s="11"/>
      <c r="AB176" s="7"/>
      <c r="AC176" s="7"/>
      <c r="AD176" s="10"/>
      <c r="AE176" s="11"/>
      <c r="AF176" s="7"/>
      <c r="AG176" s="7"/>
      <c r="AH176" s="7"/>
      <c r="AI176" s="7"/>
      <c r="AJ176" s="10"/>
      <c r="AK176" s="11"/>
      <c r="AL176" s="7"/>
      <c r="AM176" s="7"/>
      <c r="AN176" s="10"/>
      <c r="AO176" s="11"/>
      <c r="AP176" s="7">
        <v>20.7</v>
      </c>
      <c r="AQ176" s="7">
        <v>20.28</v>
      </c>
      <c r="AR176" s="7">
        <f t="shared" ref="AR176" si="6846">SUM(AP176-0.57)</f>
        <v>20.13</v>
      </c>
      <c r="AS176" s="7">
        <f t="shared" ref="AS176" si="6847">SUM(AQ176-0.57)</f>
        <v>19.71</v>
      </c>
      <c r="AT176" s="10">
        <f t="shared" ref="AT176" si="6848">MIN(AR176,AS176)</f>
        <v>19.71</v>
      </c>
      <c r="AU176" s="11">
        <f t="shared" si="6603"/>
        <v>0</v>
      </c>
      <c r="AV176" s="7">
        <f t="shared" ref="AV176" si="6849">SUM(AP176)</f>
        <v>20.7</v>
      </c>
      <c r="AW176" s="7">
        <f t="shared" ref="AW176" si="6850">SUM(AQ176)</f>
        <v>20.28</v>
      </c>
      <c r="AX176" s="10">
        <f t="shared" ref="AX176" si="6851">MIN(AV176,AW176)</f>
        <v>20.28</v>
      </c>
      <c r="AY176" s="11">
        <f t="shared" si="6607"/>
        <v>0</v>
      </c>
      <c r="AZ176" s="7">
        <v>20.7</v>
      </c>
      <c r="BA176" s="7">
        <v>20.28</v>
      </c>
      <c r="BB176" s="7">
        <f t="shared" ref="BB176" si="6852">SUM(AZ176-0.63)</f>
        <v>20.07</v>
      </c>
      <c r="BC176" s="7">
        <f t="shared" ref="BC176" si="6853">SUM(BA176-0.63)</f>
        <v>19.650000000000002</v>
      </c>
      <c r="BD176" s="10">
        <f t="shared" ref="BD176" si="6854">MIN(BB176,BC176)</f>
        <v>19.650000000000002</v>
      </c>
      <c r="BE176" s="11">
        <f t="shared" si="6611"/>
        <v>0</v>
      </c>
      <c r="BF176" s="7">
        <f t="shared" ref="BF176" si="6855">SUM(AZ176)</f>
        <v>20.7</v>
      </c>
      <c r="BG176" s="7">
        <f t="shared" ref="BG176" si="6856">SUM(BA176)</f>
        <v>20.28</v>
      </c>
      <c r="BH176" s="10">
        <f t="shared" ref="BH176" si="6857">MIN(BF176,BG176)</f>
        <v>20.28</v>
      </c>
      <c r="BI176" s="11">
        <f t="shared" si="6615"/>
        <v>0</v>
      </c>
      <c r="BJ176" s="7">
        <f t="shared" ref="BJ176" si="6858">AZ176</f>
        <v>20.7</v>
      </c>
      <c r="BK176" s="7">
        <f t="shared" ref="BK176" si="6859">BA176</f>
        <v>20.28</v>
      </c>
      <c r="BL176" s="7">
        <f t="shared" ref="BL176" si="6860">SUM(BJ176-0.38)</f>
        <v>20.32</v>
      </c>
      <c r="BM176" s="7">
        <f t="shared" ref="BM176" si="6861">SUM(BK176-0.38)</f>
        <v>19.900000000000002</v>
      </c>
      <c r="BN176" s="10">
        <f t="shared" ref="BN176" si="6862">SUM(BD176)</f>
        <v>19.650000000000002</v>
      </c>
      <c r="BO176" s="11">
        <f t="shared" si="6621"/>
        <v>0</v>
      </c>
      <c r="BP176" s="7">
        <f t="shared" ref="BP176" si="6863">SUM(BJ176)</f>
        <v>20.7</v>
      </c>
      <c r="BQ176" s="7">
        <f t="shared" ref="BQ176" si="6864">SUM(BK176)</f>
        <v>20.28</v>
      </c>
      <c r="BR176" s="10">
        <f t="shared" ref="BR176" si="6865">MIN(BP176,BQ176)</f>
        <v>20.28</v>
      </c>
      <c r="BS176" s="11">
        <f t="shared" si="6625"/>
        <v>0</v>
      </c>
    </row>
    <row r="177" spans="1:71" ht="19.2" customHeight="1" x14ac:dyDescent="0.25">
      <c r="A177" s="1">
        <f t="shared" si="6027"/>
        <v>44624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7"/>
      <c r="W177" s="7"/>
      <c r="X177" s="7"/>
      <c r="Y177" s="7"/>
      <c r="Z177" s="10"/>
      <c r="AA177" s="11"/>
      <c r="AB177" s="7"/>
      <c r="AC177" s="7"/>
      <c r="AD177" s="10"/>
      <c r="AE177" s="11"/>
      <c r="AF177" s="7"/>
      <c r="AG177" s="7"/>
      <c r="AH177" s="7"/>
      <c r="AI177" s="7"/>
      <c r="AJ177" s="10"/>
      <c r="AK177" s="11"/>
      <c r="AL177" s="7"/>
      <c r="AM177" s="7"/>
      <c r="AN177" s="10"/>
      <c r="AO177" s="11"/>
      <c r="AP177" s="7">
        <v>20.25</v>
      </c>
      <c r="AQ177" s="7">
        <v>20.25</v>
      </c>
      <c r="AR177" s="7">
        <f t="shared" ref="AR177" si="6866">SUM(AP177-0.57)</f>
        <v>19.68</v>
      </c>
      <c r="AS177" s="7">
        <f t="shared" ref="AS177" si="6867">SUM(AQ177-0.57)</f>
        <v>19.68</v>
      </c>
      <c r="AT177" s="10">
        <f t="shared" ref="AT177" si="6868">MIN(AR177,AS177)</f>
        <v>19.68</v>
      </c>
      <c r="AU177" s="11">
        <f t="shared" si="6603"/>
        <v>0</v>
      </c>
      <c r="AV177" s="7">
        <f t="shared" ref="AV177" si="6869">SUM(AP177)</f>
        <v>20.25</v>
      </c>
      <c r="AW177" s="7">
        <f t="shared" ref="AW177" si="6870">SUM(AQ177)</f>
        <v>20.25</v>
      </c>
      <c r="AX177" s="10">
        <f t="shared" ref="AX177" si="6871">MIN(AV177,AW177)</f>
        <v>20.25</v>
      </c>
      <c r="AY177" s="11">
        <f t="shared" si="6607"/>
        <v>0</v>
      </c>
      <c r="AZ177" s="7">
        <v>20.25</v>
      </c>
      <c r="BA177" s="7">
        <v>20.25</v>
      </c>
      <c r="BB177" s="7">
        <f t="shared" ref="BB177" si="6872">SUM(AZ177-0.63)</f>
        <v>19.62</v>
      </c>
      <c r="BC177" s="7">
        <f t="shared" ref="BC177" si="6873">SUM(BA177-0.63)</f>
        <v>19.62</v>
      </c>
      <c r="BD177" s="10">
        <f t="shared" ref="BD177" si="6874">MIN(BB177,BC177)</f>
        <v>19.62</v>
      </c>
      <c r="BE177" s="11">
        <f t="shared" si="6611"/>
        <v>0</v>
      </c>
      <c r="BF177" s="7">
        <f t="shared" ref="BF177" si="6875">SUM(AZ177)</f>
        <v>20.25</v>
      </c>
      <c r="BG177" s="7">
        <f t="shared" ref="BG177" si="6876">SUM(BA177)</f>
        <v>20.25</v>
      </c>
      <c r="BH177" s="10">
        <f t="shared" ref="BH177" si="6877">MIN(BF177,BG177)</f>
        <v>20.25</v>
      </c>
      <c r="BI177" s="11">
        <f t="shared" si="6615"/>
        <v>0</v>
      </c>
      <c r="BJ177" s="7">
        <f t="shared" ref="BJ177" si="6878">AZ177</f>
        <v>20.25</v>
      </c>
      <c r="BK177" s="7">
        <f t="shared" ref="BK177" si="6879">BA177</f>
        <v>20.25</v>
      </c>
      <c r="BL177" s="7">
        <f t="shared" ref="BL177" si="6880">SUM(BJ177-0.38)</f>
        <v>19.87</v>
      </c>
      <c r="BM177" s="7">
        <f t="shared" ref="BM177" si="6881">SUM(BK177-0.38)</f>
        <v>19.87</v>
      </c>
      <c r="BN177" s="10">
        <f t="shared" ref="BN177" si="6882">SUM(BD177)</f>
        <v>19.62</v>
      </c>
      <c r="BO177" s="11">
        <f t="shared" si="6621"/>
        <v>0</v>
      </c>
      <c r="BP177" s="7">
        <f t="shared" ref="BP177" si="6883">SUM(BJ177)</f>
        <v>20.25</v>
      </c>
      <c r="BQ177" s="7">
        <f t="shared" ref="BQ177" si="6884">SUM(BK177)</f>
        <v>20.25</v>
      </c>
      <c r="BR177" s="10">
        <f t="shared" ref="BR177" si="6885">MIN(BP177,BQ177)</f>
        <v>20.25</v>
      </c>
      <c r="BS177" s="11">
        <f t="shared" si="6625"/>
        <v>0</v>
      </c>
    </row>
    <row r="178" spans="1:71" ht="19.2" customHeight="1" x14ac:dyDescent="0.25">
      <c r="A178" s="1">
        <f t="shared" si="6027"/>
        <v>44617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7"/>
      <c r="W178" s="7"/>
      <c r="X178" s="7"/>
      <c r="Y178" s="7"/>
      <c r="Z178" s="10"/>
      <c r="AA178" s="11"/>
      <c r="AB178" s="7"/>
      <c r="AC178" s="7"/>
      <c r="AD178" s="10"/>
      <c r="AE178" s="11"/>
      <c r="AF178" s="7"/>
      <c r="AG178" s="7"/>
      <c r="AH178" s="7"/>
      <c r="AI178" s="7"/>
      <c r="AJ178" s="10"/>
      <c r="AK178" s="11"/>
      <c r="AL178" s="7"/>
      <c r="AM178" s="7"/>
      <c r="AN178" s="10"/>
      <c r="AO178" s="11"/>
      <c r="AP178" s="7">
        <v>20.149999999999999</v>
      </c>
      <c r="AQ178" s="7">
        <v>20.239999999999998</v>
      </c>
      <c r="AR178" s="7">
        <f t="shared" ref="AR178" si="6886">SUM(AP178-0.57)</f>
        <v>19.579999999999998</v>
      </c>
      <c r="AS178" s="7">
        <f t="shared" ref="AS178" si="6887">SUM(AQ178-0.57)</f>
        <v>19.669999999999998</v>
      </c>
      <c r="AT178" s="10">
        <f t="shared" ref="AT178" si="6888">MIN(AR178,AS178)</f>
        <v>19.579999999999998</v>
      </c>
      <c r="AU178" s="11">
        <f t="shared" si="6603"/>
        <v>0</v>
      </c>
      <c r="AV178" s="7">
        <f t="shared" ref="AV178" si="6889">SUM(AP178)</f>
        <v>20.149999999999999</v>
      </c>
      <c r="AW178" s="7">
        <f t="shared" ref="AW178" si="6890">SUM(AQ178)</f>
        <v>20.239999999999998</v>
      </c>
      <c r="AX178" s="10">
        <f t="shared" ref="AX178" si="6891">MIN(AV178,AW178)</f>
        <v>20.149999999999999</v>
      </c>
      <c r="AY178" s="11">
        <f t="shared" si="6607"/>
        <v>0</v>
      </c>
      <c r="AZ178" s="7">
        <v>20.149999999999999</v>
      </c>
      <c r="BA178" s="7">
        <v>20.239999999999998</v>
      </c>
      <c r="BB178" s="7">
        <f t="shared" ref="BB178" si="6892">SUM(AZ178-0.63)</f>
        <v>19.52</v>
      </c>
      <c r="BC178" s="7">
        <f t="shared" ref="BC178" si="6893">SUM(BA178-0.63)</f>
        <v>19.61</v>
      </c>
      <c r="BD178" s="10">
        <f t="shared" ref="BD178" si="6894">MIN(BB178,BC178)</f>
        <v>19.52</v>
      </c>
      <c r="BE178" s="11">
        <f t="shared" si="6611"/>
        <v>0</v>
      </c>
      <c r="BF178" s="7">
        <f t="shared" ref="BF178" si="6895">SUM(AZ178)</f>
        <v>20.149999999999999</v>
      </c>
      <c r="BG178" s="7">
        <f t="shared" ref="BG178" si="6896">SUM(BA178)</f>
        <v>20.239999999999998</v>
      </c>
      <c r="BH178" s="10">
        <f t="shared" ref="BH178" si="6897">MIN(BF178,BG178)</f>
        <v>20.149999999999999</v>
      </c>
      <c r="BI178" s="11">
        <f t="shared" si="6615"/>
        <v>0</v>
      </c>
      <c r="BJ178" s="7">
        <f t="shared" ref="BJ178" si="6898">AZ178</f>
        <v>20.149999999999999</v>
      </c>
      <c r="BK178" s="7">
        <f t="shared" ref="BK178" si="6899">BA178</f>
        <v>20.239999999999998</v>
      </c>
      <c r="BL178" s="7">
        <f t="shared" ref="BL178" si="6900">SUM(BJ178-0.38)</f>
        <v>19.77</v>
      </c>
      <c r="BM178" s="7">
        <f t="shared" ref="BM178" si="6901">SUM(BK178-0.38)</f>
        <v>19.86</v>
      </c>
      <c r="BN178" s="10">
        <f t="shared" ref="BN178" si="6902">SUM(BD178)</f>
        <v>19.52</v>
      </c>
      <c r="BO178" s="11">
        <f t="shared" si="6621"/>
        <v>0</v>
      </c>
      <c r="BP178" s="7">
        <f t="shared" ref="BP178" si="6903">SUM(BJ178)</f>
        <v>20.149999999999999</v>
      </c>
      <c r="BQ178" s="7">
        <f t="shared" ref="BQ178" si="6904">SUM(BK178)</f>
        <v>20.239999999999998</v>
      </c>
      <c r="BR178" s="10">
        <f t="shared" ref="BR178" si="6905">MIN(BP178,BQ178)</f>
        <v>20.149999999999999</v>
      </c>
      <c r="BS178" s="11">
        <f t="shared" si="6625"/>
        <v>0</v>
      </c>
    </row>
    <row r="179" spans="1:71" ht="19.2" customHeight="1" x14ac:dyDescent="0.25">
      <c r="A179" s="1">
        <f t="shared" si="6027"/>
        <v>44610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7"/>
      <c r="W179" s="7"/>
      <c r="X179" s="7"/>
      <c r="Y179" s="7"/>
      <c r="Z179" s="10"/>
      <c r="AA179" s="11"/>
      <c r="AB179" s="7"/>
      <c r="AC179" s="7"/>
      <c r="AD179" s="10"/>
      <c r="AE179" s="11"/>
      <c r="AF179" s="7"/>
      <c r="AG179" s="7"/>
      <c r="AH179" s="7"/>
      <c r="AI179" s="7"/>
      <c r="AJ179" s="10"/>
      <c r="AK179" s="11"/>
      <c r="AL179" s="7"/>
      <c r="AM179" s="7"/>
      <c r="AN179" s="10"/>
      <c r="AO179" s="11"/>
      <c r="AP179" s="7">
        <v>20.350000000000001</v>
      </c>
      <c r="AQ179" s="7">
        <v>20.2</v>
      </c>
      <c r="AR179" s="7">
        <f t="shared" ref="AR179" si="6906">SUM(AP179-0.57)</f>
        <v>19.78</v>
      </c>
      <c r="AS179" s="7">
        <f t="shared" ref="AS179" si="6907">SUM(AQ179-0.57)</f>
        <v>19.63</v>
      </c>
      <c r="AT179" s="10">
        <f t="shared" ref="AT179" si="6908">MIN(AR179,AS179)</f>
        <v>19.63</v>
      </c>
      <c r="AU179" s="11">
        <f t="shared" si="6603"/>
        <v>0</v>
      </c>
      <c r="AV179" s="7">
        <f t="shared" ref="AV179" si="6909">SUM(AP179)</f>
        <v>20.350000000000001</v>
      </c>
      <c r="AW179" s="7">
        <f t="shared" ref="AW179" si="6910">SUM(AQ179)</f>
        <v>20.2</v>
      </c>
      <c r="AX179" s="10">
        <f t="shared" ref="AX179" si="6911">MIN(AV179,AW179)</f>
        <v>20.2</v>
      </c>
      <c r="AY179" s="11">
        <f t="shared" si="6607"/>
        <v>0</v>
      </c>
      <c r="AZ179" s="7">
        <v>20.350000000000001</v>
      </c>
      <c r="BA179" s="7">
        <v>20.2</v>
      </c>
      <c r="BB179" s="7">
        <f t="shared" ref="BB179" si="6912">SUM(AZ179-0.63)</f>
        <v>19.720000000000002</v>
      </c>
      <c r="BC179" s="7">
        <f t="shared" ref="BC179" si="6913">SUM(BA179-0.63)</f>
        <v>19.57</v>
      </c>
      <c r="BD179" s="10">
        <f t="shared" ref="BD179" si="6914">MIN(BB179,BC179)</f>
        <v>19.57</v>
      </c>
      <c r="BE179" s="11">
        <f t="shared" si="6611"/>
        <v>0</v>
      </c>
      <c r="BF179" s="7">
        <f t="shared" ref="BF179" si="6915">SUM(AZ179)</f>
        <v>20.350000000000001</v>
      </c>
      <c r="BG179" s="7">
        <f t="shared" ref="BG179" si="6916">SUM(BA179)</f>
        <v>20.2</v>
      </c>
      <c r="BH179" s="10">
        <f t="shared" ref="BH179" si="6917">MIN(BF179,BG179)</f>
        <v>20.2</v>
      </c>
      <c r="BI179" s="11">
        <f t="shared" si="6615"/>
        <v>0</v>
      </c>
      <c r="BJ179" s="7">
        <f t="shared" ref="BJ179" si="6918">AZ179</f>
        <v>20.350000000000001</v>
      </c>
      <c r="BK179" s="7">
        <f t="shared" ref="BK179:BK184" si="6919">BA179</f>
        <v>20.2</v>
      </c>
      <c r="BL179" s="7">
        <f t="shared" ref="BL179" si="6920">SUM(BJ179-0.38)</f>
        <v>19.970000000000002</v>
      </c>
      <c r="BM179" s="7">
        <f t="shared" ref="BM179" si="6921">SUM(BK179-0.38)</f>
        <v>19.82</v>
      </c>
      <c r="BN179" s="10">
        <f t="shared" ref="BN179" si="6922">SUM(BD179)</f>
        <v>19.57</v>
      </c>
      <c r="BO179" s="11">
        <f t="shared" si="6621"/>
        <v>0</v>
      </c>
      <c r="BP179" s="7">
        <f t="shared" ref="BP179" si="6923">SUM(BJ179)</f>
        <v>20.350000000000001</v>
      </c>
      <c r="BQ179" s="7">
        <f t="shared" ref="BQ179" si="6924">SUM(BK179)</f>
        <v>20.2</v>
      </c>
      <c r="BR179" s="10">
        <f t="shared" ref="BR179" si="6925">MIN(BP179,BQ179)</f>
        <v>20.2</v>
      </c>
      <c r="BS179" s="11">
        <f t="shared" si="6625"/>
        <v>0</v>
      </c>
    </row>
    <row r="180" spans="1:71" ht="19.2" customHeight="1" x14ac:dyDescent="0.25">
      <c r="A180" s="1">
        <f t="shared" si="6027"/>
        <v>44603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7"/>
      <c r="W180" s="7"/>
      <c r="X180" s="7"/>
      <c r="Y180" s="7"/>
      <c r="Z180" s="10"/>
      <c r="AA180" s="11"/>
      <c r="AB180" s="7"/>
      <c r="AC180" s="7"/>
      <c r="AD180" s="10"/>
      <c r="AE180" s="11"/>
      <c r="AF180" s="7"/>
      <c r="AG180" s="7"/>
      <c r="AH180" s="7"/>
      <c r="AI180" s="7"/>
      <c r="AJ180" s="10"/>
      <c r="AK180" s="11"/>
      <c r="AL180" s="7"/>
      <c r="AM180" s="7"/>
      <c r="AN180" s="10"/>
      <c r="AO180" s="11"/>
      <c r="AP180" s="7">
        <v>20.350000000000001</v>
      </c>
      <c r="AQ180" s="7">
        <v>20.190000000000001</v>
      </c>
      <c r="AR180" s="7">
        <f t="shared" ref="AR180" si="6926">SUM(AP180-0.57)</f>
        <v>19.78</v>
      </c>
      <c r="AS180" s="7">
        <f t="shared" ref="AS180" si="6927">SUM(AQ180-0.57)</f>
        <v>19.62</v>
      </c>
      <c r="AT180" s="10">
        <f t="shared" ref="AT180" si="6928">MIN(AR180,AS180)</f>
        <v>19.62</v>
      </c>
      <c r="AU180" s="11">
        <f t="shared" si="6603"/>
        <v>0</v>
      </c>
      <c r="AV180" s="7">
        <f t="shared" ref="AV180" si="6929">SUM(AP180)</f>
        <v>20.350000000000001</v>
      </c>
      <c r="AW180" s="7">
        <f t="shared" ref="AW180" si="6930">SUM(AQ180)</f>
        <v>20.190000000000001</v>
      </c>
      <c r="AX180" s="10">
        <f t="shared" ref="AX180" si="6931">MIN(AV180,AW180)</f>
        <v>20.190000000000001</v>
      </c>
      <c r="AY180" s="11">
        <f t="shared" si="6607"/>
        <v>0</v>
      </c>
      <c r="AZ180" s="7">
        <v>20.350000000000001</v>
      </c>
      <c r="BA180" s="7">
        <v>20.190000000000001</v>
      </c>
      <c r="BB180" s="7">
        <f t="shared" ref="BB180" si="6932">SUM(AZ180-0.63)</f>
        <v>19.720000000000002</v>
      </c>
      <c r="BC180" s="7">
        <f t="shared" ref="BC180" si="6933">SUM(BA180-0.63)</f>
        <v>19.560000000000002</v>
      </c>
      <c r="BD180" s="10">
        <f t="shared" ref="BD180" si="6934">MIN(BB180,BC180)</f>
        <v>19.560000000000002</v>
      </c>
      <c r="BE180" s="11">
        <f t="shared" si="6611"/>
        <v>0</v>
      </c>
      <c r="BF180" s="7">
        <f t="shared" ref="BF180" si="6935">SUM(AZ180)</f>
        <v>20.350000000000001</v>
      </c>
      <c r="BG180" s="7">
        <f t="shared" ref="BG180" si="6936">SUM(BA180)</f>
        <v>20.190000000000001</v>
      </c>
      <c r="BH180" s="10">
        <f t="shared" ref="BH180" si="6937">MIN(BF180,BG180)</f>
        <v>20.190000000000001</v>
      </c>
      <c r="BI180" s="11">
        <f t="shared" si="6615"/>
        <v>0</v>
      </c>
      <c r="BJ180" s="7">
        <f t="shared" ref="BJ180" si="6938">AZ180</f>
        <v>20.350000000000001</v>
      </c>
      <c r="BK180" s="7">
        <f t="shared" si="6919"/>
        <v>20.190000000000001</v>
      </c>
      <c r="BL180" s="7">
        <f t="shared" ref="BL180" si="6939">SUM(BJ180-0.38)</f>
        <v>19.970000000000002</v>
      </c>
      <c r="BM180" s="7">
        <f t="shared" ref="BM180" si="6940">SUM(BK180-0.38)</f>
        <v>19.810000000000002</v>
      </c>
      <c r="BN180" s="10">
        <f t="shared" ref="BN180" si="6941">SUM(BD180)</f>
        <v>19.560000000000002</v>
      </c>
      <c r="BO180" s="11">
        <f t="shared" si="6621"/>
        <v>0</v>
      </c>
      <c r="BP180" s="7">
        <f t="shared" ref="BP180" si="6942">SUM(BJ180)</f>
        <v>20.350000000000001</v>
      </c>
      <c r="BQ180" s="7">
        <f t="shared" ref="BQ180" si="6943">SUM(BK180)</f>
        <v>20.190000000000001</v>
      </c>
      <c r="BR180" s="10">
        <f t="shared" ref="BR180" si="6944">MIN(BP180,BQ180)</f>
        <v>20.190000000000001</v>
      </c>
      <c r="BS180" s="11">
        <f t="shared" si="6625"/>
        <v>0</v>
      </c>
    </row>
    <row r="181" spans="1:71" ht="19.2" customHeight="1" x14ac:dyDescent="0.25">
      <c r="A181" s="1">
        <f t="shared" si="6027"/>
        <v>44596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7"/>
      <c r="W181" s="7"/>
      <c r="X181" s="7"/>
      <c r="Y181" s="7"/>
      <c r="Z181" s="10"/>
      <c r="AA181" s="11"/>
      <c r="AB181" s="7"/>
      <c r="AC181" s="7"/>
      <c r="AD181" s="10"/>
      <c r="AE181" s="11"/>
      <c r="AF181" s="7"/>
      <c r="AG181" s="7"/>
      <c r="AH181" s="7"/>
      <c r="AI181" s="7"/>
      <c r="AJ181" s="10"/>
      <c r="AK181" s="11"/>
      <c r="AL181" s="7"/>
      <c r="AM181" s="7"/>
      <c r="AN181" s="10"/>
      <c r="AO181" s="11"/>
      <c r="AP181" s="7">
        <v>20.149999999999999</v>
      </c>
      <c r="AQ181" s="7">
        <v>20.309999999999999</v>
      </c>
      <c r="AR181" s="7">
        <f t="shared" ref="AR181" si="6945">SUM(AP181-0.57)</f>
        <v>19.579999999999998</v>
      </c>
      <c r="AS181" s="7">
        <f t="shared" ref="AS181" si="6946">SUM(AQ181-0.57)</f>
        <v>19.739999999999998</v>
      </c>
      <c r="AT181" s="10">
        <f t="shared" ref="AT181" si="6947">MIN(AR181,AS181)</f>
        <v>19.579999999999998</v>
      </c>
      <c r="AU181" s="11">
        <f t="shared" si="6603"/>
        <v>0</v>
      </c>
      <c r="AV181" s="7">
        <f t="shared" ref="AV181" si="6948">SUM(AP181)</f>
        <v>20.149999999999999</v>
      </c>
      <c r="AW181" s="7">
        <f t="shared" ref="AW181" si="6949">SUM(AQ181)</f>
        <v>20.309999999999999</v>
      </c>
      <c r="AX181" s="10">
        <f t="shared" ref="AX181" si="6950">MIN(AV181,AW181)</f>
        <v>20.149999999999999</v>
      </c>
      <c r="AY181" s="11">
        <f t="shared" si="6607"/>
        <v>0</v>
      </c>
      <c r="AZ181" s="7">
        <v>20.149999999999999</v>
      </c>
      <c r="BA181" s="7">
        <v>20.309999999999999</v>
      </c>
      <c r="BB181" s="7">
        <f t="shared" ref="BB181" si="6951">SUM(AZ181-0.63)</f>
        <v>19.52</v>
      </c>
      <c r="BC181" s="7">
        <f t="shared" ref="BC181" si="6952">SUM(BA181-0.63)</f>
        <v>19.68</v>
      </c>
      <c r="BD181" s="10">
        <f t="shared" ref="BD181" si="6953">MIN(BB181,BC181)</f>
        <v>19.52</v>
      </c>
      <c r="BE181" s="11">
        <f t="shared" si="6611"/>
        <v>0</v>
      </c>
      <c r="BF181" s="7">
        <f t="shared" ref="BF181" si="6954">SUM(AZ181)</f>
        <v>20.149999999999999</v>
      </c>
      <c r="BG181" s="7">
        <f t="shared" ref="BG181" si="6955">SUM(BA181)</f>
        <v>20.309999999999999</v>
      </c>
      <c r="BH181" s="10">
        <f t="shared" ref="BH181" si="6956">MIN(BF181,BG181)</f>
        <v>20.149999999999999</v>
      </c>
      <c r="BI181" s="11">
        <f t="shared" si="6615"/>
        <v>0</v>
      </c>
      <c r="BJ181" s="7">
        <f t="shared" ref="BJ181" si="6957">AZ181</f>
        <v>20.149999999999999</v>
      </c>
      <c r="BK181" s="7">
        <f t="shared" si="6919"/>
        <v>20.309999999999999</v>
      </c>
      <c r="BL181" s="7">
        <f t="shared" ref="BL181" si="6958">SUM(BJ181-0.38)</f>
        <v>19.77</v>
      </c>
      <c r="BM181" s="7">
        <f t="shared" ref="BM181" si="6959">SUM(BK181-0.38)</f>
        <v>19.93</v>
      </c>
      <c r="BN181" s="10">
        <f t="shared" ref="BN181" si="6960">SUM(BD181)</f>
        <v>19.52</v>
      </c>
      <c r="BO181" s="11">
        <f t="shared" si="6621"/>
        <v>0</v>
      </c>
      <c r="BP181" s="7">
        <f t="shared" ref="BP181" si="6961">SUM(BJ181)</f>
        <v>20.149999999999999</v>
      </c>
      <c r="BQ181" s="7">
        <f t="shared" ref="BQ181" si="6962">SUM(BK181)</f>
        <v>20.309999999999999</v>
      </c>
      <c r="BR181" s="10">
        <f t="shared" ref="BR181" si="6963">MIN(BP181,BQ181)</f>
        <v>20.149999999999999</v>
      </c>
      <c r="BS181" s="11">
        <f t="shared" si="6625"/>
        <v>0</v>
      </c>
    </row>
    <row r="182" spans="1:71" ht="19.2" customHeight="1" x14ac:dyDescent="0.25">
      <c r="A182" s="1">
        <f t="shared" si="6027"/>
        <v>44589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7"/>
      <c r="W182" s="7"/>
      <c r="X182" s="7"/>
      <c r="Y182" s="7"/>
      <c r="Z182" s="10"/>
      <c r="AA182" s="11"/>
      <c r="AB182" s="7"/>
      <c r="AC182" s="7"/>
      <c r="AD182" s="10"/>
      <c r="AE182" s="11"/>
      <c r="AF182" s="7"/>
      <c r="AG182" s="7"/>
      <c r="AH182" s="7"/>
      <c r="AI182" s="7"/>
      <c r="AJ182" s="10"/>
      <c r="AK182" s="11"/>
      <c r="AL182" s="7"/>
      <c r="AM182" s="7"/>
      <c r="AN182" s="10"/>
      <c r="AO182" s="11"/>
      <c r="AP182" s="7">
        <v>20.149999999999999</v>
      </c>
      <c r="AQ182" s="7">
        <v>20.440000000000001</v>
      </c>
      <c r="AR182" s="7">
        <f t="shared" ref="AR182" si="6964">SUM(AP182-0.57)</f>
        <v>19.579999999999998</v>
      </c>
      <c r="AS182" s="7">
        <f t="shared" ref="AS182" si="6965">SUM(AQ182-0.57)</f>
        <v>19.87</v>
      </c>
      <c r="AT182" s="10">
        <f t="shared" ref="AT182" si="6966">MIN(AR182,AS182)</f>
        <v>19.579999999999998</v>
      </c>
      <c r="AU182" s="11">
        <f t="shared" si="6603"/>
        <v>0</v>
      </c>
      <c r="AV182" s="7">
        <f t="shared" ref="AV182" si="6967">SUM(AP182)</f>
        <v>20.149999999999999</v>
      </c>
      <c r="AW182" s="7">
        <f t="shared" ref="AW182" si="6968">SUM(AQ182)</f>
        <v>20.440000000000001</v>
      </c>
      <c r="AX182" s="10">
        <f t="shared" ref="AX182" si="6969">MIN(AV182,AW182)</f>
        <v>20.149999999999999</v>
      </c>
      <c r="AY182" s="11">
        <f t="shared" si="6607"/>
        <v>0</v>
      </c>
      <c r="AZ182" s="7">
        <v>20.149999999999999</v>
      </c>
      <c r="BA182" s="7">
        <v>20.440000000000001</v>
      </c>
      <c r="BB182" s="7">
        <f t="shared" ref="BB182" si="6970">SUM(AZ182-0.63)</f>
        <v>19.52</v>
      </c>
      <c r="BC182" s="7">
        <f t="shared" ref="BC182" si="6971">SUM(BA182-0.63)</f>
        <v>19.810000000000002</v>
      </c>
      <c r="BD182" s="10">
        <f t="shared" ref="BD182" si="6972">MIN(BB182,BC182)</f>
        <v>19.52</v>
      </c>
      <c r="BE182" s="11">
        <f t="shared" si="6611"/>
        <v>0</v>
      </c>
      <c r="BF182" s="7">
        <f t="shared" ref="BF182" si="6973">SUM(AZ182)</f>
        <v>20.149999999999999</v>
      </c>
      <c r="BG182" s="7">
        <f t="shared" ref="BG182" si="6974">SUM(BA182)</f>
        <v>20.440000000000001</v>
      </c>
      <c r="BH182" s="10">
        <f t="shared" ref="BH182" si="6975">MIN(BF182,BG182)</f>
        <v>20.149999999999999</v>
      </c>
      <c r="BI182" s="11">
        <f t="shared" si="6615"/>
        <v>0</v>
      </c>
      <c r="BJ182" s="7">
        <f t="shared" ref="BJ182" si="6976">AZ182</f>
        <v>20.149999999999999</v>
      </c>
      <c r="BK182" s="7">
        <f t="shared" si="6919"/>
        <v>20.440000000000001</v>
      </c>
      <c r="BL182" s="7">
        <f t="shared" ref="BL182" si="6977">SUM(BJ182-0.38)</f>
        <v>19.77</v>
      </c>
      <c r="BM182" s="7">
        <f t="shared" ref="BM182" si="6978">SUM(BK182-0.38)</f>
        <v>20.060000000000002</v>
      </c>
      <c r="BN182" s="10">
        <f t="shared" ref="BN182" si="6979">SUM(BD182)</f>
        <v>19.52</v>
      </c>
      <c r="BO182" s="11">
        <f t="shared" si="6621"/>
        <v>0</v>
      </c>
      <c r="BP182" s="7">
        <f t="shared" ref="BP182" si="6980">SUM(BJ182)</f>
        <v>20.149999999999999</v>
      </c>
      <c r="BQ182" s="7">
        <f t="shared" ref="BQ182" si="6981">SUM(BK182)</f>
        <v>20.440000000000001</v>
      </c>
      <c r="BR182" s="10">
        <f t="shared" ref="BR182" si="6982">MIN(BP182,BQ182)</f>
        <v>20.149999999999999</v>
      </c>
      <c r="BS182" s="11">
        <f t="shared" si="6625"/>
        <v>0</v>
      </c>
    </row>
    <row r="183" spans="1:71" ht="19.2" customHeight="1" x14ac:dyDescent="0.25">
      <c r="A183" s="1">
        <f t="shared" si="6027"/>
        <v>44582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7"/>
      <c r="W183" s="7"/>
      <c r="X183" s="7"/>
      <c r="Y183" s="7"/>
      <c r="Z183" s="10"/>
      <c r="AA183" s="11"/>
      <c r="AB183" s="7"/>
      <c r="AC183" s="7"/>
      <c r="AD183" s="10"/>
      <c r="AE183" s="11"/>
      <c r="AF183" s="7"/>
      <c r="AG183" s="7"/>
      <c r="AH183" s="7"/>
      <c r="AI183" s="7"/>
      <c r="AJ183" s="10"/>
      <c r="AK183" s="11"/>
      <c r="AL183" s="7"/>
      <c r="AM183" s="7"/>
      <c r="AN183" s="10"/>
      <c r="AO183" s="11"/>
      <c r="AP183" s="7">
        <v>20.149999999999999</v>
      </c>
      <c r="AQ183" s="7">
        <v>20.56</v>
      </c>
      <c r="AR183" s="7">
        <f t="shared" ref="AR183" si="6983">SUM(AP183-0.57)</f>
        <v>19.579999999999998</v>
      </c>
      <c r="AS183" s="7">
        <f t="shared" ref="AS183" si="6984">SUM(AQ183-0.57)</f>
        <v>19.989999999999998</v>
      </c>
      <c r="AT183" s="10">
        <f t="shared" ref="AT183" si="6985">MIN(AR183,AS183)</f>
        <v>19.579999999999998</v>
      </c>
      <c r="AU183" s="11">
        <f t="shared" si="6603"/>
        <v>0</v>
      </c>
      <c r="AV183" s="7">
        <f t="shared" ref="AV183" si="6986">SUM(AP183)</f>
        <v>20.149999999999999</v>
      </c>
      <c r="AW183" s="7">
        <f t="shared" ref="AW183" si="6987">SUM(AQ183)</f>
        <v>20.56</v>
      </c>
      <c r="AX183" s="10">
        <f t="shared" ref="AX183" si="6988">MIN(AV183,AW183)</f>
        <v>20.149999999999999</v>
      </c>
      <c r="AY183" s="11">
        <f t="shared" si="6607"/>
        <v>0</v>
      </c>
      <c r="AZ183" s="7">
        <v>20.149999999999999</v>
      </c>
      <c r="BA183" s="7">
        <v>20.56</v>
      </c>
      <c r="BB183" s="7">
        <f t="shared" ref="BB183" si="6989">SUM(AZ183-0.63)</f>
        <v>19.52</v>
      </c>
      <c r="BC183" s="7">
        <f t="shared" ref="BC183" si="6990">SUM(BA183-0.63)</f>
        <v>19.93</v>
      </c>
      <c r="BD183" s="10">
        <f t="shared" ref="BD183" si="6991">MIN(BB183,BC183)</f>
        <v>19.52</v>
      </c>
      <c r="BE183" s="11">
        <f t="shared" si="6611"/>
        <v>0</v>
      </c>
      <c r="BF183" s="7">
        <f t="shared" ref="BF183" si="6992">SUM(AZ183)</f>
        <v>20.149999999999999</v>
      </c>
      <c r="BG183" s="7">
        <f t="shared" ref="BG183" si="6993">SUM(BA183)</f>
        <v>20.56</v>
      </c>
      <c r="BH183" s="10">
        <f t="shared" ref="BH183" si="6994">MIN(BF183,BG183)</f>
        <v>20.149999999999999</v>
      </c>
      <c r="BI183" s="11">
        <f t="shared" si="6615"/>
        <v>0</v>
      </c>
      <c r="BJ183" s="7">
        <f t="shared" ref="BJ183" si="6995">AZ183</f>
        <v>20.149999999999999</v>
      </c>
      <c r="BK183" s="7">
        <f t="shared" si="6919"/>
        <v>20.56</v>
      </c>
      <c r="BL183" s="7">
        <f t="shared" ref="BL183" si="6996">SUM(BJ183-0.38)</f>
        <v>19.77</v>
      </c>
      <c r="BM183" s="7">
        <f t="shared" ref="BM183" si="6997">SUM(BK183-0.38)</f>
        <v>20.18</v>
      </c>
      <c r="BN183" s="10">
        <f t="shared" ref="BN183" si="6998">SUM(BD183)</f>
        <v>19.52</v>
      </c>
      <c r="BO183" s="11">
        <f t="shared" si="6621"/>
        <v>0</v>
      </c>
      <c r="BP183" s="7">
        <f t="shared" ref="BP183" si="6999">SUM(BJ183)</f>
        <v>20.149999999999999</v>
      </c>
      <c r="BQ183" s="7">
        <f t="shared" ref="BQ183" si="7000">SUM(BK183)</f>
        <v>20.56</v>
      </c>
      <c r="BR183" s="10">
        <f t="shared" ref="BR183" si="7001">MIN(BP183,BQ183)</f>
        <v>20.149999999999999</v>
      </c>
      <c r="BS183" s="11">
        <f t="shared" si="6625"/>
        <v>0</v>
      </c>
    </row>
    <row r="184" spans="1:71" ht="19.2" customHeight="1" x14ac:dyDescent="0.25">
      <c r="A184" s="1">
        <f t="shared" si="6027"/>
        <v>44575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7"/>
      <c r="W184" s="7"/>
      <c r="X184" s="7"/>
      <c r="Y184" s="7"/>
      <c r="Z184" s="10"/>
      <c r="AA184" s="11"/>
      <c r="AB184" s="7"/>
      <c r="AC184" s="7"/>
      <c r="AD184" s="10"/>
      <c r="AE184" s="11"/>
      <c r="AF184" s="7"/>
      <c r="AG184" s="7"/>
      <c r="AH184" s="7"/>
      <c r="AI184" s="7"/>
      <c r="AJ184" s="10"/>
      <c r="AK184" s="11"/>
      <c r="AL184" s="7"/>
      <c r="AM184" s="7"/>
      <c r="AN184" s="10"/>
      <c r="AO184" s="11"/>
      <c r="AP184" s="7">
        <v>20.2</v>
      </c>
      <c r="AQ184" s="7">
        <v>20.68</v>
      </c>
      <c r="AR184" s="7">
        <f t="shared" ref="AR184" si="7002">SUM(AP184-0.57)</f>
        <v>19.63</v>
      </c>
      <c r="AS184" s="7">
        <f t="shared" ref="AS184" si="7003">SUM(AQ184-0.57)</f>
        <v>20.11</v>
      </c>
      <c r="AT184" s="10">
        <f t="shared" ref="AT184" si="7004">MIN(AR184,AS184)</f>
        <v>19.63</v>
      </c>
      <c r="AU184" s="11">
        <f t="shared" si="6603"/>
        <v>0</v>
      </c>
      <c r="AV184" s="7">
        <f t="shared" ref="AV184" si="7005">SUM(AP184)</f>
        <v>20.2</v>
      </c>
      <c r="AW184" s="7">
        <f t="shared" ref="AW184" si="7006">SUM(AQ184)</f>
        <v>20.68</v>
      </c>
      <c r="AX184" s="10">
        <f t="shared" ref="AX184" si="7007">MIN(AV184,AW184)</f>
        <v>20.2</v>
      </c>
      <c r="AY184" s="11">
        <f t="shared" si="6607"/>
        <v>0</v>
      </c>
      <c r="AZ184" s="7">
        <v>20.2</v>
      </c>
      <c r="BA184" s="7">
        <v>20.68</v>
      </c>
      <c r="BB184" s="7">
        <f t="shared" ref="BB184" si="7008">SUM(AZ184-0.63)</f>
        <v>19.57</v>
      </c>
      <c r="BC184" s="7">
        <f t="shared" ref="BC184" si="7009">SUM(BA184-0.63)</f>
        <v>20.05</v>
      </c>
      <c r="BD184" s="10">
        <f t="shared" ref="BD184" si="7010">MIN(BB184,BC184)</f>
        <v>19.57</v>
      </c>
      <c r="BE184" s="11">
        <f t="shared" si="6611"/>
        <v>0</v>
      </c>
      <c r="BF184" s="7">
        <f t="shared" ref="BF184" si="7011">SUM(AZ184)</f>
        <v>20.2</v>
      </c>
      <c r="BG184" s="7">
        <f t="shared" ref="BG184" si="7012">SUM(BA184)</f>
        <v>20.68</v>
      </c>
      <c r="BH184" s="10">
        <f t="shared" ref="BH184" si="7013">MIN(BF184,BG184)</f>
        <v>20.2</v>
      </c>
      <c r="BI184" s="11">
        <f t="shared" si="6615"/>
        <v>0</v>
      </c>
      <c r="BJ184" s="7">
        <f t="shared" ref="BJ184" si="7014">AZ184</f>
        <v>20.2</v>
      </c>
      <c r="BK184" s="7">
        <f t="shared" si="6919"/>
        <v>20.68</v>
      </c>
      <c r="BL184" s="7">
        <f t="shared" ref="BL184" si="7015">SUM(BJ184-0.38)</f>
        <v>19.82</v>
      </c>
      <c r="BM184" s="7">
        <f t="shared" ref="BM184" si="7016">SUM(BK184-0.38)</f>
        <v>20.3</v>
      </c>
      <c r="BN184" s="10">
        <f t="shared" ref="BN184" si="7017">SUM(BD184)</f>
        <v>19.57</v>
      </c>
      <c r="BO184" s="11">
        <f t="shared" si="6621"/>
        <v>0</v>
      </c>
      <c r="BP184" s="7">
        <f t="shared" ref="BP184" si="7018">SUM(BJ184)</f>
        <v>20.2</v>
      </c>
      <c r="BQ184" s="7">
        <f t="shared" ref="BQ184" si="7019">SUM(BK184)</f>
        <v>20.68</v>
      </c>
      <c r="BR184" s="10">
        <f t="shared" ref="BR184" si="7020">MIN(BP184,BQ184)</f>
        <v>20.2</v>
      </c>
      <c r="BS184" s="11">
        <f t="shared" si="6625"/>
        <v>0</v>
      </c>
    </row>
    <row r="185" spans="1:71" ht="19.2" customHeight="1" x14ac:dyDescent="0.25">
      <c r="A185" s="1">
        <f t="shared" si="6027"/>
        <v>44568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7"/>
      <c r="W185" s="7"/>
      <c r="X185" s="7"/>
      <c r="Y185" s="7"/>
      <c r="Z185" s="10"/>
      <c r="AA185" s="11"/>
      <c r="AB185" s="7"/>
      <c r="AC185" s="7"/>
      <c r="AD185" s="10"/>
      <c r="AE185" s="11"/>
      <c r="AF185" s="7"/>
      <c r="AG185" s="7"/>
      <c r="AH185" s="7"/>
      <c r="AI185" s="7"/>
      <c r="AJ185" s="10"/>
      <c r="AK185" s="11"/>
      <c r="AL185" s="7"/>
      <c r="AM185" s="7"/>
      <c r="AN185" s="10"/>
      <c r="AO185" s="11"/>
      <c r="AP185" s="7">
        <v>20.7</v>
      </c>
      <c r="AQ185" s="7">
        <v>20.7</v>
      </c>
      <c r="AR185" s="7">
        <f t="shared" ref="AR185" si="7021">SUM(AP185-0.57)</f>
        <v>20.13</v>
      </c>
      <c r="AS185" s="7">
        <f t="shared" ref="AS185" si="7022">SUM(AQ185-0.57)</f>
        <v>20.13</v>
      </c>
      <c r="AT185" s="10">
        <f t="shared" ref="AT185" si="7023">MIN(AR185,AS185)</f>
        <v>20.13</v>
      </c>
      <c r="AU185" s="11">
        <f t="shared" si="6603"/>
        <v>0</v>
      </c>
      <c r="AV185" s="7">
        <f t="shared" ref="AV185" si="7024">SUM(AP185)</f>
        <v>20.7</v>
      </c>
      <c r="AW185" s="7">
        <f t="shared" ref="AW185" si="7025">SUM(AQ185)</f>
        <v>20.7</v>
      </c>
      <c r="AX185" s="10">
        <f t="shared" ref="AX185" si="7026">MIN(AV185,AW185)</f>
        <v>20.7</v>
      </c>
      <c r="AY185" s="11">
        <f t="shared" si="6607"/>
        <v>0</v>
      </c>
      <c r="AZ185" s="7">
        <v>20.7</v>
      </c>
      <c r="BA185" s="7">
        <v>20.7</v>
      </c>
      <c r="BB185" s="7">
        <f t="shared" ref="BB185" si="7027">SUM(AZ185-0.63)</f>
        <v>20.07</v>
      </c>
      <c r="BC185" s="7">
        <f t="shared" ref="BC185" si="7028">SUM(BA185-0.63)</f>
        <v>20.07</v>
      </c>
      <c r="BD185" s="10">
        <f t="shared" ref="BD185" si="7029">MIN(BB185,BC185)</f>
        <v>20.07</v>
      </c>
      <c r="BE185" s="11">
        <f t="shared" si="6611"/>
        <v>0</v>
      </c>
      <c r="BF185" s="7">
        <f t="shared" ref="BF185" si="7030">SUM(AZ185)</f>
        <v>20.7</v>
      </c>
      <c r="BG185" s="7">
        <f t="shared" ref="BG185" si="7031">SUM(BA185)</f>
        <v>20.7</v>
      </c>
      <c r="BH185" s="10">
        <f t="shared" ref="BH185" si="7032">MIN(BF185,BG185)</f>
        <v>20.7</v>
      </c>
      <c r="BI185" s="11">
        <f t="shared" si="6615"/>
        <v>0</v>
      </c>
      <c r="BJ185" s="7">
        <f t="shared" ref="BJ185" si="7033">AZ185</f>
        <v>20.7</v>
      </c>
      <c r="BK185" s="7">
        <f t="shared" ref="BK185" si="7034">BA185</f>
        <v>20.7</v>
      </c>
      <c r="BL185" s="7">
        <f t="shared" ref="BL185" si="7035">SUM(BJ185-0.38)</f>
        <v>20.32</v>
      </c>
      <c r="BM185" s="7">
        <f t="shared" ref="BM185" si="7036">SUM(BK185-0.38)</f>
        <v>20.32</v>
      </c>
      <c r="BN185" s="10">
        <f t="shared" ref="BN185" si="7037">SUM(BD185)</f>
        <v>20.07</v>
      </c>
      <c r="BO185" s="11">
        <f t="shared" si="6621"/>
        <v>0</v>
      </c>
      <c r="BP185" s="7">
        <f t="shared" ref="BP185" si="7038">SUM(BJ185)</f>
        <v>20.7</v>
      </c>
      <c r="BQ185" s="7">
        <f t="shared" ref="BQ185" si="7039">SUM(BK185)</f>
        <v>20.7</v>
      </c>
      <c r="BR185" s="10">
        <f t="shared" ref="BR185" si="7040">MIN(BP185,BQ185)</f>
        <v>20.7</v>
      </c>
      <c r="BS185" s="11">
        <f t="shared" si="6625"/>
        <v>0</v>
      </c>
    </row>
    <row r="186" spans="1:71" ht="19.2" customHeight="1" x14ac:dyDescent="0.25">
      <c r="A186" s="1">
        <f t="shared" si="6027"/>
        <v>44561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7"/>
      <c r="W186" s="7"/>
      <c r="X186" s="7"/>
      <c r="Y186" s="7"/>
      <c r="Z186" s="10"/>
      <c r="AA186" s="11"/>
      <c r="AB186" s="7"/>
      <c r="AC186" s="7"/>
      <c r="AD186" s="10"/>
      <c r="AE186" s="11"/>
      <c r="AF186" s="7"/>
      <c r="AG186" s="7"/>
      <c r="AH186" s="7"/>
      <c r="AI186" s="7"/>
      <c r="AJ186" s="10"/>
      <c r="AK186" s="11"/>
      <c r="AL186" s="7"/>
      <c r="AM186" s="7"/>
      <c r="AN186" s="10"/>
      <c r="AO186" s="11"/>
      <c r="AP186" s="7">
        <v>20.7</v>
      </c>
      <c r="AQ186" s="7">
        <v>20.71</v>
      </c>
      <c r="AR186" s="7">
        <f t="shared" ref="AR186" si="7041">SUM(AP186-0.57)</f>
        <v>20.13</v>
      </c>
      <c r="AS186" s="7">
        <f t="shared" ref="AS186" si="7042">SUM(AQ186-0.57)</f>
        <v>20.14</v>
      </c>
      <c r="AT186" s="10">
        <f t="shared" ref="AT186" si="7043">MIN(AR186,AS186)</f>
        <v>20.13</v>
      </c>
      <c r="AU186" s="11">
        <f t="shared" si="6603"/>
        <v>0</v>
      </c>
      <c r="AV186" s="7">
        <f t="shared" ref="AV186" si="7044">SUM(AP186)</f>
        <v>20.7</v>
      </c>
      <c r="AW186" s="7">
        <f t="shared" ref="AW186" si="7045">SUM(AQ186)</f>
        <v>20.71</v>
      </c>
      <c r="AX186" s="10">
        <f t="shared" ref="AX186" si="7046">MIN(AV186,AW186)</f>
        <v>20.7</v>
      </c>
      <c r="AY186" s="11">
        <f t="shared" si="6607"/>
        <v>0</v>
      </c>
      <c r="AZ186" s="7">
        <v>20.7</v>
      </c>
      <c r="BA186" s="7">
        <v>20.71</v>
      </c>
      <c r="BB186" s="7">
        <f t="shared" ref="BB186" si="7047">SUM(AZ186-0.63)</f>
        <v>20.07</v>
      </c>
      <c r="BC186" s="7">
        <f t="shared" ref="BC186" si="7048">SUM(BA186-0.63)</f>
        <v>20.080000000000002</v>
      </c>
      <c r="BD186" s="10">
        <f t="shared" ref="BD186" si="7049">MIN(BB186,BC186)</f>
        <v>20.07</v>
      </c>
      <c r="BE186" s="11">
        <f t="shared" si="6611"/>
        <v>0</v>
      </c>
      <c r="BF186" s="7">
        <f t="shared" ref="BF186" si="7050">SUM(AZ186)</f>
        <v>20.7</v>
      </c>
      <c r="BG186" s="7">
        <f t="shared" ref="BG186" si="7051">SUM(BA186)</f>
        <v>20.71</v>
      </c>
      <c r="BH186" s="10">
        <f t="shared" ref="BH186" si="7052">MIN(BF186,BG186)</f>
        <v>20.7</v>
      </c>
      <c r="BI186" s="11">
        <f t="shared" si="6615"/>
        <v>0</v>
      </c>
      <c r="BJ186" s="7">
        <f t="shared" ref="BJ186" si="7053">AZ186</f>
        <v>20.7</v>
      </c>
      <c r="BK186" s="7">
        <f t="shared" ref="BK186" si="7054">BA186</f>
        <v>20.71</v>
      </c>
      <c r="BL186" s="7">
        <f t="shared" ref="BL186" si="7055">SUM(BJ186-0.38)</f>
        <v>20.32</v>
      </c>
      <c r="BM186" s="7">
        <f t="shared" ref="BM186" si="7056">SUM(BK186-0.38)</f>
        <v>20.330000000000002</v>
      </c>
      <c r="BN186" s="10">
        <f t="shared" ref="BN186" si="7057">SUM(BD186)</f>
        <v>20.07</v>
      </c>
      <c r="BO186" s="11">
        <f t="shared" si="6621"/>
        <v>0</v>
      </c>
      <c r="BP186" s="7">
        <f t="shared" ref="BP186" si="7058">SUM(BJ186)</f>
        <v>20.7</v>
      </c>
      <c r="BQ186" s="7">
        <f t="shared" ref="BQ186" si="7059">SUM(BK186)</f>
        <v>20.71</v>
      </c>
      <c r="BR186" s="10">
        <f t="shared" ref="BR186" si="7060">MIN(BP186,BQ186)</f>
        <v>20.7</v>
      </c>
      <c r="BS186" s="11">
        <f t="shared" si="6625"/>
        <v>0</v>
      </c>
    </row>
    <row r="187" spans="1:71" ht="19.2" customHeight="1" x14ac:dyDescent="0.25">
      <c r="A187" s="1">
        <f t="shared" si="6027"/>
        <v>44554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7"/>
      <c r="W187" s="7"/>
      <c r="X187" s="7"/>
      <c r="Y187" s="7"/>
      <c r="Z187" s="10"/>
      <c r="AA187" s="11"/>
      <c r="AB187" s="7"/>
      <c r="AC187" s="7"/>
      <c r="AD187" s="10"/>
      <c r="AE187" s="11"/>
      <c r="AF187" s="7"/>
      <c r="AG187" s="7"/>
      <c r="AH187" s="7"/>
      <c r="AI187" s="7"/>
      <c r="AJ187" s="10"/>
      <c r="AK187" s="11"/>
      <c r="AL187" s="7"/>
      <c r="AM187" s="7"/>
      <c r="AN187" s="10"/>
      <c r="AO187" s="11"/>
      <c r="AP187" s="7">
        <v>20.7</v>
      </c>
      <c r="AQ187" s="7">
        <v>20.72</v>
      </c>
      <c r="AR187" s="7">
        <f t="shared" ref="AR187" si="7061">SUM(AP187-0.57)</f>
        <v>20.13</v>
      </c>
      <c r="AS187" s="7">
        <f t="shared" ref="AS187" si="7062">SUM(AQ187-0.57)</f>
        <v>20.149999999999999</v>
      </c>
      <c r="AT187" s="10">
        <f t="shared" ref="AT187" si="7063">MIN(AR187,AS187)</f>
        <v>20.13</v>
      </c>
      <c r="AU187" s="11">
        <f t="shared" si="6603"/>
        <v>0</v>
      </c>
      <c r="AV187" s="7">
        <f t="shared" ref="AV187" si="7064">SUM(AP187)</f>
        <v>20.7</v>
      </c>
      <c r="AW187" s="7">
        <f t="shared" ref="AW187" si="7065">SUM(AQ187)</f>
        <v>20.72</v>
      </c>
      <c r="AX187" s="10">
        <f t="shared" ref="AX187" si="7066">MIN(AV187,AW187)</f>
        <v>20.7</v>
      </c>
      <c r="AY187" s="11">
        <f t="shared" si="6607"/>
        <v>0</v>
      </c>
      <c r="AZ187" s="7">
        <v>20.7</v>
      </c>
      <c r="BA187" s="7">
        <v>20.72</v>
      </c>
      <c r="BB187" s="7">
        <f t="shared" ref="BB187" si="7067">SUM(AZ187-0.63)</f>
        <v>20.07</v>
      </c>
      <c r="BC187" s="7">
        <f t="shared" ref="BC187" si="7068">SUM(BA187-0.63)</f>
        <v>20.09</v>
      </c>
      <c r="BD187" s="10">
        <f t="shared" ref="BD187" si="7069">MIN(BB187,BC187)</f>
        <v>20.07</v>
      </c>
      <c r="BE187" s="11">
        <f t="shared" si="6611"/>
        <v>0</v>
      </c>
      <c r="BF187" s="7">
        <f t="shared" ref="BF187" si="7070">SUM(AZ187)</f>
        <v>20.7</v>
      </c>
      <c r="BG187" s="7">
        <f t="shared" ref="BG187" si="7071">SUM(BA187)</f>
        <v>20.72</v>
      </c>
      <c r="BH187" s="10">
        <f t="shared" ref="BH187" si="7072">MIN(BF187,BG187)</f>
        <v>20.7</v>
      </c>
      <c r="BI187" s="11">
        <f t="shared" si="6615"/>
        <v>0</v>
      </c>
      <c r="BJ187" s="7">
        <f t="shared" ref="BJ187" si="7073">AZ187</f>
        <v>20.7</v>
      </c>
      <c r="BK187" s="7">
        <f t="shared" ref="BK187" si="7074">BA187</f>
        <v>20.72</v>
      </c>
      <c r="BL187" s="7">
        <f t="shared" ref="BL187" si="7075">SUM(BJ187-0.38)</f>
        <v>20.32</v>
      </c>
      <c r="BM187" s="7">
        <f t="shared" ref="BM187" si="7076">SUM(BK187-0.38)</f>
        <v>20.34</v>
      </c>
      <c r="BN187" s="10">
        <f t="shared" ref="BN187" si="7077">SUM(BD187)</f>
        <v>20.07</v>
      </c>
      <c r="BO187" s="11">
        <f t="shared" si="6621"/>
        <v>0</v>
      </c>
      <c r="BP187" s="7">
        <f t="shared" ref="BP187" si="7078">SUM(BJ187)</f>
        <v>20.7</v>
      </c>
      <c r="BQ187" s="7">
        <f t="shared" ref="BQ187" si="7079">SUM(BK187)</f>
        <v>20.72</v>
      </c>
      <c r="BR187" s="10">
        <f t="shared" ref="BR187" si="7080">MIN(BP187,BQ187)</f>
        <v>20.7</v>
      </c>
      <c r="BS187" s="11">
        <f t="shared" si="6625"/>
        <v>0</v>
      </c>
    </row>
    <row r="188" spans="1:71" ht="19.2" customHeight="1" x14ac:dyDescent="0.25">
      <c r="A188" s="1">
        <f t="shared" si="6027"/>
        <v>44547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7"/>
      <c r="W188" s="7"/>
      <c r="X188" s="7"/>
      <c r="Y188" s="7"/>
      <c r="Z188" s="10"/>
      <c r="AA188" s="11"/>
      <c r="AB188" s="7"/>
      <c r="AC188" s="7"/>
      <c r="AD188" s="10"/>
      <c r="AE188" s="11"/>
      <c r="AF188" s="7"/>
      <c r="AG188" s="7"/>
      <c r="AH188" s="7"/>
      <c r="AI188" s="7"/>
      <c r="AJ188" s="10"/>
      <c r="AK188" s="11"/>
      <c r="AL188" s="7"/>
      <c r="AM188" s="7"/>
      <c r="AN188" s="10"/>
      <c r="AO188" s="11"/>
      <c r="AP188" s="7">
        <v>20.7</v>
      </c>
      <c r="AQ188" s="7">
        <v>20.74</v>
      </c>
      <c r="AR188" s="7">
        <f t="shared" ref="AR188" si="7081">SUM(AP188-0.57)</f>
        <v>20.13</v>
      </c>
      <c r="AS188" s="7">
        <f t="shared" ref="AS188" si="7082">SUM(AQ188-0.57)</f>
        <v>20.169999999999998</v>
      </c>
      <c r="AT188" s="10">
        <f t="shared" ref="AT188" si="7083">MIN(AR188,AS188)</f>
        <v>20.13</v>
      </c>
      <c r="AU188" s="11">
        <f t="shared" si="6603"/>
        <v>0</v>
      </c>
      <c r="AV188" s="7">
        <f t="shared" ref="AV188" si="7084">SUM(AP188)</f>
        <v>20.7</v>
      </c>
      <c r="AW188" s="7">
        <f t="shared" ref="AW188" si="7085">SUM(AQ188)</f>
        <v>20.74</v>
      </c>
      <c r="AX188" s="10">
        <f t="shared" ref="AX188" si="7086">MIN(AV188,AW188)</f>
        <v>20.7</v>
      </c>
      <c r="AY188" s="11">
        <f t="shared" si="6607"/>
        <v>0</v>
      </c>
      <c r="AZ188" s="7">
        <v>20.7</v>
      </c>
      <c r="BA188" s="7">
        <v>20.74</v>
      </c>
      <c r="BB188" s="7">
        <f t="shared" ref="BB188" si="7087">SUM(AZ188-0.63)</f>
        <v>20.07</v>
      </c>
      <c r="BC188" s="7">
        <f t="shared" ref="BC188" si="7088">SUM(BA188-0.63)</f>
        <v>20.11</v>
      </c>
      <c r="BD188" s="10">
        <f t="shared" ref="BD188" si="7089">MIN(BB188,BC188)</f>
        <v>20.07</v>
      </c>
      <c r="BE188" s="11">
        <f t="shared" si="6611"/>
        <v>0</v>
      </c>
      <c r="BF188" s="7">
        <f t="shared" ref="BF188" si="7090">SUM(AZ188)</f>
        <v>20.7</v>
      </c>
      <c r="BG188" s="7">
        <f t="shared" ref="BG188" si="7091">SUM(BA188)</f>
        <v>20.74</v>
      </c>
      <c r="BH188" s="10">
        <f t="shared" ref="BH188" si="7092">MIN(BF188,BG188)</f>
        <v>20.7</v>
      </c>
      <c r="BI188" s="11">
        <f t="shared" si="6615"/>
        <v>0</v>
      </c>
      <c r="BJ188" s="7">
        <f t="shared" ref="BJ188" si="7093">AZ188</f>
        <v>20.7</v>
      </c>
      <c r="BK188" s="7">
        <f t="shared" ref="BK188" si="7094">BA188</f>
        <v>20.74</v>
      </c>
      <c r="BL188" s="7">
        <f t="shared" ref="BL188" si="7095">SUM(BJ188-0.38)</f>
        <v>20.32</v>
      </c>
      <c r="BM188" s="7">
        <f t="shared" ref="BM188" si="7096">SUM(BK188-0.38)</f>
        <v>20.36</v>
      </c>
      <c r="BN188" s="10">
        <f t="shared" ref="BN188" si="7097">SUM(BD188)</f>
        <v>20.07</v>
      </c>
      <c r="BO188" s="11">
        <f t="shared" si="6621"/>
        <v>0</v>
      </c>
      <c r="BP188" s="7">
        <f t="shared" ref="BP188" si="7098">SUM(BJ188)</f>
        <v>20.7</v>
      </c>
      <c r="BQ188" s="7">
        <f t="shared" ref="BQ188" si="7099">SUM(BK188)</f>
        <v>20.74</v>
      </c>
      <c r="BR188" s="10">
        <f t="shared" ref="BR188" si="7100">MIN(BP188,BQ188)</f>
        <v>20.7</v>
      </c>
      <c r="BS188" s="11">
        <f t="shared" si="6625"/>
        <v>0</v>
      </c>
    </row>
    <row r="189" spans="1:71" ht="19.2" customHeight="1" x14ac:dyDescent="0.25">
      <c r="A189" s="1">
        <f t="shared" si="6027"/>
        <v>44540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7"/>
      <c r="W189" s="7"/>
      <c r="X189" s="7"/>
      <c r="Y189" s="7"/>
      <c r="Z189" s="10"/>
      <c r="AA189" s="11"/>
      <c r="AB189" s="7"/>
      <c r="AC189" s="7"/>
      <c r="AD189" s="10"/>
      <c r="AE189" s="11"/>
      <c r="AF189" s="7"/>
      <c r="AG189" s="7"/>
      <c r="AH189" s="7"/>
      <c r="AI189" s="7"/>
      <c r="AJ189" s="10"/>
      <c r="AK189" s="11"/>
      <c r="AL189" s="7"/>
      <c r="AM189" s="7"/>
      <c r="AN189" s="10"/>
      <c r="AO189" s="11"/>
      <c r="AP189" s="7">
        <v>20.7</v>
      </c>
      <c r="AQ189" s="7">
        <v>20.74</v>
      </c>
      <c r="AR189" s="7">
        <f t="shared" ref="AR189" si="7101">SUM(AP189-0.57)</f>
        <v>20.13</v>
      </c>
      <c r="AS189" s="7">
        <f t="shared" ref="AS189" si="7102">SUM(AQ189-0.57)</f>
        <v>20.169999999999998</v>
      </c>
      <c r="AT189" s="10">
        <f t="shared" ref="AT189" si="7103">MIN(AR189,AS189)</f>
        <v>20.13</v>
      </c>
      <c r="AU189" s="11">
        <f t="shared" si="6603"/>
        <v>0</v>
      </c>
      <c r="AV189" s="7">
        <f t="shared" ref="AV189" si="7104">SUM(AP189)</f>
        <v>20.7</v>
      </c>
      <c r="AW189" s="7">
        <f t="shared" ref="AW189" si="7105">SUM(AQ189)</f>
        <v>20.74</v>
      </c>
      <c r="AX189" s="10">
        <f t="shared" ref="AX189" si="7106">MIN(AV189,AW189)</f>
        <v>20.7</v>
      </c>
      <c r="AY189" s="11">
        <f t="shared" si="6607"/>
        <v>0</v>
      </c>
      <c r="AZ189" s="7">
        <v>20.7</v>
      </c>
      <c r="BA189" s="7">
        <v>20.8</v>
      </c>
      <c r="BB189" s="7">
        <f t="shared" ref="BB189" si="7107">SUM(AZ189-0.63)</f>
        <v>20.07</v>
      </c>
      <c r="BC189" s="7">
        <f t="shared" ref="BC189" si="7108">SUM(BA189-0.63)</f>
        <v>20.170000000000002</v>
      </c>
      <c r="BD189" s="10">
        <f t="shared" ref="BD189" si="7109">MIN(BB189,BC189)</f>
        <v>20.07</v>
      </c>
      <c r="BE189" s="11">
        <f t="shared" si="6611"/>
        <v>0</v>
      </c>
      <c r="BF189" s="7">
        <f t="shared" ref="BF189" si="7110">SUM(AZ189)</f>
        <v>20.7</v>
      </c>
      <c r="BG189" s="7">
        <f t="shared" ref="BG189" si="7111">SUM(BA189)</f>
        <v>20.8</v>
      </c>
      <c r="BH189" s="10">
        <f t="shared" ref="BH189" si="7112">MIN(BF189,BG189)</f>
        <v>20.7</v>
      </c>
      <c r="BI189" s="11">
        <f t="shared" si="6615"/>
        <v>0</v>
      </c>
      <c r="BJ189" s="7">
        <f t="shared" ref="BJ189" si="7113">AZ189</f>
        <v>20.7</v>
      </c>
      <c r="BK189" s="7">
        <f t="shared" ref="BK189" si="7114">BA189</f>
        <v>20.8</v>
      </c>
      <c r="BL189" s="7">
        <f t="shared" ref="BL189" si="7115">SUM(BJ189-0.38)</f>
        <v>20.32</v>
      </c>
      <c r="BM189" s="7">
        <f t="shared" ref="BM189" si="7116">SUM(BK189-0.38)</f>
        <v>20.420000000000002</v>
      </c>
      <c r="BN189" s="10">
        <f t="shared" ref="BN189" si="7117">SUM(BD189)</f>
        <v>20.07</v>
      </c>
      <c r="BO189" s="11">
        <f t="shared" si="6621"/>
        <v>0</v>
      </c>
      <c r="BP189" s="7">
        <f t="shared" ref="BP189" si="7118">SUM(BJ189)</f>
        <v>20.7</v>
      </c>
      <c r="BQ189" s="7">
        <f t="shared" ref="BQ189" si="7119">SUM(BK189)</f>
        <v>20.8</v>
      </c>
      <c r="BR189" s="10">
        <f t="shared" ref="BR189" si="7120">MIN(BP189,BQ189)</f>
        <v>20.7</v>
      </c>
      <c r="BS189" s="11">
        <f t="shared" si="6625"/>
        <v>0</v>
      </c>
    </row>
    <row r="190" spans="1:71" ht="19.2" customHeight="1" x14ac:dyDescent="0.25">
      <c r="A190" s="1">
        <f t="shared" si="6027"/>
        <v>44533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7"/>
      <c r="W190" s="7"/>
      <c r="X190" s="7"/>
      <c r="Y190" s="7"/>
      <c r="Z190" s="10"/>
      <c r="AA190" s="11"/>
      <c r="AB190" s="7"/>
      <c r="AC190" s="7"/>
      <c r="AD190" s="10"/>
      <c r="AE190" s="11"/>
      <c r="AF190" s="7"/>
      <c r="AG190" s="7"/>
      <c r="AH190" s="7"/>
      <c r="AI190" s="7"/>
      <c r="AJ190" s="10"/>
      <c r="AK190" s="11"/>
      <c r="AL190" s="7"/>
      <c r="AM190" s="7"/>
      <c r="AN190" s="10"/>
      <c r="AO190" s="11"/>
      <c r="AP190" s="7">
        <v>20.75</v>
      </c>
      <c r="AQ190" s="7">
        <v>20.74</v>
      </c>
      <c r="AR190" s="7">
        <f t="shared" ref="AR190" si="7121">SUM(AP190-0.57)</f>
        <v>20.18</v>
      </c>
      <c r="AS190" s="7">
        <f t="shared" ref="AS190" si="7122">SUM(AQ190-0.57)</f>
        <v>20.169999999999998</v>
      </c>
      <c r="AT190" s="10">
        <f t="shared" ref="AT190" si="7123">MIN(AR190,AS190)</f>
        <v>20.169999999999998</v>
      </c>
      <c r="AU190" s="11">
        <f t="shared" si="6603"/>
        <v>0</v>
      </c>
      <c r="AV190" s="7">
        <f t="shared" ref="AV190" si="7124">SUM(AP190)</f>
        <v>20.75</v>
      </c>
      <c r="AW190" s="7">
        <f t="shared" ref="AW190" si="7125">SUM(AQ190)</f>
        <v>20.74</v>
      </c>
      <c r="AX190" s="10">
        <f t="shared" ref="AX190" si="7126">MIN(AV190,AW190)</f>
        <v>20.74</v>
      </c>
      <c r="AY190" s="11">
        <f t="shared" si="6607"/>
        <v>0</v>
      </c>
      <c r="AZ190" s="7">
        <v>20.75</v>
      </c>
      <c r="BA190" s="7">
        <v>20.85</v>
      </c>
      <c r="BB190" s="7">
        <f t="shared" ref="BB190" si="7127">SUM(AZ190-0.63)</f>
        <v>20.12</v>
      </c>
      <c r="BC190" s="7">
        <f t="shared" ref="BC190" si="7128">SUM(BA190-0.63)</f>
        <v>20.220000000000002</v>
      </c>
      <c r="BD190" s="10">
        <f t="shared" ref="BD190" si="7129">MIN(BB190,BC190)</f>
        <v>20.12</v>
      </c>
      <c r="BE190" s="11">
        <f t="shared" si="6611"/>
        <v>0</v>
      </c>
      <c r="BF190" s="7">
        <f t="shared" ref="BF190" si="7130">SUM(AZ190)</f>
        <v>20.75</v>
      </c>
      <c r="BG190" s="7">
        <f t="shared" ref="BG190" si="7131">SUM(BA190)</f>
        <v>20.85</v>
      </c>
      <c r="BH190" s="10">
        <f t="shared" ref="BH190" si="7132">MIN(BF190,BG190)</f>
        <v>20.75</v>
      </c>
      <c r="BI190" s="11">
        <f t="shared" si="6615"/>
        <v>0</v>
      </c>
      <c r="BJ190" s="7">
        <f t="shared" ref="BJ190" si="7133">AZ190</f>
        <v>20.75</v>
      </c>
      <c r="BK190" s="7">
        <f t="shared" ref="BK190" si="7134">BA190</f>
        <v>20.85</v>
      </c>
      <c r="BL190" s="7">
        <f t="shared" ref="BL190" si="7135">SUM(BJ190-0.38)</f>
        <v>20.37</v>
      </c>
      <c r="BM190" s="7">
        <f t="shared" ref="BM190" si="7136">SUM(BK190-0.38)</f>
        <v>20.470000000000002</v>
      </c>
      <c r="BN190" s="10">
        <f t="shared" ref="BN190" si="7137">SUM(BD190)</f>
        <v>20.12</v>
      </c>
      <c r="BO190" s="11">
        <f t="shared" si="6621"/>
        <v>0</v>
      </c>
      <c r="BP190" s="7">
        <f t="shared" ref="BP190" si="7138">SUM(BJ190)</f>
        <v>20.75</v>
      </c>
      <c r="BQ190" s="7">
        <f t="shared" ref="BQ190" si="7139">SUM(BK190)</f>
        <v>20.85</v>
      </c>
      <c r="BR190" s="10">
        <f t="shared" ref="BR190" si="7140">MIN(BP190,BQ190)</f>
        <v>20.75</v>
      </c>
      <c r="BS190" s="11">
        <f t="shared" si="6625"/>
        <v>0</v>
      </c>
    </row>
    <row r="191" spans="1:71" ht="19.2" customHeight="1" x14ac:dyDescent="0.25">
      <c r="A191" s="1">
        <f t="shared" si="6027"/>
        <v>44526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7"/>
      <c r="W191" s="7"/>
      <c r="X191" s="7"/>
      <c r="Y191" s="7"/>
      <c r="Z191" s="10"/>
      <c r="AA191" s="11"/>
      <c r="AB191" s="7"/>
      <c r="AC191" s="7"/>
      <c r="AD191" s="10"/>
      <c r="AE191" s="11"/>
      <c r="AF191" s="7"/>
      <c r="AG191" s="7"/>
      <c r="AH191" s="7"/>
      <c r="AI191" s="7"/>
      <c r="AJ191" s="10"/>
      <c r="AK191" s="11"/>
      <c r="AL191" s="7"/>
      <c r="AM191" s="7"/>
      <c r="AN191" s="10"/>
      <c r="AO191" s="11"/>
      <c r="AP191" s="7">
        <v>20.75</v>
      </c>
      <c r="AQ191" s="7">
        <v>20.74</v>
      </c>
      <c r="AR191" s="7">
        <f t="shared" ref="AR191" si="7141">SUM(AP191-0.57)</f>
        <v>20.18</v>
      </c>
      <c r="AS191" s="7">
        <f t="shared" ref="AS191" si="7142">SUM(AQ191-0.57)</f>
        <v>20.169999999999998</v>
      </c>
      <c r="AT191" s="10">
        <f t="shared" ref="AT191" si="7143">MIN(AR191,AS191)</f>
        <v>20.169999999999998</v>
      </c>
      <c r="AU191" s="11">
        <f t="shared" si="6603"/>
        <v>0</v>
      </c>
      <c r="AV191" s="7">
        <f t="shared" ref="AV191" si="7144">SUM(AP191)</f>
        <v>20.75</v>
      </c>
      <c r="AW191" s="7">
        <f t="shared" ref="AW191" si="7145">SUM(AQ191)</f>
        <v>20.74</v>
      </c>
      <c r="AX191" s="10">
        <f t="shared" ref="AX191" si="7146">MIN(AV191,AW191)</f>
        <v>20.74</v>
      </c>
      <c r="AY191" s="11">
        <f t="shared" si="6607"/>
        <v>0</v>
      </c>
      <c r="AZ191" s="7">
        <v>20.75</v>
      </c>
      <c r="BA191" s="7">
        <v>20.85</v>
      </c>
      <c r="BB191" s="7">
        <f t="shared" ref="BB191" si="7147">SUM(AZ191-0.63)</f>
        <v>20.12</v>
      </c>
      <c r="BC191" s="7">
        <f t="shared" ref="BC191" si="7148">SUM(BA191-0.63)</f>
        <v>20.220000000000002</v>
      </c>
      <c r="BD191" s="10">
        <f t="shared" ref="BD191" si="7149">MIN(BB191,BC191)</f>
        <v>20.12</v>
      </c>
      <c r="BE191" s="11">
        <f t="shared" si="6611"/>
        <v>0</v>
      </c>
      <c r="BF191" s="7">
        <f t="shared" ref="BF191" si="7150">SUM(AZ191)</f>
        <v>20.75</v>
      </c>
      <c r="BG191" s="7">
        <f t="shared" ref="BG191" si="7151">SUM(BA191)</f>
        <v>20.85</v>
      </c>
      <c r="BH191" s="10">
        <f t="shared" ref="BH191" si="7152">MIN(BF191,BG191)</f>
        <v>20.75</v>
      </c>
      <c r="BI191" s="11">
        <f t="shared" si="6615"/>
        <v>0</v>
      </c>
      <c r="BJ191" s="7">
        <f t="shared" ref="BJ191" si="7153">AZ191</f>
        <v>20.75</v>
      </c>
      <c r="BK191" s="7">
        <f t="shared" ref="BK191" si="7154">BA191</f>
        <v>20.85</v>
      </c>
      <c r="BL191" s="7">
        <f t="shared" ref="BL191" si="7155">SUM(BJ191-0.38)</f>
        <v>20.37</v>
      </c>
      <c r="BM191" s="7">
        <f t="shared" ref="BM191" si="7156">SUM(BK191-0.38)</f>
        <v>20.470000000000002</v>
      </c>
      <c r="BN191" s="10">
        <f t="shared" ref="BN191" si="7157">SUM(BD191)</f>
        <v>20.12</v>
      </c>
      <c r="BO191" s="11">
        <f t="shared" si="6621"/>
        <v>0</v>
      </c>
      <c r="BP191" s="7">
        <f t="shared" ref="BP191" si="7158">SUM(BJ191)</f>
        <v>20.75</v>
      </c>
      <c r="BQ191" s="7">
        <f t="shared" ref="BQ191" si="7159">SUM(BK191)</f>
        <v>20.85</v>
      </c>
      <c r="BR191" s="10">
        <f t="shared" ref="BR191" si="7160">MIN(BP191,BQ191)</f>
        <v>20.75</v>
      </c>
      <c r="BS191" s="11">
        <f t="shared" si="6625"/>
        <v>0</v>
      </c>
    </row>
    <row r="192" spans="1:71" ht="19.2" customHeight="1" x14ac:dyDescent="0.25">
      <c r="A192" s="1">
        <f t="shared" si="6027"/>
        <v>44519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7"/>
      <c r="W192" s="7"/>
      <c r="X192" s="7"/>
      <c r="Y192" s="7"/>
      <c r="Z192" s="10"/>
      <c r="AA192" s="11"/>
      <c r="AB192" s="7"/>
      <c r="AC192" s="7"/>
      <c r="AD192" s="10"/>
      <c r="AE192" s="11"/>
      <c r="AF192" s="7"/>
      <c r="AG192" s="7"/>
      <c r="AH192" s="7"/>
      <c r="AI192" s="7"/>
      <c r="AJ192" s="10"/>
      <c r="AK192" s="11"/>
      <c r="AL192" s="7"/>
      <c r="AM192" s="7"/>
      <c r="AN192" s="10"/>
      <c r="AO192" s="11"/>
      <c r="AP192" s="7">
        <v>20.75</v>
      </c>
      <c r="AQ192" s="7">
        <v>20.74</v>
      </c>
      <c r="AR192" s="7">
        <f t="shared" ref="AR192" si="7161">SUM(AP192-0.57)</f>
        <v>20.18</v>
      </c>
      <c r="AS192" s="7">
        <f t="shared" ref="AS192" si="7162">SUM(AQ192-0.57)</f>
        <v>20.169999999999998</v>
      </c>
      <c r="AT192" s="10">
        <f t="shared" ref="AT192" si="7163">MIN(AR192,AS192)</f>
        <v>20.169999999999998</v>
      </c>
      <c r="AU192" s="11">
        <f t="shared" si="6603"/>
        <v>0</v>
      </c>
      <c r="AV192" s="7">
        <f t="shared" ref="AV192" si="7164">SUM(AP192)</f>
        <v>20.75</v>
      </c>
      <c r="AW192" s="7">
        <f t="shared" ref="AW192" si="7165">SUM(AQ192)</f>
        <v>20.74</v>
      </c>
      <c r="AX192" s="10">
        <f t="shared" ref="AX192" si="7166">MIN(AV192,AW192)</f>
        <v>20.74</v>
      </c>
      <c r="AY192" s="11">
        <f t="shared" si="6607"/>
        <v>0</v>
      </c>
      <c r="AZ192" s="7">
        <v>20.75</v>
      </c>
      <c r="BA192" s="7">
        <v>20.73</v>
      </c>
      <c r="BB192" s="7">
        <f t="shared" ref="BB192" si="7167">SUM(AZ192-0.63)</f>
        <v>20.12</v>
      </c>
      <c r="BC192" s="7">
        <f t="shared" ref="BC192" si="7168">SUM(BA192-0.63)</f>
        <v>20.100000000000001</v>
      </c>
      <c r="BD192" s="10">
        <f t="shared" ref="BD192" si="7169">MIN(BB192,BC192)</f>
        <v>20.100000000000001</v>
      </c>
      <c r="BE192" s="11">
        <f t="shared" si="6611"/>
        <v>0</v>
      </c>
      <c r="BF192" s="7">
        <f t="shared" ref="BF192" si="7170">SUM(AZ192)</f>
        <v>20.75</v>
      </c>
      <c r="BG192" s="7">
        <f t="shared" ref="BG192" si="7171">SUM(BA192)</f>
        <v>20.73</v>
      </c>
      <c r="BH192" s="10">
        <f t="shared" ref="BH192" si="7172">MIN(BF192,BG192)</f>
        <v>20.73</v>
      </c>
      <c r="BI192" s="11">
        <f t="shared" si="6615"/>
        <v>0</v>
      </c>
      <c r="BJ192" s="7">
        <f t="shared" ref="BJ192" si="7173">AZ192</f>
        <v>20.75</v>
      </c>
      <c r="BK192" s="7">
        <f t="shared" ref="BK192" si="7174">BA192</f>
        <v>20.73</v>
      </c>
      <c r="BL192" s="7">
        <f t="shared" ref="BL192" si="7175">SUM(BJ192-0.38)</f>
        <v>20.37</v>
      </c>
      <c r="BM192" s="7">
        <f t="shared" ref="BM192" si="7176">SUM(BK192-0.38)</f>
        <v>20.350000000000001</v>
      </c>
      <c r="BN192" s="10">
        <f t="shared" ref="BN192" si="7177">SUM(BD192)</f>
        <v>20.100000000000001</v>
      </c>
      <c r="BO192" s="11">
        <f t="shared" si="6621"/>
        <v>0</v>
      </c>
      <c r="BP192" s="7">
        <f t="shared" ref="BP192" si="7178">SUM(BJ192)</f>
        <v>20.75</v>
      </c>
      <c r="BQ192" s="7">
        <f t="shared" ref="BQ192" si="7179">SUM(BK192)</f>
        <v>20.73</v>
      </c>
      <c r="BR192" s="10">
        <f t="shared" ref="BR192" si="7180">MIN(BP192,BQ192)</f>
        <v>20.73</v>
      </c>
      <c r="BS192" s="11">
        <f t="shared" si="6625"/>
        <v>0</v>
      </c>
    </row>
    <row r="193" spans="1:71" ht="19.2" customHeight="1" x14ac:dyDescent="0.25">
      <c r="A193" s="1">
        <f t="shared" si="6027"/>
        <v>44512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7"/>
      <c r="W193" s="7"/>
      <c r="X193" s="7"/>
      <c r="Y193" s="7"/>
      <c r="Z193" s="10"/>
      <c r="AA193" s="11"/>
      <c r="AB193" s="7"/>
      <c r="AC193" s="7"/>
      <c r="AD193" s="10"/>
      <c r="AE193" s="11"/>
      <c r="AF193" s="7"/>
      <c r="AG193" s="7"/>
      <c r="AH193" s="7"/>
      <c r="AI193" s="7"/>
      <c r="AJ193" s="10"/>
      <c r="AK193" s="11"/>
      <c r="AL193" s="7"/>
      <c r="AM193" s="7"/>
      <c r="AN193" s="10"/>
      <c r="AO193" s="11"/>
      <c r="AP193" s="7">
        <v>20.95</v>
      </c>
      <c r="AQ193" s="7">
        <v>20.74</v>
      </c>
      <c r="AR193" s="7">
        <f t="shared" ref="AR193" si="7181">SUM(AP193-0.57)</f>
        <v>20.38</v>
      </c>
      <c r="AS193" s="7">
        <f t="shared" ref="AS193" si="7182">SUM(AQ193-0.57)</f>
        <v>20.169999999999998</v>
      </c>
      <c r="AT193" s="10">
        <f t="shared" ref="AT193" si="7183">MIN(AR193,AS193)</f>
        <v>20.169999999999998</v>
      </c>
      <c r="AU193" s="11">
        <f t="shared" si="6603"/>
        <v>0</v>
      </c>
      <c r="AV193" s="7">
        <f t="shared" ref="AV193" si="7184">SUM(AP193)</f>
        <v>20.95</v>
      </c>
      <c r="AW193" s="7">
        <f t="shared" ref="AW193" si="7185">SUM(AQ193)</f>
        <v>20.74</v>
      </c>
      <c r="AX193" s="10">
        <f t="shared" ref="AX193" si="7186">MIN(AV193,AW193)</f>
        <v>20.74</v>
      </c>
      <c r="AY193" s="11">
        <f t="shared" si="6607"/>
        <v>0</v>
      </c>
      <c r="AZ193" s="7">
        <v>20.95</v>
      </c>
      <c r="BA193" s="7">
        <v>20.350000000000001</v>
      </c>
      <c r="BB193" s="7">
        <f t="shared" ref="BB193" si="7187">SUM(AZ193-0.63)</f>
        <v>20.32</v>
      </c>
      <c r="BC193" s="7">
        <f t="shared" ref="BC193" si="7188">SUM(BA193-0.63)</f>
        <v>19.720000000000002</v>
      </c>
      <c r="BD193" s="10">
        <f t="shared" ref="BD193" si="7189">MIN(BB193,BC193)</f>
        <v>19.720000000000002</v>
      </c>
      <c r="BE193" s="11">
        <f t="shared" si="6611"/>
        <v>0</v>
      </c>
      <c r="BF193" s="7">
        <f t="shared" ref="BF193" si="7190">SUM(AZ193)</f>
        <v>20.95</v>
      </c>
      <c r="BG193" s="7">
        <f t="shared" ref="BG193" si="7191">SUM(BA193)</f>
        <v>20.350000000000001</v>
      </c>
      <c r="BH193" s="10">
        <f t="shared" ref="BH193" si="7192">MIN(BF193,BG193)</f>
        <v>20.350000000000001</v>
      </c>
      <c r="BI193" s="11">
        <f t="shared" si="6615"/>
        <v>0</v>
      </c>
      <c r="BJ193" s="7">
        <f t="shared" ref="BJ193" si="7193">AZ193</f>
        <v>20.95</v>
      </c>
      <c r="BK193" s="7">
        <f t="shared" ref="BK193" si="7194">BA193</f>
        <v>20.350000000000001</v>
      </c>
      <c r="BL193" s="7">
        <f t="shared" ref="BL193" si="7195">SUM(BJ193-0.38)</f>
        <v>20.57</v>
      </c>
      <c r="BM193" s="7">
        <f t="shared" ref="BM193" si="7196">SUM(BK193-0.38)</f>
        <v>19.970000000000002</v>
      </c>
      <c r="BN193" s="10">
        <f t="shared" ref="BN193" si="7197">SUM(BD193)</f>
        <v>19.720000000000002</v>
      </c>
      <c r="BO193" s="11">
        <f t="shared" si="6621"/>
        <v>0</v>
      </c>
      <c r="BP193" s="7">
        <f t="shared" ref="BP193" si="7198">SUM(BJ193)</f>
        <v>20.95</v>
      </c>
      <c r="BQ193" s="7">
        <f t="shared" ref="BQ193" si="7199">SUM(BK193)</f>
        <v>20.350000000000001</v>
      </c>
      <c r="BR193" s="10">
        <f t="shared" ref="BR193" si="7200">MIN(BP193,BQ193)</f>
        <v>20.350000000000001</v>
      </c>
      <c r="BS193" s="11">
        <f t="shared" si="6625"/>
        <v>0</v>
      </c>
    </row>
    <row r="194" spans="1:71" ht="19.2" customHeight="1" x14ac:dyDescent="0.25">
      <c r="A194" s="1">
        <f t="shared" si="6027"/>
        <v>44505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7"/>
      <c r="W194" s="7"/>
      <c r="X194" s="7"/>
      <c r="Y194" s="7"/>
      <c r="Z194" s="10"/>
      <c r="AA194" s="11"/>
      <c r="AB194" s="7"/>
      <c r="AC194" s="7"/>
      <c r="AD194" s="10"/>
      <c r="AE194" s="11"/>
      <c r="AF194" s="7"/>
      <c r="AG194" s="7"/>
      <c r="AH194" s="7"/>
      <c r="AI194" s="7"/>
      <c r="AJ194" s="10"/>
      <c r="AK194" s="11"/>
      <c r="AL194" s="7"/>
      <c r="AM194" s="7"/>
      <c r="AN194" s="10"/>
      <c r="AO194" s="11"/>
      <c r="AP194" s="7">
        <v>20.95</v>
      </c>
      <c r="AQ194" s="7">
        <v>20.74</v>
      </c>
      <c r="AR194" s="7">
        <f t="shared" ref="AR194" si="7201">SUM(AP194-0.57)</f>
        <v>20.38</v>
      </c>
      <c r="AS194" s="7">
        <f t="shared" ref="AS194" si="7202">SUM(AQ194-0.57)</f>
        <v>20.169999999999998</v>
      </c>
      <c r="AT194" s="10">
        <f t="shared" ref="AT194" si="7203">MIN(AR194,AS194)</f>
        <v>20.169999999999998</v>
      </c>
      <c r="AU194" s="11">
        <f t="shared" si="6603"/>
        <v>0</v>
      </c>
      <c r="AV194" s="7">
        <f t="shared" ref="AV194" si="7204">SUM(AP194)</f>
        <v>20.95</v>
      </c>
      <c r="AW194" s="7">
        <f t="shared" ref="AW194" si="7205">SUM(AQ194)</f>
        <v>20.74</v>
      </c>
      <c r="AX194" s="10">
        <f t="shared" ref="AX194" si="7206">MIN(AV194,AW194)</f>
        <v>20.74</v>
      </c>
      <c r="AY194" s="11">
        <f t="shared" si="6607"/>
        <v>0</v>
      </c>
      <c r="AZ194" s="7">
        <v>20.95</v>
      </c>
      <c r="BA194" s="7">
        <v>20.350000000000001</v>
      </c>
      <c r="BB194" s="7">
        <f t="shared" ref="BB194" si="7207">SUM(AZ194-0.63)</f>
        <v>20.32</v>
      </c>
      <c r="BC194" s="7">
        <f t="shared" ref="BC194" si="7208">SUM(BA194-0.63)</f>
        <v>19.720000000000002</v>
      </c>
      <c r="BD194" s="10">
        <f t="shared" ref="BD194" si="7209">MIN(BB194,BC194)</f>
        <v>19.720000000000002</v>
      </c>
      <c r="BE194" s="11">
        <f t="shared" si="6611"/>
        <v>0</v>
      </c>
      <c r="BF194" s="7">
        <f t="shared" ref="BF194" si="7210">SUM(AZ194)</f>
        <v>20.95</v>
      </c>
      <c r="BG194" s="7">
        <f t="shared" ref="BG194" si="7211">SUM(BA194)</f>
        <v>20.350000000000001</v>
      </c>
      <c r="BH194" s="10">
        <f t="shared" ref="BH194" si="7212">MIN(BF194,BG194)</f>
        <v>20.350000000000001</v>
      </c>
      <c r="BI194" s="11">
        <f t="shared" si="6615"/>
        <v>0</v>
      </c>
      <c r="BJ194" s="7">
        <f t="shared" ref="BJ194" si="7213">AZ194</f>
        <v>20.95</v>
      </c>
      <c r="BK194" s="7">
        <f t="shared" ref="BK194" si="7214">BA194</f>
        <v>20.350000000000001</v>
      </c>
      <c r="BL194" s="7">
        <f t="shared" ref="BL194" si="7215">SUM(BJ194-0.38)</f>
        <v>20.57</v>
      </c>
      <c r="BM194" s="7">
        <f t="shared" ref="BM194" si="7216">SUM(BK194-0.38)</f>
        <v>19.970000000000002</v>
      </c>
      <c r="BN194" s="10">
        <f t="shared" ref="BN194" si="7217">SUM(BD194)</f>
        <v>19.720000000000002</v>
      </c>
      <c r="BO194" s="11">
        <f t="shared" si="6621"/>
        <v>0</v>
      </c>
      <c r="BP194" s="7">
        <f t="shared" ref="BP194" si="7218">SUM(BJ194)</f>
        <v>20.95</v>
      </c>
      <c r="BQ194" s="7">
        <f t="shared" ref="BQ194" si="7219">SUM(BK194)</f>
        <v>20.350000000000001</v>
      </c>
      <c r="BR194" s="10">
        <f t="shared" ref="BR194" si="7220">MIN(BP194,BQ194)</f>
        <v>20.350000000000001</v>
      </c>
      <c r="BS194" s="11">
        <f t="shared" si="6625"/>
        <v>0</v>
      </c>
    </row>
    <row r="195" spans="1:71" ht="19.2" customHeight="1" x14ac:dyDescent="0.25">
      <c r="A195" s="1">
        <f t="shared" si="6027"/>
        <v>44498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7"/>
      <c r="W195" s="7"/>
      <c r="X195" s="7"/>
      <c r="Y195" s="7"/>
      <c r="Z195" s="10"/>
      <c r="AA195" s="11"/>
      <c r="AB195" s="7"/>
      <c r="AC195" s="7"/>
      <c r="AD195" s="10"/>
      <c r="AE195" s="11"/>
      <c r="AF195" s="7"/>
      <c r="AG195" s="7"/>
      <c r="AH195" s="7"/>
      <c r="AI195" s="7"/>
      <c r="AJ195" s="10"/>
      <c r="AK195" s="11"/>
      <c r="AL195" s="7"/>
      <c r="AM195" s="7"/>
      <c r="AN195" s="10"/>
      <c r="AO195" s="11"/>
      <c r="AP195" s="7">
        <v>20.85</v>
      </c>
      <c r="AQ195" s="7">
        <v>20.74</v>
      </c>
      <c r="AR195" s="7">
        <f t="shared" ref="AR195" si="7221">SUM(AP195-0.57)</f>
        <v>20.28</v>
      </c>
      <c r="AS195" s="7">
        <f t="shared" ref="AS195" si="7222">SUM(AQ195-0.57)</f>
        <v>20.169999999999998</v>
      </c>
      <c r="AT195" s="10">
        <f t="shared" ref="AT195" si="7223">MIN(AR195,AS195)</f>
        <v>20.169999999999998</v>
      </c>
      <c r="AU195" s="11">
        <f t="shared" si="6603"/>
        <v>0</v>
      </c>
      <c r="AV195" s="7">
        <f t="shared" ref="AV195" si="7224">SUM(AP195)</f>
        <v>20.85</v>
      </c>
      <c r="AW195" s="7">
        <f t="shared" ref="AW195" si="7225">SUM(AQ195)</f>
        <v>20.74</v>
      </c>
      <c r="AX195" s="10">
        <f t="shared" ref="AX195" si="7226">MIN(AV195,AW195)</f>
        <v>20.74</v>
      </c>
      <c r="AY195" s="11">
        <f t="shared" si="6607"/>
        <v>0</v>
      </c>
      <c r="AZ195" s="7">
        <v>20.85</v>
      </c>
      <c r="BA195" s="7">
        <v>20.02</v>
      </c>
      <c r="BB195" s="7">
        <f t="shared" ref="BB195" si="7227">SUM(AZ195-0.63)</f>
        <v>20.220000000000002</v>
      </c>
      <c r="BC195" s="7">
        <f t="shared" ref="BC195" si="7228">SUM(BA195-0.63)</f>
        <v>19.39</v>
      </c>
      <c r="BD195" s="10">
        <f t="shared" ref="BD195" si="7229">MIN(BB195,BC195)</f>
        <v>19.39</v>
      </c>
      <c r="BE195" s="11">
        <f t="shared" si="6611"/>
        <v>0</v>
      </c>
      <c r="BF195" s="7">
        <f t="shared" ref="BF195" si="7230">SUM(AZ195)</f>
        <v>20.85</v>
      </c>
      <c r="BG195" s="7">
        <f t="shared" ref="BG195" si="7231">SUM(BA195)</f>
        <v>20.02</v>
      </c>
      <c r="BH195" s="10">
        <f t="shared" ref="BH195" si="7232">MIN(BF195,BG195)</f>
        <v>20.02</v>
      </c>
      <c r="BI195" s="11">
        <f t="shared" si="6615"/>
        <v>0</v>
      </c>
      <c r="BJ195" s="7">
        <f t="shared" ref="BJ195" si="7233">AZ195</f>
        <v>20.85</v>
      </c>
      <c r="BK195" s="7">
        <f t="shared" ref="BK195" si="7234">BA195</f>
        <v>20.02</v>
      </c>
      <c r="BL195" s="7">
        <f t="shared" ref="BL195" si="7235">SUM(BJ195-0.38)</f>
        <v>20.470000000000002</v>
      </c>
      <c r="BM195" s="7">
        <f t="shared" ref="BM195" si="7236">SUM(BK195-0.38)</f>
        <v>19.64</v>
      </c>
      <c r="BN195" s="10">
        <f t="shared" ref="BN195" si="7237">SUM(BD195)</f>
        <v>19.39</v>
      </c>
      <c r="BO195" s="11">
        <f t="shared" si="6621"/>
        <v>0</v>
      </c>
      <c r="BP195" s="7">
        <f t="shared" ref="BP195" si="7238">SUM(BJ195)</f>
        <v>20.85</v>
      </c>
      <c r="BQ195" s="7">
        <f t="shared" ref="BQ195" si="7239">SUM(BK195)</f>
        <v>20.02</v>
      </c>
      <c r="BR195" s="10">
        <f t="shared" ref="BR195" si="7240">MIN(BP195,BQ195)</f>
        <v>20.02</v>
      </c>
      <c r="BS195" s="11">
        <f t="shared" si="6625"/>
        <v>0</v>
      </c>
    </row>
    <row r="196" spans="1:71" ht="19.2" customHeight="1" x14ac:dyDescent="0.25">
      <c r="A196" s="1">
        <f t="shared" ref="A196:A201" si="7241">A197+7</f>
        <v>44491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7"/>
      <c r="W196" s="7"/>
      <c r="X196" s="7"/>
      <c r="Y196" s="7"/>
      <c r="Z196" s="10"/>
      <c r="AA196" s="11"/>
      <c r="AB196" s="7"/>
      <c r="AC196" s="7"/>
      <c r="AD196" s="10"/>
      <c r="AE196" s="11"/>
      <c r="AF196" s="7"/>
      <c r="AG196" s="7"/>
      <c r="AH196" s="7"/>
      <c r="AI196" s="7"/>
      <c r="AJ196" s="10"/>
      <c r="AK196" s="11"/>
      <c r="AL196" s="7"/>
      <c r="AM196" s="7"/>
      <c r="AN196" s="10"/>
      <c r="AO196" s="11"/>
      <c r="AP196" s="7">
        <v>20.2</v>
      </c>
      <c r="AQ196" s="7">
        <v>20.74</v>
      </c>
      <c r="AR196" s="7">
        <f t="shared" ref="AR196" si="7242">SUM(AP196-0.57)</f>
        <v>19.63</v>
      </c>
      <c r="AS196" s="7">
        <f t="shared" ref="AS196" si="7243">SUM(AQ196-0.57)</f>
        <v>20.169999999999998</v>
      </c>
      <c r="AT196" s="10">
        <f t="shared" ref="AT196" si="7244">MIN(AR196,AS196)</f>
        <v>19.63</v>
      </c>
      <c r="AU196" s="11">
        <f t="shared" ref="AU196:AU217" si="7245">MAX(0,AR$4-AT196)</f>
        <v>0</v>
      </c>
      <c r="AV196" s="7">
        <f t="shared" ref="AV196" si="7246">SUM(AP196)</f>
        <v>20.2</v>
      </c>
      <c r="AW196" s="7">
        <f t="shared" ref="AW196" si="7247">SUM(AQ196)</f>
        <v>20.74</v>
      </c>
      <c r="AX196" s="10">
        <f t="shared" ref="AX196" si="7248">MIN(AV196,AW196)</f>
        <v>20.2</v>
      </c>
      <c r="AY196" s="11">
        <f t="shared" ref="AY196:AY217" si="7249">MAX(0,AV$4-AX196)</f>
        <v>0</v>
      </c>
      <c r="AZ196" s="7">
        <v>20.2</v>
      </c>
      <c r="BA196" s="7">
        <v>19.850000000000001</v>
      </c>
      <c r="BB196" s="7">
        <f t="shared" ref="BB196" si="7250">SUM(AZ196-0.63)</f>
        <v>19.57</v>
      </c>
      <c r="BC196" s="7">
        <f t="shared" ref="BC196" si="7251">SUM(BA196-0.63)</f>
        <v>19.220000000000002</v>
      </c>
      <c r="BD196" s="10">
        <f t="shared" ref="BD196" si="7252">MIN(BB196,BC196)</f>
        <v>19.220000000000002</v>
      </c>
      <c r="BE196" s="11">
        <f t="shared" ref="BE196:BE227" si="7253">MAX(0,BB$4-BD196)</f>
        <v>0</v>
      </c>
      <c r="BF196" s="7">
        <f t="shared" ref="BF196" si="7254">SUM(AZ196)</f>
        <v>20.2</v>
      </c>
      <c r="BG196" s="7">
        <f t="shared" ref="BG196" si="7255">SUM(BA196)</f>
        <v>19.850000000000001</v>
      </c>
      <c r="BH196" s="10">
        <f t="shared" ref="BH196" si="7256">MIN(BF196,BG196)</f>
        <v>19.850000000000001</v>
      </c>
      <c r="BI196" s="11">
        <f t="shared" ref="BI196:BI227" si="7257">MAX(0,BF$4-BH196)</f>
        <v>0</v>
      </c>
      <c r="BJ196" s="7">
        <f t="shared" ref="BJ196" si="7258">AZ196</f>
        <v>20.2</v>
      </c>
      <c r="BK196" s="7">
        <f t="shared" ref="BK196" si="7259">BA196</f>
        <v>19.850000000000001</v>
      </c>
      <c r="BL196" s="7">
        <f t="shared" ref="BL196" si="7260">SUM(BJ196-0.38)</f>
        <v>19.82</v>
      </c>
      <c r="BM196" s="7">
        <f t="shared" ref="BM196" si="7261">SUM(BK196-0.38)</f>
        <v>19.470000000000002</v>
      </c>
      <c r="BN196" s="10">
        <f t="shared" ref="BN196" si="7262">SUM(BD196)</f>
        <v>19.220000000000002</v>
      </c>
      <c r="BO196" s="11">
        <f t="shared" ref="BO196:BO227" si="7263">MAX(0,BL$4-BN196)</f>
        <v>0</v>
      </c>
      <c r="BP196" s="7">
        <f t="shared" ref="BP196" si="7264">SUM(BJ196)</f>
        <v>20.2</v>
      </c>
      <c r="BQ196" s="7">
        <f t="shared" ref="BQ196" si="7265">SUM(BK196)</f>
        <v>19.850000000000001</v>
      </c>
      <c r="BR196" s="10">
        <f t="shared" ref="BR196" si="7266">MIN(BP196,BQ196)</f>
        <v>19.850000000000001</v>
      </c>
      <c r="BS196" s="11">
        <f t="shared" ref="BS196:BS215" si="7267">MAX(0,BP$4-BR197)</f>
        <v>0</v>
      </c>
    </row>
    <row r="197" spans="1:71" ht="19.2" customHeight="1" x14ac:dyDescent="0.25">
      <c r="A197" s="1">
        <f t="shared" si="7241"/>
        <v>44484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7"/>
      <c r="W197" s="7"/>
      <c r="X197" s="7"/>
      <c r="Y197" s="7"/>
      <c r="Z197" s="10"/>
      <c r="AA197" s="11"/>
      <c r="AB197" s="7"/>
      <c r="AC197" s="7"/>
      <c r="AD197" s="10"/>
      <c r="AE197" s="11"/>
      <c r="AF197" s="7"/>
      <c r="AG197" s="7"/>
      <c r="AH197" s="7"/>
      <c r="AI197" s="7"/>
      <c r="AJ197" s="10"/>
      <c r="AK197" s="11"/>
      <c r="AL197" s="7"/>
      <c r="AM197" s="7"/>
      <c r="AN197" s="10"/>
      <c r="AO197" s="11"/>
      <c r="AP197" s="7">
        <v>20.399999999999999</v>
      </c>
      <c r="AQ197" s="7">
        <v>20.74</v>
      </c>
      <c r="AR197" s="7">
        <f t="shared" ref="AR197" si="7268">SUM(AP197-0.57)</f>
        <v>19.829999999999998</v>
      </c>
      <c r="AS197" s="7">
        <f t="shared" ref="AS197" si="7269">SUM(AQ197-0.57)</f>
        <v>20.169999999999998</v>
      </c>
      <c r="AT197" s="10">
        <f t="shared" ref="AT197" si="7270">MIN(AR197,AS197)</f>
        <v>19.829999999999998</v>
      </c>
      <c r="AU197" s="11">
        <f t="shared" si="7245"/>
        <v>0</v>
      </c>
      <c r="AV197" s="7">
        <f t="shared" ref="AV197" si="7271">SUM(AP197)</f>
        <v>20.399999999999999</v>
      </c>
      <c r="AW197" s="7">
        <f t="shared" ref="AW197" si="7272">SUM(AQ197)</f>
        <v>20.74</v>
      </c>
      <c r="AX197" s="10">
        <f t="shared" ref="AX197" si="7273">MIN(AV197,AW197)</f>
        <v>20.399999999999999</v>
      </c>
      <c r="AY197" s="11">
        <f t="shared" si="7249"/>
        <v>0</v>
      </c>
      <c r="AZ197" s="7">
        <v>20.399999999999999</v>
      </c>
      <c r="BA197" s="7">
        <v>19.559999999999999</v>
      </c>
      <c r="BB197" s="7">
        <f t="shared" ref="BB197" si="7274">SUM(AZ197-0.63)</f>
        <v>19.77</v>
      </c>
      <c r="BC197" s="7">
        <f t="shared" ref="BC197" si="7275">SUM(BA197-0.63)</f>
        <v>18.93</v>
      </c>
      <c r="BD197" s="10">
        <f t="shared" ref="BD197" si="7276">MIN(BB197,BC197)</f>
        <v>18.93</v>
      </c>
      <c r="BE197" s="11">
        <f t="shared" si="7253"/>
        <v>0</v>
      </c>
      <c r="BF197" s="7">
        <f t="shared" ref="BF197" si="7277">SUM(AZ197)</f>
        <v>20.399999999999999</v>
      </c>
      <c r="BG197" s="7">
        <f t="shared" ref="BG197" si="7278">SUM(BA197)</f>
        <v>19.559999999999999</v>
      </c>
      <c r="BH197" s="10">
        <f t="shared" ref="BH197" si="7279">MIN(BF197,BG197)</f>
        <v>19.559999999999999</v>
      </c>
      <c r="BI197" s="11">
        <f t="shared" si="7257"/>
        <v>0</v>
      </c>
      <c r="BJ197" s="7">
        <f t="shared" ref="BJ197" si="7280">AZ197</f>
        <v>20.399999999999999</v>
      </c>
      <c r="BK197" s="7">
        <f t="shared" ref="BK197" si="7281">BA197</f>
        <v>19.559999999999999</v>
      </c>
      <c r="BL197" s="7">
        <f t="shared" ref="BL197" si="7282">SUM(BJ197-0.38)</f>
        <v>20.02</v>
      </c>
      <c r="BM197" s="7">
        <f t="shared" ref="BM197" si="7283">SUM(BK197-0.38)</f>
        <v>19.18</v>
      </c>
      <c r="BN197" s="10">
        <f t="shared" ref="BN197" si="7284">SUM(BD197)</f>
        <v>18.93</v>
      </c>
      <c r="BO197" s="11">
        <f t="shared" si="7263"/>
        <v>0</v>
      </c>
      <c r="BP197" s="7">
        <f t="shared" ref="BP197" si="7285">SUM(BJ197)</f>
        <v>20.399999999999999</v>
      </c>
      <c r="BQ197" s="7">
        <f t="shared" ref="BQ197" si="7286">SUM(BK197)</f>
        <v>19.559999999999999</v>
      </c>
      <c r="BR197" s="10">
        <f t="shared" ref="BR197" si="7287">MIN(BP197,BQ197)</f>
        <v>19.559999999999999</v>
      </c>
      <c r="BS197" s="11">
        <f t="shared" si="7267"/>
        <v>0</v>
      </c>
    </row>
    <row r="198" spans="1:71" ht="19.2" customHeight="1" x14ac:dyDescent="0.25">
      <c r="A198" s="1">
        <f t="shared" si="7241"/>
        <v>44477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7"/>
      <c r="W198" s="7"/>
      <c r="X198" s="7"/>
      <c r="Y198" s="7"/>
      <c r="Z198" s="10"/>
      <c r="AA198" s="11"/>
      <c r="AB198" s="7"/>
      <c r="AC198" s="7"/>
      <c r="AD198" s="10"/>
      <c r="AE198" s="11"/>
      <c r="AF198" s="7"/>
      <c r="AG198" s="7"/>
      <c r="AH198" s="7"/>
      <c r="AI198" s="7"/>
      <c r="AJ198" s="10"/>
      <c r="AK198" s="11"/>
      <c r="AL198" s="7"/>
      <c r="AM198" s="7"/>
      <c r="AN198" s="10"/>
      <c r="AO198" s="11"/>
      <c r="AP198" s="7">
        <v>20</v>
      </c>
      <c r="AQ198" s="7">
        <v>20.74</v>
      </c>
      <c r="AR198" s="7">
        <f t="shared" ref="AR198" si="7288">SUM(AP198-0.57)</f>
        <v>19.43</v>
      </c>
      <c r="AS198" s="7">
        <f t="shared" ref="AS198" si="7289">SUM(AQ198-0.57)</f>
        <v>20.169999999999998</v>
      </c>
      <c r="AT198" s="10">
        <f t="shared" ref="AT198" si="7290">MIN(AR198,AS198)</f>
        <v>19.43</v>
      </c>
      <c r="AU198" s="11">
        <f t="shared" si="7245"/>
        <v>0</v>
      </c>
      <c r="AV198" s="7">
        <f t="shared" ref="AV198" si="7291">SUM(AP198)</f>
        <v>20</v>
      </c>
      <c r="AW198" s="7">
        <f t="shared" ref="AW198" si="7292">SUM(AQ198)</f>
        <v>20.74</v>
      </c>
      <c r="AX198" s="10">
        <f t="shared" ref="AX198" si="7293">MIN(AV198,AW198)</f>
        <v>20</v>
      </c>
      <c r="AY198" s="11">
        <f t="shared" si="7249"/>
        <v>0</v>
      </c>
      <c r="AZ198" s="7">
        <v>19.399999999999999</v>
      </c>
      <c r="BA198" s="7">
        <v>18.41</v>
      </c>
      <c r="BB198" s="7">
        <f t="shared" ref="BB198" si="7294">SUM(AZ198-0.63)</f>
        <v>18.77</v>
      </c>
      <c r="BC198" s="7">
        <f t="shared" ref="BC198" si="7295">SUM(BA198-0.63)</f>
        <v>17.78</v>
      </c>
      <c r="BD198" s="10">
        <f t="shared" ref="BD198" si="7296">MIN(BB198,BC198)</f>
        <v>17.78</v>
      </c>
      <c r="BE198" s="11">
        <f t="shared" si="7253"/>
        <v>0</v>
      </c>
      <c r="BF198" s="7">
        <f t="shared" ref="BF198" si="7297">SUM(AZ198)</f>
        <v>19.399999999999999</v>
      </c>
      <c r="BG198" s="7">
        <f t="shared" ref="BG198" si="7298">SUM(BA198)</f>
        <v>18.41</v>
      </c>
      <c r="BH198" s="10">
        <f t="shared" ref="BH198" si="7299">MIN(BF198,BG198)</f>
        <v>18.41</v>
      </c>
      <c r="BI198" s="11">
        <f t="shared" si="7257"/>
        <v>0</v>
      </c>
      <c r="BJ198" s="7">
        <f t="shared" ref="BJ198" si="7300">AZ198</f>
        <v>19.399999999999999</v>
      </c>
      <c r="BK198" s="7">
        <f t="shared" ref="BK198" si="7301">BA198</f>
        <v>18.41</v>
      </c>
      <c r="BL198" s="7">
        <f t="shared" ref="BL198" si="7302">SUM(BJ198-0.38)</f>
        <v>19.02</v>
      </c>
      <c r="BM198" s="7">
        <f t="shared" ref="BM198" si="7303">SUM(BK198-0.38)</f>
        <v>18.03</v>
      </c>
      <c r="BN198" s="10">
        <f t="shared" ref="BN198" si="7304">SUM(BD198)</f>
        <v>17.78</v>
      </c>
      <c r="BO198" s="11">
        <f t="shared" si="7263"/>
        <v>0</v>
      </c>
      <c r="BP198" s="7">
        <f t="shared" ref="BP198" si="7305">SUM(BJ198)</f>
        <v>19.399999999999999</v>
      </c>
      <c r="BQ198" s="7">
        <f t="shared" ref="BQ198" si="7306">SUM(BK198)</f>
        <v>18.41</v>
      </c>
      <c r="BR198" s="10">
        <f t="shared" ref="BR198" si="7307">MIN(BP198,BQ198)</f>
        <v>18.41</v>
      </c>
      <c r="BS198" s="11">
        <f t="shared" si="7267"/>
        <v>0</v>
      </c>
    </row>
    <row r="199" spans="1:71" ht="18" customHeight="1" x14ac:dyDescent="0.25">
      <c r="A199" s="1">
        <f t="shared" si="7241"/>
        <v>44470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7"/>
      <c r="W199" s="7"/>
      <c r="X199" s="7"/>
      <c r="Y199" s="7"/>
      <c r="Z199" s="10"/>
      <c r="AA199" s="11"/>
      <c r="AB199" s="7"/>
      <c r="AC199" s="7"/>
      <c r="AD199" s="10"/>
      <c r="AE199" s="11"/>
      <c r="AF199" s="7"/>
      <c r="AG199" s="7"/>
      <c r="AH199" s="7"/>
      <c r="AI199" s="7"/>
      <c r="AJ199" s="10"/>
      <c r="AK199" s="11"/>
      <c r="AL199" s="7"/>
      <c r="AM199" s="7"/>
      <c r="AN199" s="10"/>
      <c r="AO199" s="11"/>
      <c r="AP199" s="7">
        <v>19.399999999999999</v>
      </c>
      <c r="AQ199" s="7">
        <v>20.74</v>
      </c>
      <c r="AR199" s="7">
        <f t="shared" ref="AR199" si="7308">SUM(AP199-0.57)</f>
        <v>18.829999999999998</v>
      </c>
      <c r="AS199" s="7">
        <f t="shared" ref="AS199" si="7309">SUM(AQ199-0.57)</f>
        <v>20.169999999999998</v>
      </c>
      <c r="AT199" s="10">
        <f t="shared" ref="AT199" si="7310">MIN(AR199,AS199)</f>
        <v>18.829999999999998</v>
      </c>
      <c r="AU199" s="11">
        <f t="shared" si="7245"/>
        <v>0</v>
      </c>
      <c r="AV199" s="7">
        <f t="shared" ref="AV199" si="7311">SUM(AP199)</f>
        <v>19.399999999999999</v>
      </c>
      <c r="AW199" s="7">
        <f t="shared" ref="AW199" si="7312">SUM(AQ199)</f>
        <v>20.74</v>
      </c>
      <c r="AX199" s="10">
        <f t="shared" ref="AX199" si="7313">MIN(AV199,AW199)</f>
        <v>19.399999999999999</v>
      </c>
      <c r="AY199" s="11">
        <f t="shared" si="7249"/>
        <v>0</v>
      </c>
      <c r="AZ199" s="7">
        <v>19.399999999999999</v>
      </c>
      <c r="BA199" s="7">
        <v>18.41</v>
      </c>
      <c r="BB199" s="7">
        <f t="shared" ref="BB199" si="7314">SUM(AZ199-0.63)</f>
        <v>18.77</v>
      </c>
      <c r="BC199" s="7">
        <f t="shared" ref="BC199" si="7315">SUM(BA199-0.63)</f>
        <v>17.78</v>
      </c>
      <c r="BD199" s="10">
        <f t="shared" ref="BD199" si="7316">MIN(BB199,BC199)</f>
        <v>17.78</v>
      </c>
      <c r="BE199" s="11">
        <f t="shared" si="7253"/>
        <v>0</v>
      </c>
      <c r="BF199" s="7">
        <f t="shared" ref="BF199" si="7317">SUM(AZ199)</f>
        <v>19.399999999999999</v>
      </c>
      <c r="BG199" s="7">
        <f t="shared" ref="BG199" si="7318">SUM(BA199)</f>
        <v>18.41</v>
      </c>
      <c r="BH199" s="10">
        <f t="shared" ref="BH199" si="7319">MIN(BF199,BG199)</f>
        <v>18.41</v>
      </c>
      <c r="BI199" s="11">
        <f t="shared" si="7257"/>
        <v>0</v>
      </c>
      <c r="BJ199" s="7">
        <f t="shared" ref="BJ199" si="7320">AZ199</f>
        <v>19.399999999999999</v>
      </c>
      <c r="BK199" s="7">
        <f t="shared" ref="BK199" si="7321">BA199</f>
        <v>18.41</v>
      </c>
      <c r="BL199" s="7">
        <f t="shared" ref="BL199" si="7322">SUM(BJ199-0.38)</f>
        <v>19.02</v>
      </c>
      <c r="BM199" s="7">
        <f t="shared" ref="BM199" si="7323">SUM(BK199-0.38)</f>
        <v>18.03</v>
      </c>
      <c r="BN199" s="10">
        <f t="shared" ref="BN199" si="7324">SUM(BD199)</f>
        <v>17.78</v>
      </c>
      <c r="BO199" s="11">
        <f t="shared" si="7263"/>
        <v>0</v>
      </c>
      <c r="BP199" s="7">
        <f t="shared" ref="BP199" si="7325">SUM(BJ199)</f>
        <v>19.399999999999999</v>
      </c>
      <c r="BQ199" s="7">
        <f t="shared" ref="BQ199" si="7326">SUM(BK199)</f>
        <v>18.41</v>
      </c>
      <c r="BR199" s="10">
        <f t="shared" ref="BR199" si="7327">MIN(BP199,BQ199)</f>
        <v>18.41</v>
      </c>
      <c r="BS199" s="11">
        <f t="shared" si="7267"/>
        <v>0</v>
      </c>
    </row>
    <row r="200" spans="1:71" x14ac:dyDescent="0.25">
      <c r="A200" s="1">
        <f t="shared" si="7241"/>
        <v>44463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7"/>
      <c r="W200" s="7"/>
      <c r="X200" s="7"/>
      <c r="Y200" s="7"/>
      <c r="Z200" s="10"/>
      <c r="AA200" s="11"/>
      <c r="AB200" s="7"/>
      <c r="AC200" s="7"/>
      <c r="AD200" s="10"/>
      <c r="AE200" s="11"/>
      <c r="AF200" s="7"/>
      <c r="AG200" s="7"/>
      <c r="AH200" s="7"/>
      <c r="AI200" s="7"/>
      <c r="AJ200" s="10"/>
      <c r="AK200" s="11"/>
      <c r="AL200" s="7"/>
      <c r="AM200" s="7"/>
      <c r="AN200" s="10"/>
      <c r="AO200" s="11"/>
      <c r="AP200" s="7">
        <v>19.600000000000001</v>
      </c>
      <c r="AQ200" s="7">
        <v>20.74</v>
      </c>
      <c r="AR200" s="7">
        <f t="shared" ref="AR200" si="7328">SUM(AP200-0.57)</f>
        <v>19.03</v>
      </c>
      <c r="AS200" s="7">
        <f t="shared" ref="AS200" si="7329">SUM(AQ200-0.57)</f>
        <v>20.169999999999998</v>
      </c>
      <c r="AT200" s="10">
        <f t="shared" ref="AT200" si="7330">MIN(AR200,AS200)</f>
        <v>19.03</v>
      </c>
      <c r="AU200" s="11">
        <f t="shared" si="7245"/>
        <v>0</v>
      </c>
      <c r="AV200" s="7">
        <f t="shared" ref="AV200" si="7331">SUM(AP200)</f>
        <v>19.600000000000001</v>
      </c>
      <c r="AW200" s="7">
        <f t="shared" ref="AW200" si="7332">SUM(AQ200)</f>
        <v>20.74</v>
      </c>
      <c r="AX200" s="10">
        <f t="shared" ref="AX200" si="7333">MIN(AV200,AW200)</f>
        <v>19.600000000000001</v>
      </c>
      <c r="AY200" s="11">
        <f t="shared" si="7249"/>
        <v>0</v>
      </c>
      <c r="AZ200" s="7">
        <v>19.600000000000001</v>
      </c>
      <c r="BA200" s="7">
        <v>17.32</v>
      </c>
      <c r="BB200" s="7">
        <f t="shared" ref="BB200" si="7334">SUM(AZ200-0.63)</f>
        <v>18.970000000000002</v>
      </c>
      <c r="BC200" s="7">
        <f t="shared" ref="BC200" si="7335">SUM(BA200-0.63)</f>
        <v>16.690000000000001</v>
      </c>
      <c r="BD200" s="10">
        <f t="shared" ref="BD200" si="7336">MIN(BB200,BC200)</f>
        <v>16.690000000000001</v>
      </c>
      <c r="BE200" s="11">
        <f t="shared" si="7253"/>
        <v>0</v>
      </c>
      <c r="BF200" s="7">
        <f t="shared" ref="BF200" si="7337">SUM(AZ200)</f>
        <v>19.600000000000001</v>
      </c>
      <c r="BG200" s="7">
        <f t="shared" ref="BG200" si="7338">SUM(BA200)</f>
        <v>17.32</v>
      </c>
      <c r="BH200" s="10">
        <f t="shared" ref="BH200" si="7339">MIN(BF200,BG200)</f>
        <v>17.32</v>
      </c>
      <c r="BI200" s="11">
        <f t="shared" si="7257"/>
        <v>0</v>
      </c>
      <c r="BJ200" s="7">
        <f t="shared" ref="BJ200" si="7340">AZ200</f>
        <v>19.600000000000001</v>
      </c>
      <c r="BK200" s="7">
        <f t="shared" ref="BK200" si="7341">BA200</f>
        <v>17.32</v>
      </c>
      <c r="BL200" s="7">
        <f t="shared" ref="BL200" si="7342">SUM(BJ200-0.38)</f>
        <v>19.220000000000002</v>
      </c>
      <c r="BM200" s="7">
        <f t="shared" ref="BM200" si="7343">SUM(BK200-0.38)</f>
        <v>16.940000000000001</v>
      </c>
      <c r="BN200" s="10">
        <f t="shared" ref="BN200" si="7344">SUM(BD200)</f>
        <v>16.690000000000001</v>
      </c>
      <c r="BO200" s="11">
        <f t="shared" si="7263"/>
        <v>0</v>
      </c>
      <c r="BP200" s="7">
        <f t="shared" ref="BP200" si="7345">SUM(BJ200)</f>
        <v>19.600000000000001</v>
      </c>
      <c r="BQ200" s="7">
        <f t="shared" ref="BQ200" si="7346">SUM(BK200)</f>
        <v>17.32</v>
      </c>
      <c r="BR200" s="10">
        <f t="shared" ref="BR200" si="7347">MIN(BP200,BQ200)</f>
        <v>17.32</v>
      </c>
      <c r="BS200" s="11">
        <f t="shared" si="7267"/>
        <v>0</v>
      </c>
    </row>
    <row r="201" spans="1:71" x14ac:dyDescent="0.25">
      <c r="A201" s="1">
        <f t="shared" si="7241"/>
        <v>44456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7"/>
      <c r="W201" s="7"/>
      <c r="X201" s="7"/>
      <c r="Y201" s="7"/>
      <c r="Z201" s="10"/>
      <c r="AA201" s="11"/>
      <c r="AB201" s="7"/>
      <c r="AC201" s="7"/>
      <c r="AD201" s="10"/>
      <c r="AE201" s="11"/>
      <c r="AF201" s="7"/>
      <c r="AG201" s="7"/>
      <c r="AH201" s="7"/>
      <c r="AI201" s="7"/>
      <c r="AJ201" s="10"/>
      <c r="AK201" s="11"/>
      <c r="AL201" s="7"/>
      <c r="AM201" s="7"/>
      <c r="AN201" s="10"/>
      <c r="AO201" s="11"/>
      <c r="AP201" s="7">
        <v>19.399999999999999</v>
      </c>
      <c r="AQ201" s="7">
        <v>20.74</v>
      </c>
      <c r="AR201" s="7">
        <f t="shared" ref="AR201" si="7348">SUM(AP201-0.57)</f>
        <v>18.829999999999998</v>
      </c>
      <c r="AS201" s="7">
        <f t="shared" ref="AS201" si="7349">SUM(AQ201-0.57)</f>
        <v>20.169999999999998</v>
      </c>
      <c r="AT201" s="10">
        <f t="shared" ref="AT201" si="7350">MIN(AR201,AS201)</f>
        <v>18.829999999999998</v>
      </c>
      <c r="AU201" s="11">
        <f t="shared" si="7245"/>
        <v>0</v>
      </c>
      <c r="AV201" s="7">
        <f t="shared" ref="AV201" si="7351">SUM(AP201)</f>
        <v>19.399999999999999</v>
      </c>
      <c r="AW201" s="7">
        <f t="shared" ref="AW201" si="7352">SUM(AQ201)</f>
        <v>20.74</v>
      </c>
      <c r="AX201" s="10">
        <f t="shared" ref="AX201" si="7353">MIN(AV201,AW201)</f>
        <v>19.399999999999999</v>
      </c>
      <c r="AY201" s="11">
        <f t="shared" si="7249"/>
        <v>0</v>
      </c>
      <c r="AZ201" s="7">
        <v>19.399999999999999</v>
      </c>
      <c r="BA201" s="7">
        <v>16.059999999999999</v>
      </c>
      <c r="BB201" s="7">
        <f t="shared" ref="BB201" si="7354">SUM(AZ201-0.63)</f>
        <v>18.77</v>
      </c>
      <c r="BC201" s="7">
        <f t="shared" ref="BC201" si="7355">SUM(BA201-0.63)</f>
        <v>15.429999999999998</v>
      </c>
      <c r="BD201" s="10">
        <f t="shared" ref="BD201" si="7356">MIN(BB201,BC201)</f>
        <v>15.429999999999998</v>
      </c>
      <c r="BE201" s="11">
        <f t="shared" si="7253"/>
        <v>0</v>
      </c>
      <c r="BF201" s="7">
        <f t="shared" ref="BF201" si="7357">SUM(AZ201)</f>
        <v>19.399999999999999</v>
      </c>
      <c r="BG201" s="7">
        <f t="shared" ref="BG201" si="7358">SUM(BA201)</f>
        <v>16.059999999999999</v>
      </c>
      <c r="BH201" s="10">
        <f t="shared" ref="BH201" si="7359">MIN(BF201,BG201)</f>
        <v>16.059999999999999</v>
      </c>
      <c r="BI201" s="11">
        <f t="shared" si="7257"/>
        <v>0</v>
      </c>
      <c r="BJ201" s="7">
        <f t="shared" ref="BJ201" si="7360">AZ201</f>
        <v>19.399999999999999</v>
      </c>
      <c r="BK201" s="7">
        <f t="shared" ref="BK201" si="7361">BA201</f>
        <v>16.059999999999999</v>
      </c>
      <c r="BL201" s="7">
        <f t="shared" ref="BL201" si="7362">SUM(BJ201-0.38)</f>
        <v>19.02</v>
      </c>
      <c r="BM201" s="7">
        <f t="shared" ref="BM201" si="7363">SUM(BK201-0.38)</f>
        <v>15.679999999999998</v>
      </c>
      <c r="BN201" s="10">
        <f t="shared" ref="BN201" si="7364">SUM(BD201)</f>
        <v>15.429999999999998</v>
      </c>
      <c r="BO201" s="11">
        <f t="shared" si="7263"/>
        <v>0</v>
      </c>
      <c r="BP201" s="7">
        <f t="shared" ref="BP201" si="7365">SUM(BJ201)</f>
        <v>19.399999999999999</v>
      </c>
      <c r="BQ201" s="7">
        <f t="shared" ref="BQ201" si="7366">SUM(BK201)</f>
        <v>16.059999999999999</v>
      </c>
      <c r="BR201" s="10">
        <f t="shared" ref="BR201" si="7367">MIN(BP201,BQ201)</f>
        <v>16.059999999999999</v>
      </c>
      <c r="BS201" s="11">
        <f t="shared" si="7267"/>
        <v>0</v>
      </c>
    </row>
    <row r="202" spans="1:71" ht="18" customHeight="1" x14ac:dyDescent="0.25">
      <c r="A202" s="1">
        <f t="shared" ref="A202:A228" si="7368">A203+7</f>
        <v>44449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7"/>
      <c r="W202" s="7"/>
      <c r="X202" s="7"/>
      <c r="Y202" s="7"/>
      <c r="Z202" s="10"/>
      <c r="AA202" s="11"/>
      <c r="AB202" s="7"/>
      <c r="AC202" s="7"/>
      <c r="AD202" s="10"/>
      <c r="AE202" s="11"/>
      <c r="AF202" s="7"/>
      <c r="AG202" s="7"/>
      <c r="AH202" s="7"/>
      <c r="AI202" s="7"/>
      <c r="AJ202" s="10"/>
      <c r="AK202" s="11"/>
      <c r="AL202" s="7"/>
      <c r="AM202" s="7"/>
      <c r="AN202" s="10"/>
      <c r="AO202" s="11"/>
      <c r="AP202" s="7">
        <v>17.5</v>
      </c>
      <c r="AQ202" s="7">
        <v>20.74</v>
      </c>
      <c r="AR202" s="7">
        <f t="shared" ref="AR202" si="7369">SUM(AP202-0.57)</f>
        <v>16.93</v>
      </c>
      <c r="AS202" s="7">
        <f t="shared" ref="AS202" si="7370">SUM(AQ202-0.57)</f>
        <v>20.169999999999998</v>
      </c>
      <c r="AT202" s="10">
        <f t="shared" ref="AT202" si="7371">MIN(AR202,AS202)</f>
        <v>16.93</v>
      </c>
      <c r="AU202" s="11">
        <f t="shared" si="7245"/>
        <v>0</v>
      </c>
      <c r="AV202" s="7">
        <f t="shared" ref="AV202" si="7372">SUM(AP202)</f>
        <v>17.5</v>
      </c>
      <c r="AW202" s="7">
        <f t="shared" ref="AW202" si="7373">SUM(AQ202)</f>
        <v>20.74</v>
      </c>
      <c r="AX202" s="10">
        <f t="shared" ref="AX202" si="7374">MIN(AV202,AW202)</f>
        <v>17.5</v>
      </c>
      <c r="AY202" s="11">
        <f t="shared" si="7249"/>
        <v>0</v>
      </c>
      <c r="AZ202" s="7">
        <v>17.5</v>
      </c>
      <c r="BA202" s="7">
        <v>14.89</v>
      </c>
      <c r="BB202" s="7">
        <f t="shared" ref="BB202" si="7375">SUM(AZ202-0.63)</f>
        <v>16.87</v>
      </c>
      <c r="BC202" s="7">
        <f t="shared" ref="BC202" si="7376">SUM(BA202-0.63)</f>
        <v>14.26</v>
      </c>
      <c r="BD202" s="10">
        <f t="shared" ref="BD202" si="7377">MIN(BB202,BC202)</f>
        <v>14.26</v>
      </c>
      <c r="BE202" s="11">
        <f t="shared" si="7253"/>
        <v>0</v>
      </c>
      <c r="BF202" s="7">
        <f t="shared" ref="BF202" si="7378">SUM(AZ202)</f>
        <v>17.5</v>
      </c>
      <c r="BG202" s="7">
        <f t="shared" ref="BG202" si="7379">SUM(BA202)</f>
        <v>14.89</v>
      </c>
      <c r="BH202" s="10">
        <f t="shared" ref="BH202" si="7380">MIN(BF202,BG202)</f>
        <v>14.89</v>
      </c>
      <c r="BI202" s="11">
        <f t="shared" si="7257"/>
        <v>0</v>
      </c>
      <c r="BJ202" s="7">
        <f t="shared" ref="BJ202" si="7381">AZ202</f>
        <v>17.5</v>
      </c>
      <c r="BK202" s="7">
        <f t="shared" ref="BK202" si="7382">BA202</f>
        <v>14.89</v>
      </c>
      <c r="BL202" s="7">
        <f t="shared" ref="BL202" si="7383">SUM(BJ202-0.38)</f>
        <v>17.12</v>
      </c>
      <c r="BM202" s="7">
        <f t="shared" ref="BM202" si="7384">SUM(BK202-0.38)</f>
        <v>14.51</v>
      </c>
      <c r="BN202" s="10">
        <f t="shared" ref="BN202" si="7385">SUM(BD202)</f>
        <v>14.26</v>
      </c>
      <c r="BO202" s="11">
        <f t="shared" si="7263"/>
        <v>0</v>
      </c>
      <c r="BP202" s="7">
        <f t="shared" ref="BP202" si="7386">SUM(BJ202)</f>
        <v>17.5</v>
      </c>
      <c r="BQ202" s="7">
        <f t="shared" ref="BQ202" si="7387">SUM(BK202)</f>
        <v>14.89</v>
      </c>
      <c r="BR202" s="10">
        <f t="shared" ref="BR202" si="7388">MIN(BP202,BQ202)</f>
        <v>14.89</v>
      </c>
      <c r="BS202" s="11">
        <f t="shared" si="7267"/>
        <v>0</v>
      </c>
    </row>
    <row r="203" spans="1:71" ht="18" customHeight="1" x14ac:dyDescent="0.25">
      <c r="A203" s="1">
        <f t="shared" si="7368"/>
        <v>44442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7"/>
      <c r="W203" s="7"/>
      <c r="X203" s="7"/>
      <c r="Y203" s="7"/>
      <c r="Z203" s="10"/>
      <c r="AA203" s="11"/>
      <c r="AB203" s="7"/>
      <c r="AC203" s="7"/>
      <c r="AD203" s="10"/>
      <c r="AE203" s="11"/>
      <c r="AF203" s="7"/>
      <c r="AG203" s="7"/>
      <c r="AH203" s="7"/>
      <c r="AI203" s="7"/>
      <c r="AJ203" s="10"/>
      <c r="AK203" s="11"/>
      <c r="AL203" s="7"/>
      <c r="AM203" s="7"/>
      <c r="AN203" s="10"/>
      <c r="AO203" s="11"/>
      <c r="AP203" s="7">
        <v>17.5</v>
      </c>
      <c r="AQ203" s="7">
        <v>20.74</v>
      </c>
      <c r="AR203" s="7">
        <f t="shared" ref="AR203" si="7389">SUM(AP203-0.57)</f>
        <v>16.93</v>
      </c>
      <c r="AS203" s="7">
        <f t="shared" ref="AS203" si="7390">SUM(AQ203-0.57)</f>
        <v>20.169999999999998</v>
      </c>
      <c r="AT203" s="10">
        <f t="shared" ref="AT203" si="7391">MIN(AR203,AS203)</f>
        <v>16.93</v>
      </c>
      <c r="AU203" s="11">
        <f t="shared" si="7245"/>
        <v>0</v>
      </c>
      <c r="AV203" s="7">
        <f t="shared" ref="AV203" si="7392">SUM(AP203)</f>
        <v>17.5</v>
      </c>
      <c r="AW203" s="7">
        <f t="shared" ref="AW203" si="7393">SUM(AQ203)</f>
        <v>20.74</v>
      </c>
      <c r="AX203" s="10">
        <f t="shared" ref="AX203" si="7394">MIN(AV203,AW203)</f>
        <v>17.5</v>
      </c>
      <c r="AY203" s="11">
        <f t="shared" si="7249"/>
        <v>0</v>
      </c>
      <c r="AZ203" s="7">
        <v>17.5</v>
      </c>
      <c r="BA203" s="7">
        <v>13.62</v>
      </c>
      <c r="BB203" s="7">
        <f t="shared" ref="BB203" si="7395">SUM(AZ203-0.63)</f>
        <v>16.87</v>
      </c>
      <c r="BC203" s="7">
        <f t="shared" ref="BC203" si="7396">SUM(BA203-0.63)</f>
        <v>12.989999999999998</v>
      </c>
      <c r="BD203" s="10">
        <f t="shared" ref="BD203" si="7397">MIN(BB203,BC203)</f>
        <v>12.989999999999998</v>
      </c>
      <c r="BE203" s="11">
        <f t="shared" si="7253"/>
        <v>0</v>
      </c>
      <c r="BF203" s="7">
        <f t="shared" ref="BF203" si="7398">SUM(AZ203)</f>
        <v>17.5</v>
      </c>
      <c r="BG203" s="7">
        <f t="shared" ref="BG203" si="7399">SUM(BA203)</f>
        <v>13.62</v>
      </c>
      <c r="BH203" s="10">
        <f t="shared" ref="BH203" si="7400">MIN(BF203,BG203)</f>
        <v>13.62</v>
      </c>
      <c r="BI203" s="11">
        <f t="shared" si="7257"/>
        <v>0</v>
      </c>
      <c r="BJ203" s="7">
        <f t="shared" ref="BJ203" si="7401">AZ203</f>
        <v>17.5</v>
      </c>
      <c r="BK203" s="7">
        <f t="shared" ref="BK203" si="7402">BA203</f>
        <v>13.62</v>
      </c>
      <c r="BL203" s="7">
        <f t="shared" ref="BL203" si="7403">SUM(BJ203-0.38)</f>
        <v>17.12</v>
      </c>
      <c r="BM203" s="7">
        <f t="shared" ref="BM203" si="7404">SUM(BK203-0.38)</f>
        <v>13.239999999999998</v>
      </c>
      <c r="BN203" s="10">
        <f t="shared" ref="BN203" si="7405">SUM(BD203)</f>
        <v>12.989999999999998</v>
      </c>
      <c r="BO203" s="11">
        <f t="shared" si="7263"/>
        <v>0</v>
      </c>
      <c r="BP203" s="7">
        <f t="shared" ref="BP203" si="7406">SUM(BJ203)</f>
        <v>17.5</v>
      </c>
      <c r="BQ203" s="7">
        <f t="shared" ref="BQ203" si="7407">SUM(BK203)</f>
        <v>13.62</v>
      </c>
      <c r="BR203" s="10">
        <f t="shared" ref="BR203" si="7408">MIN(BP203,BQ203)</f>
        <v>13.62</v>
      </c>
      <c r="BS203" s="11">
        <f t="shared" si="7267"/>
        <v>0</v>
      </c>
    </row>
    <row r="204" spans="1:71" ht="18" customHeight="1" x14ac:dyDescent="0.25">
      <c r="A204" s="1">
        <f t="shared" si="7368"/>
        <v>44435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7"/>
      <c r="W204" s="7"/>
      <c r="X204" s="7"/>
      <c r="Y204" s="7"/>
      <c r="Z204" s="10"/>
      <c r="AA204" s="11"/>
      <c r="AB204" s="7"/>
      <c r="AC204" s="7"/>
      <c r="AD204" s="10"/>
      <c r="AE204" s="11"/>
      <c r="AF204" s="7"/>
      <c r="AG204" s="7"/>
      <c r="AH204" s="7"/>
      <c r="AI204" s="7"/>
      <c r="AJ204" s="10"/>
      <c r="AK204" s="11"/>
      <c r="AL204" s="7"/>
      <c r="AM204" s="7"/>
      <c r="AN204" s="10"/>
      <c r="AO204" s="11"/>
      <c r="AP204" s="7">
        <v>15</v>
      </c>
      <c r="AQ204" s="7">
        <v>20.74</v>
      </c>
      <c r="AR204" s="7">
        <f t="shared" ref="AR204" si="7409">SUM(AP204-0.57)</f>
        <v>14.43</v>
      </c>
      <c r="AS204" s="7">
        <f t="shared" ref="AS204" si="7410">SUM(AQ204-0.57)</f>
        <v>20.169999999999998</v>
      </c>
      <c r="AT204" s="10">
        <f t="shared" ref="AT204" si="7411">MIN(AR204,AS204)</f>
        <v>14.43</v>
      </c>
      <c r="AU204" s="11">
        <f t="shared" si="7245"/>
        <v>0</v>
      </c>
      <c r="AV204" s="7">
        <f t="shared" ref="AV204" si="7412">SUM(AP204)</f>
        <v>15</v>
      </c>
      <c r="AW204" s="7">
        <f t="shared" ref="AW204" si="7413">SUM(AQ204)</f>
        <v>20.74</v>
      </c>
      <c r="AX204" s="10">
        <f t="shared" ref="AX204" si="7414">MIN(AV204,AW204)</f>
        <v>15</v>
      </c>
      <c r="AY204" s="11">
        <f t="shared" si="7249"/>
        <v>0</v>
      </c>
      <c r="AZ204" s="7">
        <v>15</v>
      </c>
      <c r="BA204" s="7">
        <v>12.74</v>
      </c>
      <c r="BB204" s="7">
        <f t="shared" ref="BB204" si="7415">SUM(AZ204-0.63)</f>
        <v>14.37</v>
      </c>
      <c r="BC204" s="7">
        <f t="shared" ref="BC204" si="7416">SUM(BA204-0.63)</f>
        <v>12.11</v>
      </c>
      <c r="BD204" s="10">
        <f t="shared" ref="BD204" si="7417">MIN(BB204,BC204)</f>
        <v>12.11</v>
      </c>
      <c r="BE204" s="11">
        <f t="shared" si="7253"/>
        <v>0</v>
      </c>
      <c r="BF204" s="7">
        <f t="shared" ref="BF204" si="7418">SUM(AZ204)</f>
        <v>15</v>
      </c>
      <c r="BG204" s="7">
        <f t="shared" ref="BG204" si="7419">SUM(BA204)</f>
        <v>12.74</v>
      </c>
      <c r="BH204" s="10">
        <f t="shared" ref="BH204" si="7420">MIN(BF204,BG204)</f>
        <v>12.74</v>
      </c>
      <c r="BI204" s="11">
        <f t="shared" si="7257"/>
        <v>0</v>
      </c>
      <c r="BJ204" s="7">
        <f t="shared" ref="BJ204" si="7421">AZ204</f>
        <v>15</v>
      </c>
      <c r="BK204" s="7">
        <f t="shared" ref="BK204" si="7422">BA204</f>
        <v>12.74</v>
      </c>
      <c r="BL204" s="7">
        <f t="shared" ref="BL204" si="7423">SUM(BJ204-0.38)</f>
        <v>14.62</v>
      </c>
      <c r="BM204" s="7">
        <f t="shared" ref="BM204" si="7424">SUM(BK204-0.38)</f>
        <v>12.36</v>
      </c>
      <c r="BN204" s="10">
        <f t="shared" ref="BN204" si="7425">SUM(BD204)</f>
        <v>12.11</v>
      </c>
      <c r="BO204" s="11">
        <f t="shared" si="7263"/>
        <v>0</v>
      </c>
      <c r="BP204" s="7">
        <f t="shared" ref="BP204" si="7426">SUM(BJ204)</f>
        <v>15</v>
      </c>
      <c r="BQ204" s="7">
        <f t="shared" ref="BQ204" si="7427">SUM(BK204)</f>
        <v>12.74</v>
      </c>
      <c r="BR204" s="10">
        <f t="shared" ref="BR204" si="7428">MIN(BP204,BQ204)</f>
        <v>12.74</v>
      </c>
      <c r="BS204" s="11">
        <f t="shared" si="7267"/>
        <v>0</v>
      </c>
    </row>
    <row r="205" spans="1:71" ht="18" customHeight="1" x14ac:dyDescent="0.25">
      <c r="A205" s="1">
        <f t="shared" si="7368"/>
        <v>44428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7"/>
      <c r="W205" s="7"/>
      <c r="X205" s="7"/>
      <c r="Y205" s="7"/>
      <c r="Z205" s="10"/>
      <c r="AA205" s="11"/>
      <c r="AB205" s="7"/>
      <c r="AC205" s="7"/>
      <c r="AD205" s="10"/>
      <c r="AE205" s="11"/>
      <c r="AF205" s="7"/>
      <c r="AG205" s="7"/>
      <c r="AH205" s="7"/>
      <c r="AI205" s="7"/>
      <c r="AJ205" s="10"/>
      <c r="AK205" s="11"/>
      <c r="AL205" s="7"/>
      <c r="AM205" s="7"/>
      <c r="AN205" s="10"/>
      <c r="AO205" s="11"/>
      <c r="AP205" s="7">
        <v>14.2</v>
      </c>
      <c r="AQ205" s="7">
        <v>20.74</v>
      </c>
      <c r="AR205" s="7">
        <f t="shared" ref="AR205" si="7429">SUM(AP205-0.57)</f>
        <v>13.629999999999999</v>
      </c>
      <c r="AS205" s="7">
        <f t="shared" ref="AS205:AS210" si="7430">SUM(AQ205-0.57)</f>
        <v>20.169999999999998</v>
      </c>
      <c r="AT205" s="10">
        <f t="shared" ref="AT205" si="7431">MIN(AR205,AS205)</f>
        <v>13.629999999999999</v>
      </c>
      <c r="AU205" s="11">
        <f t="shared" si="7245"/>
        <v>0</v>
      </c>
      <c r="AV205" s="7">
        <f t="shared" ref="AV205" si="7432">SUM(AP205)</f>
        <v>14.2</v>
      </c>
      <c r="AW205" s="7">
        <f t="shared" ref="AW205" si="7433">SUM(AQ205)</f>
        <v>20.74</v>
      </c>
      <c r="AX205" s="10">
        <f t="shared" ref="AX205" si="7434">MIN(AV205,AW205)</f>
        <v>14.2</v>
      </c>
      <c r="AY205" s="11">
        <f t="shared" si="7249"/>
        <v>0</v>
      </c>
      <c r="AZ205" s="7">
        <v>14.2</v>
      </c>
      <c r="BA205" s="7">
        <v>11.93</v>
      </c>
      <c r="BB205" s="7">
        <f t="shared" ref="BB205" si="7435">SUM(AZ205-0.63)</f>
        <v>13.569999999999999</v>
      </c>
      <c r="BC205" s="7">
        <f t="shared" ref="BC205" si="7436">SUM(BA205-0.63)</f>
        <v>11.299999999999999</v>
      </c>
      <c r="BD205" s="10">
        <f t="shared" ref="BD205" si="7437">MIN(BB205,BC205)</f>
        <v>11.299999999999999</v>
      </c>
      <c r="BE205" s="11">
        <f t="shared" si="7253"/>
        <v>0</v>
      </c>
      <c r="BF205" s="7">
        <f t="shared" ref="BF205" si="7438">SUM(AZ205)</f>
        <v>14.2</v>
      </c>
      <c r="BG205" s="7">
        <f t="shared" ref="BG205" si="7439">SUM(BA205)</f>
        <v>11.93</v>
      </c>
      <c r="BH205" s="10">
        <f t="shared" ref="BH205" si="7440">MIN(BF205,BG205)</f>
        <v>11.93</v>
      </c>
      <c r="BI205" s="11">
        <f t="shared" si="7257"/>
        <v>0</v>
      </c>
      <c r="BJ205" s="7">
        <f t="shared" ref="BJ205" si="7441">AZ205</f>
        <v>14.2</v>
      </c>
      <c r="BK205" s="7">
        <f t="shared" ref="BK205" si="7442">BA205</f>
        <v>11.93</v>
      </c>
      <c r="BL205" s="7">
        <f t="shared" ref="BL205" si="7443">SUM(BJ205-0.38)</f>
        <v>13.819999999999999</v>
      </c>
      <c r="BM205" s="7">
        <f t="shared" ref="BM205" si="7444">SUM(BK205-0.38)</f>
        <v>11.549999999999999</v>
      </c>
      <c r="BN205" s="10">
        <f t="shared" ref="BN205" si="7445">SUM(BD205)</f>
        <v>11.299999999999999</v>
      </c>
      <c r="BO205" s="11">
        <f t="shared" si="7263"/>
        <v>0</v>
      </c>
      <c r="BP205" s="7">
        <f t="shared" ref="BP205" si="7446">SUM(BJ205)</f>
        <v>14.2</v>
      </c>
      <c r="BQ205" s="7">
        <f t="shared" ref="BQ205" si="7447">SUM(BK205)</f>
        <v>11.93</v>
      </c>
      <c r="BR205" s="10">
        <f t="shared" ref="BR205" si="7448">MIN(BP205,BQ205)</f>
        <v>11.93</v>
      </c>
      <c r="BS205" s="11">
        <f t="shared" si="7267"/>
        <v>0</v>
      </c>
    </row>
    <row r="206" spans="1:71" ht="18" customHeight="1" x14ac:dyDescent="0.25">
      <c r="A206" s="1">
        <f t="shared" si="7368"/>
        <v>44421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7"/>
      <c r="W206" s="7"/>
      <c r="X206" s="7"/>
      <c r="Y206" s="7"/>
      <c r="Z206" s="10"/>
      <c r="AA206" s="11"/>
      <c r="AB206" s="7"/>
      <c r="AC206" s="7"/>
      <c r="AD206" s="10"/>
      <c r="AE206" s="11"/>
      <c r="AF206" s="7"/>
      <c r="AG206" s="7"/>
      <c r="AH206" s="7"/>
      <c r="AI206" s="7"/>
      <c r="AJ206" s="10"/>
      <c r="AK206" s="11"/>
      <c r="AL206" s="7"/>
      <c r="AM206" s="7"/>
      <c r="AN206" s="10"/>
      <c r="AO206" s="11"/>
      <c r="AP206" s="7">
        <v>12.9</v>
      </c>
      <c r="AQ206" s="7">
        <v>20.74</v>
      </c>
      <c r="AR206" s="7">
        <f t="shared" ref="AR206" si="7449">SUM(AP206-0.57)</f>
        <v>12.33</v>
      </c>
      <c r="AS206" s="7">
        <f t="shared" si="7430"/>
        <v>20.169999999999998</v>
      </c>
      <c r="AT206" s="10">
        <f t="shared" ref="AT206" si="7450">MIN(AR206,AS206)</f>
        <v>12.33</v>
      </c>
      <c r="AU206" s="11">
        <f t="shared" si="7245"/>
        <v>0</v>
      </c>
      <c r="AV206" s="7">
        <f t="shared" ref="AV206" si="7451">SUM(AP206)</f>
        <v>12.9</v>
      </c>
      <c r="AW206" s="7">
        <f t="shared" ref="AW206" si="7452">SUM(AQ206)</f>
        <v>20.74</v>
      </c>
      <c r="AX206" s="10">
        <f t="shared" ref="AX206" si="7453">MIN(AV206,AW206)</f>
        <v>12.9</v>
      </c>
      <c r="AY206" s="11">
        <f t="shared" si="7249"/>
        <v>0</v>
      </c>
      <c r="AZ206" s="7">
        <v>12.9</v>
      </c>
      <c r="BA206" s="7">
        <v>10</v>
      </c>
      <c r="BB206" s="7">
        <f t="shared" ref="BB206" si="7454">SUM(AZ206-0.63)</f>
        <v>12.27</v>
      </c>
      <c r="BC206" s="7">
        <f t="shared" ref="BC206" si="7455">SUM(BA206-0.63)</f>
        <v>9.3699999999999992</v>
      </c>
      <c r="BD206" s="10">
        <f t="shared" ref="BD206" si="7456">MIN(BB206,BC206)</f>
        <v>9.3699999999999992</v>
      </c>
      <c r="BE206" s="11">
        <f t="shared" si="7253"/>
        <v>0</v>
      </c>
      <c r="BF206" s="7">
        <f t="shared" ref="BF206" si="7457">SUM(AZ206)</f>
        <v>12.9</v>
      </c>
      <c r="BG206" s="7">
        <f t="shared" ref="BG206" si="7458">SUM(BA206)</f>
        <v>10</v>
      </c>
      <c r="BH206" s="10">
        <f t="shared" ref="BH206" si="7459">MIN(BF206,BG206)</f>
        <v>10</v>
      </c>
      <c r="BI206" s="11">
        <f t="shared" si="7257"/>
        <v>0</v>
      </c>
      <c r="BJ206" s="7">
        <f t="shared" ref="BJ206" si="7460">AZ206</f>
        <v>12.9</v>
      </c>
      <c r="BK206" s="7">
        <f t="shared" ref="BK206" si="7461">BA206</f>
        <v>10</v>
      </c>
      <c r="BL206" s="7">
        <f t="shared" ref="BL206" si="7462">SUM(BJ206-0.38)</f>
        <v>12.52</v>
      </c>
      <c r="BM206" s="7">
        <f t="shared" ref="BM206" si="7463">SUM(BK206-0.38)</f>
        <v>9.6199999999999992</v>
      </c>
      <c r="BN206" s="10">
        <f t="shared" ref="BN206" si="7464">SUM(BD206)</f>
        <v>9.3699999999999992</v>
      </c>
      <c r="BO206" s="11">
        <f t="shared" si="7263"/>
        <v>0</v>
      </c>
      <c r="BP206" s="7">
        <f t="shared" ref="BP206" si="7465">SUM(BJ206)</f>
        <v>12.9</v>
      </c>
      <c r="BQ206" s="7">
        <f t="shared" ref="BQ206" si="7466">SUM(BK206)</f>
        <v>10</v>
      </c>
      <c r="BR206" s="10">
        <f t="shared" ref="BR206" si="7467">MIN(BP206,BQ206)</f>
        <v>10</v>
      </c>
      <c r="BS206" s="11">
        <f t="shared" si="7267"/>
        <v>0</v>
      </c>
    </row>
    <row r="207" spans="1:71" ht="18" customHeight="1" x14ac:dyDescent="0.25">
      <c r="A207" s="1">
        <f t="shared" si="7368"/>
        <v>44414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7"/>
      <c r="W207" s="7"/>
      <c r="X207" s="7"/>
      <c r="Y207" s="7"/>
      <c r="Z207" s="10"/>
      <c r="AA207" s="11"/>
      <c r="AB207" s="7"/>
      <c r="AC207" s="7"/>
      <c r="AD207" s="10"/>
      <c r="AE207" s="11"/>
      <c r="AF207" s="7"/>
      <c r="AG207" s="7"/>
      <c r="AH207" s="7"/>
      <c r="AI207" s="7"/>
      <c r="AJ207" s="10"/>
      <c r="AK207" s="11"/>
      <c r="AL207" s="7"/>
      <c r="AM207" s="7"/>
      <c r="AN207" s="10"/>
      <c r="AO207" s="11"/>
      <c r="AP207" s="7">
        <v>12.1</v>
      </c>
      <c r="AQ207" s="7">
        <v>20.74</v>
      </c>
      <c r="AR207" s="7">
        <f t="shared" ref="AR207" si="7468">SUM(AP207-0.57)</f>
        <v>11.53</v>
      </c>
      <c r="AS207" s="7">
        <f t="shared" si="7430"/>
        <v>20.169999999999998</v>
      </c>
      <c r="AT207" s="10">
        <f t="shared" ref="AT207" si="7469">MIN(AR207,AS207)</f>
        <v>11.53</v>
      </c>
      <c r="AU207" s="11">
        <f t="shared" si="7245"/>
        <v>0</v>
      </c>
      <c r="AV207" s="7">
        <f t="shared" ref="AV207" si="7470">SUM(AP207)</f>
        <v>12.1</v>
      </c>
      <c r="AW207" s="7">
        <f t="shared" ref="AW207" si="7471">SUM(AQ207)</f>
        <v>20.74</v>
      </c>
      <c r="AX207" s="10">
        <f t="shared" ref="AX207" si="7472">MIN(AV207,AW207)</f>
        <v>12.1</v>
      </c>
      <c r="AY207" s="11">
        <f t="shared" si="7249"/>
        <v>0</v>
      </c>
      <c r="AZ207" s="7">
        <v>12.1</v>
      </c>
      <c r="BA207" s="7">
        <v>10.6</v>
      </c>
      <c r="BB207" s="7">
        <f t="shared" ref="BB207" si="7473">SUM(AZ207-0.63)</f>
        <v>11.469999999999999</v>
      </c>
      <c r="BC207" s="7">
        <f t="shared" ref="BC207" si="7474">SUM(BA207-0.63)</f>
        <v>9.9699999999999989</v>
      </c>
      <c r="BD207" s="10">
        <f t="shared" ref="BD207" si="7475">MIN(BB207,BC207)</f>
        <v>9.9699999999999989</v>
      </c>
      <c r="BE207" s="11">
        <f t="shared" si="7253"/>
        <v>0</v>
      </c>
      <c r="BF207" s="7">
        <f t="shared" ref="BF207" si="7476">SUM(AZ207)</f>
        <v>12.1</v>
      </c>
      <c r="BG207" s="7">
        <f t="shared" ref="BG207" si="7477">SUM(BA207)</f>
        <v>10.6</v>
      </c>
      <c r="BH207" s="10">
        <f t="shared" ref="BH207" si="7478">MIN(BF207,BG207)</f>
        <v>10.6</v>
      </c>
      <c r="BI207" s="11">
        <f t="shared" si="7257"/>
        <v>0</v>
      </c>
      <c r="BJ207" s="7">
        <f t="shared" ref="BJ207" si="7479">AZ207</f>
        <v>12.1</v>
      </c>
      <c r="BK207" s="7">
        <f t="shared" ref="BK207" si="7480">BA207</f>
        <v>10.6</v>
      </c>
      <c r="BL207" s="7">
        <f t="shared" ref="BL207" si="7481">SUM(BJ207-0.38)</f>
        <v>11.719999999999999</v>
      </c>
      <c r="BM207" s="7">
        <f t="shared" ref="BM207" si="7482">SUM(BK207-0.38)</f>
        <v>10.219999999999999</v>
      </c>
      <c r="BN207" s="10">
        <f t="shared" ref="BN207" si="7483">SUM(BD207)</f>
        <v>9.9699999999999989</v>
      </c>
      <c r="BO207" s="11">
        <f t="shared" si="7263"/>
        <v>0</v>
      </c>
      <c r="BP207" s="7">
        <f t="shared" ref="BP207" si="7484">SUM(BJ207)</f>
        <v>12.1</v>
      </c>
      <c r="BQ207" s="7">
        <f t="shared" ref="BQ207" si="7485">SUM(BK207)</f>
        <v>10.6</v>
      </c>
      <c r="BR207" s="10">
        <f t="shared" ref="BR207" si="7486">MIN(BP207,BQ207)</f>
        <v>10.6</v>
      </c>
      <c r="BS207" s="11">
        <f t="shared" si="7267"/>
        <v>0</v>
      </c>
    </row>
    <row r="208" spans="1:71" ht="18" customHeight="1" x14ac:dyDescent="0.25">
      <c r="A208" s="1">
        <f t="shared" si="7368"/>
        <v>44407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7"/>
      <c r="W208" s="7"/>
      <c r="X208" s="7"/>
      <c r="Y208" s="7"/>
      <c r="Z208" s="10"/>
      <c r="AA208" s="11"/>
      <c r="AB208" s="7"/>
      <c r="AC208" s="7"/>
      <c r="AD208" s="10"/>
      <c r="AE208" s="11"/>
      <c r="AF208" s="7"/>
      <c r="AG208" s="7"/>
      <c r="AH208" s="7"/>
      <c r="AI208" s="7"/>
      <c r="AJ208" s="10"/>
      <c r="AK208" s="11"/>
      <c r="AL208" s="7"/>
      <c r="AM208" s="7"/>
      <c r="AN208" s="10"/>
      <c r="AO208" s="11"/>
      <c r="AP208" s="7">
        <v>11.7</v>
      </c>
      <c r="AQ208" s="7">
        <v>20.74</v>
      </c>
      <c r="AR208" s="7">
        <f t="shared" ref="AR208" si="7487">SUM(AP208-0.57)</f>
        <v>11.129999999999999</v>
      </c>
      <c r="AS208" s="7">
        <f t="shared" si="7430"/>
        <v>20.169999999999998</v>
      </c>
      <c r="AT208" s="10">
        <f t="shared" ref="AT208" si="7488">MIN(AR208,AS208)</f>
        <v>11.129999999999999</v>
      </c>
      <c r="AU208" s="11">
        <f t="shared" si="7245"/>
        <v>0</v>
      </c>
      <c r="AV208" s="7">
        <f t="shared" ref="AV208" si="7489">SUM(AP208)</f>
        <v>11.7</v>
      </c>
      <c r="AW208" s="7">
        <f t="shared" ref="AW208" si="7490">SUM(AQ208)</f>
        <v>20.74</v>
      </c>
      <c r="AX208" s="10">
        <f t="shared" ref="AX208" si="7491">MIN(AV208,AW208)</f>
        <v>11.7</v>
      </c>
      <c r="AY208" s="11">
        <f t="shared" si="7249"/>
        <v>0</v>
      </c>
      <c r="AZ208" s="7">
        <v>11.7</v>
      </c>
      <c r="BA208" s="7">
        <v>10.119999999999999</v>
      </c>
      <c r="BB208" s="7">
        <f t="shared" ref="BB208" si="7492">SUM(AZ208-0.63)</f>
        <v>11.069999999999999</v>
      </c>
      <c r="BC208" s="7">
        <f t="shared" ref="BC208" si="7493">SUM(BA208-0.63)</f>
        <v>9.4899999999999984</v>
      </c>
      <c r="BD208" s="10">
        <f t="shared" ref="BD208" si="7494">MIN(BB208,BC208)</f>
        <v>9.4899999999999984</v>
      </c>
      <c r="BE208" s="11">
        <f t="shared" si="7253"/>
        <v>0</v>
      </c>
      <c r="BF208" s="7">
        <f t="shared" ref="BF208" si="7495">SUM(AZ208)</f>
        <v>11.7</v>
      </c>
      <c r="BG208" s="7">
        <f t="shared" ref="BG208" si="7496">SUM(BA208)</f>
        <v>10.119999999999999</v>
      </c>
      <c r="BH208" s="10">
        <f t="shared" ref="BH208" si="7497">MIN(BF208,BG208)</f>
        <v>10.119999999999999</v>
      </c>
      <c r="BI208" s="11">
        <f t="shared" si="7257"/>
        <v>0</v>
      </c>
      <c r="BJ208" s="7">
        <f t="shared" ref="BJ208" si="7498">AZ208</f>
        <v>11.7</v>
      </c>
      <c r="BK208" s="7">
        <f t="shared" ref="BK208" si="7499">BA208</f>
        <v>10.119999999999999</v>
      </c>
      <c r="BL208" s="7">
        <f t="shared" ref="BL208" si="7500">SUM(BJ208-0.38)</f>
        <v>11.319999999999999</v>
      </c>
      <c r="BM208" s="7">
        <f t="shared" ref="BM208" si="7501">SUM(BK208-0.38)</f>
        <v>9.7399999999999984</v>
      </c>
      <c r="BN208" s="10">
        <f t="shared" ref="BN208" si="7502">SUM(BD208)</f>
        <v>9.4899999999999984</v>
      </c>
      <c r="BO208" s="11">
        <f t="shared" si="7263"/>
        <v>0</v>
      </c>
      <c r="BP208" s="7">
        <f t="shared" ref="BP208" si="7503">SUM(BJ208)</f>
        <v>11.7</v>
      </c>
      <c r="BQ208" s="7">
        <f t="shared" ref="BQ208" si="7504">SUM(BK208)</f>
        <v>10.119999999999999</v>
      </c>
      <c r="BR208" s="10">
        <f t="shared" ref="BR208" si="7505">MIN(BP208,BQ208)</f>
        <v>10.119999999999999</v>
      </c>
      <c r="BS208" s="11">
        <f t="shared" si="7267"/>
        <v>0</v>
      </c>
    </row>
    <row r="209" spans="1:71" ht="18" customHeight="1" x14ac:dyDescent="0.25">
      <c r="A209" s="1">
        <f t="shared" si="7368"/>
        <v>44400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7"/>
      <c r="W209" s="7"/>
      <c r="X209" s="7"/>
      <c r="Y209" s="7"/>
      <c r="Z209" s="10"/>
      <c r="AA209" s="11"/>
      <c r="AB209" s="7"/>
      <c r="AC209" s="7"/>
      <c r="AD209" s="10"/>
      <c r="AE209" s="11"/>
      <c r="AF209" s="7"/>
      <c r="AG209" s="7"/>
      <c r="AH209" s="7"/>
      <c r="AI209" s="7"/>
      <c r="AJ209" s="10"/>
      <c r="AK209" s="11"/>
      <c r="AL209" s="7"/>
      <c r="AM209" s="7"/>
      <c r="AN209" s="10"/>
      <c r="AO209" s="11"/>
      <c r="AP209" s="7">
        <v>11</v>
      </c>
      <c r="AQ209" s="7">
        <v>20.74</v>
      </c>
      <c r="AR209" s="7">
        <f t="shared" ref="AR209" si="7506">SUM(AP209-0.57)</f>
        <v>10.43</v>
      </c>
      <c r="AS209" s="7">
        <f t="shared" si="7430"/>
        <v>20.169999999999998</v>
      </c>
      <c r="AT209" s="10">
        <f t="shared" ref="AT209" si="7507">MIN(AR209,AS209)</f>
        <v>10.43</v>
      </c>
      <c r="AU209" s="11">
        <f t="shared" si="7245"/>
        <v>0</v>
      </c>
      <c r="AV209" s="7">
        <f t="shared" ref="AV209" si="7508">SUM(AP209)</f>
        <v>11</v>
      </c>
      <c r="AW209" s="7">
        <f t="shared" ref="AW209" si="7509">SUM(AQ209)</f>
        <v>20.74</v>
      </c>
      <c r="AX209" s="10">
        <f t="shared" ref="AX209" si="7510">MIN(AV209,AW209)</f>
        <v>11</v>
      </c>
      <c r="AY209" s="11">
        <f t="shared" si="7249"/>
        <v>0</v>
      </c>
      <c r="AZ209" s="7">
        <v>11</v>
      </c>
      <c r="BA209" s="7">
        <v>9.7899999999999991</v>
      </c>
      <c r="BB209" s="7">
        <f t="shared" ref="BB209" si="7511">SUM(AZ209-0.63)</f>
        <v>10.37</v>
      </c>
      <c r="BC209" s="7">
        <f t="shared" ref="BC209" si="7512">SUM(BA209-0.63)</f>
        <v>9.1599999999999984</v>
      </c>
      <c r="BD209" s="10">
        <f t="shared" ref="BD209" si="7513">MIN(BB209,BC209)</f>
        <v>9.1599999999999984</v>
      </c>
      <c r="BE209" s="11">
        <f t="shared" si="7253"/>
        <v>0</v>
      </c>
      <c r="BF209" s="7">
        <f t="shared" ref="BF209" si="7514">SUM(AZ209)</f>
        <v>11</v>
      </c>
      <c r="BG209" s="7">
        <f t="shared" ref="BG209" si="7515">SUM(BA209)</f>
        <v>9.7899999999999991</v>
      </c>
      <c r="BH209" s="10">
        <f t="shared" ref="BH209" si="7516">MIN(BF209,BG209)</f>
        <v>9.7899999999999991</v>
      </c>
      <c r="BI209" s="11">
        <f t="shared" si="7257"/>
        <v>0</v>
      </c>
      <c r="BJ209" s="7">
        <f t="shared" ref="BJ209" si="7517">AZ209</f>
        <v>11</v>
      </c>
      <c r="BK209" s="7">
        <f t="shared" ref="BK209" si="7518">BA209</f>
        <v>9.7899999999999991</v>
      </c>
      <c r="BL209" s="7">
        <f t="shared" ref="BL209" si="7519">SUM(BJ209-0.38)</f>
        <v>10.62</v>
      </c>
      <c r="BM209" s="7">
        <f t="shared" ref="BM209" si="7520">SUM(BK209-0.38)</f>
        <v>9.4099999999999984</v>
      </c>
      <c r="BN209" s="10">
        <f t="shared" ref="BN209" si="7521">SUM(BD209)</f>
        <v>9.1599999999999984</v>
      </c>
      <c r="BO209" s="11">
        <f t="shared" si="7263"/>
        <v>0</v>
      </c>
      <c r="BP209" s="7">
        <f t="shared" ref="BP209" si="7522">SUM(BJ209)</f>
        <v>11</v>
      </c>
      <c r="BQ209" s="7">
        <f t="shared" ref="BQ209" si="7523">SUM(BK209)</f>
        <v>9.7899999999999991</v>
      </c>
      <c r="BR209" s="10">
        <f t="shared" ref="BR209" si="7524">MIN(BP209,BQ209)</f>
        <v>9.7899999999999991</v>
      </c>
      <c r="BS209" s="11">
        <f t="shared" si="7267"/>
        <v>0</v>
      </c>
    </row>
    <row r="210" spans="1:71" ht="18" customHeight="1" x14ac:dyDescent="0.25">
      <c r="A210" s="1">
        <f t="shared" si="7368"/>
        <v>44393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7"/>
      <c r="W210" s="7"/>
      <c r="X210" s="7"/>
      <c r="Y210" s="7"/>
      <c r="Z210" s="10"/>
      <c r="AA210" s="11"/>
      <c r="AB210" s="7"/>
      <c r="AC210" s="7"/>
      <c r="AD210" s="10"/>
      <c r="AE210" s="11"/>
      <c r="AF210" s="7"/>
      <c r="AG210" s="7"/>
      <c r="AH210" s="7"/>
      <c r="AI210" s="7"/>
      <c r="AJ210" s="10"/>
      <c r="AK210" s="11"/>
      <c r="AL210" s="7"/>
      <c r="AM210" s="7"/>
      <c r="AN210" s="10"/>
      <c r="AO210" s="11"/>
      <c r="AP210" s="7">
        <v>9.9</v>
      </c>
      <c r="AQ210" s="7">
        <v>20.74</v>
      </c>
      <c r="AR210" s="7">
        <f t="shared" ref="AR210:AR216" si="7525">SUM(AP210-0.57)</f>
        <v>9.33</v>
      </c>
      <c r="AS210" s="7">
        <f t="shared" si="7430"/>
        <v>20.169999999999998</v>
      </c>
      <c r="AT210" s="10">
        <f t="shared" ref="AT210:AT216" si="7526">MIN(AR210,AS210)</f>
        <v>9.33</v>
      </c>
      <c r="AU210" s="11">
        <f t="shared" si="7245"/>
        <v>0</v>
      </c>
      <c r="AV210" s="7">
        <f t="shared" ref="AV210:AV216" si="7527">SUM(AP210)</f>
        <v>9.9</v>
      </c>
      <c r="AW210" s="7">
        <f t="shared" ref="AW210:AW216" si="7528">SUM(AQ210)</f>
        <v>20.74</v>
      </c>
      <c r="AX210" s="10">
        <f t="shared" ref="AX210:AX216" si="7529">MIN(AV210,AW210)</f>
        <v>9.9</v>
      </c>
      <c r="AY210" s="11">
        <f t="shared" si="7249"/>
        <v>0</v>
      </c>
      <c r="AZ210" s="7">
        <v>9.9</v>
      </c>
      <c r="BA210" s="7">
        <v>9.7100000000000009</v>
      </c>
      <c r="BB210" s="7">
        <f t="shared" ref="BB210" si="7530">SUM(AZ210-0.63)</f>
        <v>9.27</v>
      </c>
      <c r="BC210" s="7">
        <f t="shared" ref="BC210" si="7531">SUM(BA210-0.63)</f>
        <v>9.08</v>
      </c>
      <c r="BD210" s="10">
        <f t="shared" ref="BD210" si="7532">MIN(BB210,BC210)</f>
        <v>9.08</v>
      </c>
      <c r="BE210" s="11">
        <f t="shared" si="7253"/>
        <v>0</v>
      </c>
      <c r="BF210" s="7">
        <f t="shared" ref="BF210" si="7533">SUM(AZ210)</f>
        <v>9.9</v>
      </c>
      <c r="BG210" s="7">
        <f t="shared" ref="BG210" si="7534">SUM(BA210)</f>
        <v>9.7100000000000009</v>
      </c>
      <c r="BH210" s="10">
        <f t="shared" ref="BH210" si="7535">MIN(BF210,BG210)</f>
        <v>9.7100000000000009</v>
      </c>
      <c r="BI210" s="11">
        <f t="shared" si="7257"/>
        <v>0</v>
      </c>
      <c r="BJ210" s="7">
        <f t="shared" ref="BJ210" si="7536">AZ210</f>
        <v>9.9</v>
      </c>
      <c r="BK210" s="7">
        <f t="shared" ref="BK210" si="7537">BA210</f>
        <v>9.7100000000000009</v>
      </c>
      <c r="BL210" s="7">
        <f t="shared" ref="BL210" si="7538">SUM(BJ210-0.38)</f>
        <v>9.52</v>
      </c>
      <c r="BM210" s="7">
        <f t="shared" ref="BM210" si="7539">SUM(BK210-0.38)</f>
        <v>9.33</v>
      </c>
      <c r="BN210" s="10">
        <f t="shared" ref="BN210" si="7540">SUM(BD210)</f>
        <v>9.08</v>
      </c>
      <c r="BO210" s="11">
        <f t="shared" si="7263"/>
        <v>0</v>
      </c>
      <c r="BP210" s="7">
        <f t="shared" ref="BP210" si="7541">SUM(BJ210)</f>
        <v>9.9</v>
      </c>
      <c r="BQ210" s="7">
        <f t="shared" ref="BQ210" si="7542">SUM(BK210)</f>
        <v>9.7100000000000009</v>
      </c>
      <c r="BR210" s="10">
        <f t="shared" ref="BR210" si="7543">MIN(BP210,BQ210)</f>
        <v>9.7100000000000009</v>
      </c>
      <c r="BS210" s="11">
        <f t="shared" si="7267"/>
        <v>0</v>
      </c>
    </row>
    <row r="211" spans="1:71" ht="18" customHeight="1" x14ac:dyDescent="0.25">
      <c r="A211" s="1">
        <f t="shared" si="7368"/>
        <v>44386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7"/>
      <c r="W211" s="7"/>
      <c r="X211" s="7"/>
      <c r="Y211" s="7"/>
      <c r="Z211" s="10"/>
      <c r="AA211" s="11"/>
      <c r="AB211" s="7"/>
      <c r="AC211" s="7"/>
      <c r="AD211" s="10"/>
      <c r="AE211" s="11"/>
      <c r="AF211" s="7"/>
      <c r="AG211" s="7"/>
      <c r="AH211" s="7"/>
      <c r="AI211" s="7"/>
      <c r="AJ211" s="10"/>
      <c r="AK211" s="11"/>
      <c r="AL211" s="7"/>
      <c r="AM211" s="7"/>
      <c r="AN211" s="10"/>
      <c r="AO211" s="11"/>
      <c r="AP211" s="7">
        <v>9.6999999999999993</v>
      </c>
      <c r="AQ211" s="7">
        <v>20.74</v>
      </c>
      <c r="AR211" s="7">
        <f t="shared" si="7525"/>
        <v>9.129999999999999</v>
      </c>
      <c r="AS211" s="7">
        <f t="shared" ref="AS211:AS217" si="7544">SUM(AQ211-0.57)</f>
        <v>20.169999999999998</v>
      </c>
      <c r="AT211" s="10">
        <f t="shared" si="7526"/>
        <v>9.129999999999999</v>
      </c>
      <c r="AU211" s="11">
        <f t="shared" si="7245"/>
        <v>0</v>
      </c>
      <c r="AV211" s="7">
        <f t="shared" si="7527"/>
        <v>9.6999999999999993</v>
      </c>
      <c r="AW211" s="7">
        <f t="shared" si="7528"/>
        <v>20.74</v>
      </c>
      <c r="AX211" s="10">
        <f t="shared" si="7529"/>
        <v>9.6999999999999993</v>
      </c>
      <c r="AY211" s="11">
        <f t="shared" si="7249"/>
        <v>0</v>
      </c>
      <c r="AZ211" s="7">
        <v>9.6999999999999993</v>
      </c>
      <c r="BA211" s="7">
        <v>9.6999999999999993</v>
      </c>
      <c r="BB211" s="7">
        <f t="shared" ref="BB211" si="7545">SUM(AZ211-0.63)</f>
        <v>9.0699999999999985</v>
      </c>
      <c r="BC211" s="7">
        <f t="shared" ref="BC211" si="7546">SUM(BA211-0.63)</f>
        <v>9.0699999999999985</v>
      </c>
      <c r="BD211" s="10">
        <f t="shared" ref="BD211" si="7547">MIN(BB211,BC211)</f>
        <v>9.0699999999999985</v>
      </c>
      <c r="BE211" s="11">
        <f t="shared" si="7253"/>
        <v>0</v>
      </c>
      <c r="BF211" s="7">
        <f t="shared" ref="BF211" si="7548">SUM(AZ211)</f>
        <v>9.6999999999999993</v>
      </c>
      <c r="BG211" s="7">
        <f t="shared" ref="BG211" si="7549">SUM(BA211)</f>
        <v>9.6999999999999993</v>
      </c>
      <c r="BH211" s="10">
        <f t="shared" ref="BH211" si="7550">MIN(BF211,BG211)</f>
        <v>9.6999999999999993</v>
      </c>
      <c r="BI211" s="11">
        <f t="shared" si="7257"/>
        <v>0</v>
      </c>
      <c r="BJ211" s="7">
        <f t="shared" ref="BJ211" si="7551">AZ211</f>
        <v>9.6999999999999993</v>
      </c>
      <c r="BK211" s="7">
        <f t="shared" ref="BK211" si="7552">BA211</f>
        <v>9.6999999999999993</v>
      </c>
      <c r="BL211" s="7">
        <f t="shared" ref="BL211" si="7553">SUM(BJ211-0.38)</f>
        <v>9.3199999999999985</v>
      </c>
      <c r="BM211" s="7">
        <f t="shared" ref="BM211" si="7554">SUM(BK211-0.38)</f>
        <v>9.3199999999999985</v>
      </c>
      <c r="BN211" s="10">
        <f t="shared" ref="BN211" si="7555">SUM(BD211)</f>
        <v>9.0699999999999985</v>
      </c>
      <c r="BO211" s="11">
        <f t="shared" si="7263"/>
        <v>0</v>
      </c>
      <c r="BP211" s="7">
        <f t="shared" ref="BP211" si="7556">SUM(BJ211)</f>
        <v>9.6999999999999993</v>
      </c>
      <c r="BQ211" s="7">
        <f t="shared" ref="BQ211" si="7557">SUM(BK211)</f>
        <v>9.6999999999999993</v>
      </c>
      <c r="BR211" s="10">
        <f t="shared" ref="BR211" si="7558">MIN(BP211,BQ211)</f>
        <v>9.6999999999999993</v>
      </c>
      <c r="BS211" s="11">
        <f t="shared" si="7267"/>
        <v>0</v>
      </c>
    </row>
    <row r="212" spans="1:71" ht="18" customHeight="1" x14ac:dyDescent="0.25">
      <c r="A212" s="1">
        <f t="shared" si="7368"/>
        <v>44379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7"/>
      <c r="W212" s="7"/>
      <c r="X212" s="7"/>
      <c r="Y212" s="7"/>
      <c r="Z212" s="10"/>
      <c r="AA212" s="11"/>
      <c r="AB212" s="7"/>
      <c r="AC212" s="7"/>
      <c r="AD212" s="10"/>
      <c r="AE212" s="11"/>
      <c r="AF212" s="7"/>
      <c r="AG212" s="7"/>
      <c r="AH212" s="7"/>
      <c r="AI212" s="7"/>
      <c r="AJ212" s="10"/>
      <c r="AK212" s="11"/>
      <c r="AL212" s="7"/>
      <c r="AM212" s="7"/>
      <c r="AN212" s="10"/>
      <c r="AO212" s="11"/>
      <c r="AP212" s="7">
        <v>9.6999999999999993</v>
      </c>
      <c r="AQ212" s="7">
        <v>20.74</v>
      </c>
      <c r="AR212" s="7">
        <f t="shared" si="7525"/>
        <v>9.129999999999999</v>
      </c>
      <c r="AS212" s="7">
        <f t="shared" si="7544"/>
        <v>20.169999999999998</v>
      </c>
      <c r="AT212" s="10">
        <f t="shared" si="7526"/>
        <v>9.129999999999999</v>
      </c>
      <c r="AU212" s="11">
        <f t="shared" si="7245"/>
        <v>0</v>
      </c>
      <c r="AV212" s="7">
        <f t="shared" si="7527"/>
        <v>9.6999999999999993</v>
      </c>
      <c r="AW212" s="7">
        <f t="shared" si="7528"/>
        <v>20.74</v>
      </c>
      <c r="AX212" s="10">
        <f t="shared" si="7529"/>
        <v>9.6999999999999993</v>
      </c>
      <c r="AY212" s="11">
        <f t="shared" si="7249"/>
        <v>0</v>
      </c>
      <c r="AZ212" s="7">
        <v>9.6999999999999993</v>
      </c>
      <c r="BA212" s="7">
        <v>9.6999999999999993</v>
      </c>
      <c r="BB212" s="7">
        <f t="shared" ref="BB212" si="7559">SUM(AZ212-0.63)</f>
        <v>9.0699999999999985</v>
      </c>
      <c r="BC212" s="7">
        <f t="shared" ref="BC212" si="7560">SUM(BA212-0.63)</f>
        <v>9.0699999999999985</v>
      </c>
      <c r="BD212" s="10">
        <f t="shared" ref="BD212" si="7561">MIN(BB212,BC212)</f>
        <v>9.0699999999999985</v>
      </c>
      <c r="BE212" s="11">
        <f t="shared" si="7253"/>
        <v>0</v>
      </c>
      <c r="BF212" s="7">
        <f t="shared" ref="BF212" si="7562">SUM(AZ212)</f>
        <v>9.6999999999999993</v>
      </c>
      <c r="BG212" s="7">
        <f t="shared" ref="BG212" si="7563">SUM(BA212)</f>
        <v>9.6999999999999993</v>
      </c>
      <c r="BH212" s="10">
        <f t="shared" ref="BH212" si="7564">MIN(BF212,BG212)</f>
        <v>9.6999999999999993</v>
      </c>
      <c r="BI212" s="11">
        <f t="shared" si="7257"/>
        <v>0</v>
      </c>
      <c r="BJ212" s="7">
        <f t="shared" ref="BJ212" si="7565">AZ212</f>
        <v>9.6999999999999993</v>
      </c>
      <c r="BK212" s="7">
        <f t="shared" ref="BK212" si="7566">BA212</f>
        <v>9.6999999999999993</v>
      </c>
      <c r="BL212" s="7">
        <f t="shared" ref="BL212" si="7567">SUM(BJ212-0.38)</f>
        <v>9.3199999999999985</v>
      </c>
      <c r="BM212" s="7">
        <f t="shared" ref="BM212" si="7568">SUM(BK212-0.38)</f>
        <v>9.3199999999999985</v>
      </c>
      <c r="BN212" s="10">
        <f t="shared" ref="BN212" si="7569">SUM(BD212)</f>
        <v>9.0699999999999985</v>
      </c>
      <c r="BO212" s="11">
        <f t="shared" si="7263"/>
        <v>0</v>
      </c>
      <c r="BP212" s="7">
        <f t="shared" ref="BP212" si="7570">SUM(BJ212)</f>
        <v>9.6999999999999993</v>
      </c>
      <c r="BQ212" s="7">
        <f t="shared" ref="BQ212" si="7571">SUM(BK212)</f>
        <v>9.6999999999999993</v>
      </c>
      <c r="BR212" s="10">
        <f t="shared" ref="BR212" si="7572">MIN(BP212,BQ212)</f>
        <v>9.6999999999999993</v>
      </c>
      <c r="BS212" s="11">
        <f t="shared" si="7267"/>
        <v>0</v>
      </c>
    </row>
    <row r="213" spans="1:71" ht="18" customHeight="1" x14ac:dyDescent="0.25">
      <c r="A213" s="1">
        <f t="shared" si="7368"/>
        <v>44372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7"/>
      <c r="W213" s="7"/>
      <c r="X213" s="7"/>
      <c r="Y213" s="7"/>
      <c r="Z213" s="10"/>
      <c r="AA213" s="11"/>
      <c r="AB213" s="7"/>
      <c r="AC213" s="7"/>
      <c r="AD213" s="10"/>
      <c r="AE213" s="11"/>
      <c r="AF213" s="7"/>
      <c r="AG213" s="7"/>
      <c r="AH213" s="7"/>
      <c r="AI213" s="7"/>
      <c r="AJ213" s="10"/>
      <c r="AK213" s="11"/>
      <c r="AL213" s="7"/>
      <c r="AM213" s="7"/>
      <c r="AN213" s="10"/>
      <c r="AO213" s="11"/>
      <c r="AP213" s="7">
        <v>9.6999999999999993</v>
      </c>
      <c r="AQ213" s="7">
        <v>20.74</v>
      </c>
      <c r="AR213" s="7">
        <f t="shared" si="7525"/>
        <v>9.129999999999999</v>
      </c>
      <c r="AS213" s="7">
        <f t="shared" si="7544"/>
        <v>20.169999999999998</v>
      </c>
      <c r="AT213" s="10">
        <f t="shared" si="7526"/>
        <v>9.129999999999999</v>
      </c>
      <c r="AU213" s="11">
        <f t="shared" si="7245"/>
        <v>0</v>
      </c>
      <c r="AV213" s="7">
        <f t="shared" si="7527"/>
        <v>9.6999999999999993</v>
      </c>
      <c r="AW213" s="7">
        <f t="shared" si="7528"/>
        <v>20.74</v>
      </c>
      <c r="AX213" s="10">
        <f t="shared" si="7529"/>
        <v>9.6999999999999993</v>
      </c>
      <c r="AY213" s="11">
        <f t="shared" si="7249"/>
        <v>0</v>
      </c>
      <c r="AZ213" s="7">
        <v>9.6999999999999993</v>
      </c>
      <c r="BA213" s="7">
        <v>9.6999999999999993</v>
      </c>
      <c r="BB213" s="7">
        <f t="shared" ref="BB213" si="7573">SUM(AZ213-0.63)</f>
        <v>9.0699999999999985</v>
      </c>
      <c r="BC213" s="7">
        <f t="shared" ref="BC213" si="7574">SUM(BA213-0.63)</f>
        <v>9.0699999999999985</v>
      </c>
      <c r="BD213" s="10">
        <f t="shared" ref="BD213" si="7575">MIN(BB213,BC213)</f>
        <v>9.0699999999999985</v>
      </c>
      <c r="BE213" s="11">
        <f t="shared" si="7253"/>
        <v>0</v>
      </c>
      <c r="BF213" s="7">
        <f t="shared" ref="BF213" si="7576">SUM(AZ213)</f>
        <v>9.6999999999999993</v>
      </c>
      <c r="BG213" s="7">
        <f t="shared" ref="BG213" si="7577">SUM(BA213)</f>
        <v>9.6999999999999993</v>
      </c>
      <c r="BH213" s="10">
        <f t="shared" ref="BH213" si="7578">MIN(BF213,BG213)</f>
        <v>9.6999999999999993</v>
      </c>
      <c r="BI213" s="11">
        <f t="shared" si="7257"/>
        <v>0</v>
      </c>
      <c r="BJ213" s="7">
        <f t="shared" ref="BJ213" si="7579">AZ213</f>
        <v>9.6999999999999993</v>
      </c>
      <c r="BK213" s="7">
        <f t="shared" ref="BK213" si="7580">BA213</f>
        <v>9.6999999999999993</v>
      </c>
      <c r="BL213" s="7">
        <f t="shared" ref="BL213" si="7581">SUM(BJ213-0.38)</f>
        <v>9.3199999999999985</v>
      </c>
      <c r="BM213" s="7">
        <f t="shared" ref="BM213" si="7582">SUM(BK213-0.38)</f>
        <v>9.3199999999999985</v>
      </c>
      <c r="BN213" s="10">
        <f t="shared" ref="BN213" si="7583">SUM(BD213)</f>
        <v>9.0699999999999985</v>
      </c>
      <c r="BO213" s="11">
        <f t="shared" si="7263"/>
        <v>0</v>
      </c>
      <c r="BP213" s="7">
        <f t="shared" ref="BP213" si="7584">SUM(BJ213)</f>
        <v>9.6999999999999993</v>
      </c>
      <c r="BQ213" s="7">
        <f t="shared" ref="BQ213" si="7585">SUM(BK213)</f>
        <v>9.6999999999999993</v>
      </c>
      <c r="BR213" s="10">
        <f t="shared" ref="BR213" si="7586">MIN(BP213,BQ213)</f>
        <v>9.6999999999999993</v>
      </c>
      <c r="BS213" s="11">
        <f t="shared" si="7267"/>
        <v>0</v>
      </c>
    </row>
    <row r="214" spans="1:71" ht="18" customHeight="1" x14ac:dyDescent="0.25">
      <c r="A214" s="1">
        <f t="shared" si="7368"/>
        <v>44365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7"/>
      <c r="W214" s="7"/>
      <c r="X214" s="7"/>
      <c r="Y214" s="7"/>
      <c r="Z214" s="10"/>
      <c r="AA214" s="11"/>
      <c r="AB214" s="7"/>
      <c r="AC214" s="7"/>
      <c r="AD214" s="10"/>
      <c r="AE214" s="11"/>
      <c r="AF214" s="7"/>
      <c r="AG214" s="7"/>
      <c r="AH214" s="7"/>
      <c r="AI214" s="7"/>
      <c r="AJ214" s="10"/>
      <c r="AK214" s="11"/>
      <c r="AL214" s="7"/>
      <c r="AM214" s="7"/>
      <c r="AN214" s="10"/>
      <c r="AO214" s="11"/>
      <c r="AP214" s="7">
        <v>9.6999999999999993</v>
      </c>
      <c r="AQ214" s="7">
        <v>20.74</v>
      </c>
      <c r="AR214" s="7">
        <f t="shared" si="7525"/>
        <v>9.129999999999999</v>
      </c>
      <c r="AS214" s="7">
        <f t="shared" si="7544"/>
        <v>20.169999999999998</v>
      </c>
      <c r="AT214" s="10">
        <f t="shared" si="7526"/>
        <v>9.129999999999999</v>
      </c>
      <c r="AU214" s="11">
        <f t="shared" si="7245"/>
        <v>0</v>
      </c>
      <c r="AV214" s="7">
        <f t="shared" si="7527"/>
        <v>9.6999999999999993</v>
      </c>
      <c r="AW214" s="7">
        <f t="shared" si="7528"/>
        <v>20.74</v>
      </c>
      <c r="AX214" s="10">
        <f t="shared" si="7529"/>
        <v>9.6999999999999993</v>
      </c>
      <c r="AY214" s="11">
        <f t="shared" si="7249"/>
        <v>0</v>
      </c>
      <c r="AZ214" s="7">
        <v>9.6999999999999993</v>
      </c>
      <c r="BA214" s="7">
        <v>9.6999999999999993</v>
      </c>
      <c r="BB214" s="7">
        <f t="shared" ref="BB214" si="7587">SUM(AZ214-0.63)</f>
        <v>9.0699999999999985</v>
      </c>
      <c r="BC214" s="7">
        <f t="shared" ref="BC214" si="7588">SUM(BA214-0.63)</f>
        <v>9.0699999999999985</v>
      </c>
      <c r="BD214" s="10">
        <f t="shared" ref="BD214" si="7589">MIN(BB214,BC214)</f>
        <v>9.0699999999999985</v>
      </c>
      <c r="BE214" s="11">
        <f t="shared" si="7253"/>
        <v>0</v>
      </c>
      <c r="BF214" s="7">
        <f t="shared" ref="BF214" si="7590">SUM(AZ214)</f>
        <v>9.6999999999999993</v>
      </c>
      <c r="BG214" s="7">
        <f t="shared" ref="BG214" si="7591">SUM(BA214)</f>
        <v>9.6999999999999993</v>
      </c>
      <c r="BH214" s="10">
        <f t="shared" ref="BH214" si="7592">MIN(BF214,BG214)</f>
        <v>9.6999999999999993</v>
      </c>
      <c r="BI214" s="11">
        <f t="shared" si="7257"/>
        <v>0</v>
      </c>
      <c r="BJ214" s="7">
        <f t="shared" ref="BJ214" si="7593">AZ214</f>
        <v>9.6999999999999993</v>
      </c>
      <c r="BK214" s="7">
        <f t="shared" ref="BK214" si="7594">BA214</f>
        <v>9.6999999999999993</v>
      </c>
      <c r="BL214" s="7">
        <f t="shared" ref="BL214" si="7595">SUM(BJ214-0.38)</f>
        <v>9.3199999999999985</v>
      </c>
      <c r="BM214" s="7">
        <f t="shared" ref="BM214" si="7596">SUM(BK214-0.38)</f>
        <v>9.3199999999999985</v>
      </c>
      <c r="BN214" s="10">
        <f t="shared" ref="BN214" si="7597">SUM(BD214)</f>
        <v>9.0699999999999985</v>
      </c>
      <c r="BO214" s="11">
        <f t="shared" si="7263"/>
        <v>0</v>
      </c>
      <c r="BP214" s="7">
        <f t="shared" ref="BP214" si="7598">SUM(BJ214)</f>
        <v>9.6999999999999993</v>
      </c>
      <c r="BQ214" s="7">
        <f t="shared" ref="BQ214" si="7599">SUM(BK214)</f>
        <v>9.6999999999999993</v>
      </c>
      <c r="BR214" s="10">
        <f t="shared" ref="BR214" si="7600">MIN(BP214,BQ214)</f>
        <v>9.6999999999999993</v>
      </c>
      <c r="BS214" s="11">
        <f t="shared" si="7267"/>
        <v>0</v>
      </c>
    </row>
    <row r="215" spans="1:71" x14ac:dyDescent="0.25">
      <c r="A215" s="1">
        <f t="shared" si="7368"/>
        <v>44358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7"/>
      <c r="W215" s="7"/>
      <c r="X215" s="7"/>
      <c r="Y215" s="7"/>
      <c r="Z215" s="10"/>
      <c r="AA215" s="11"/>
      <c r="AB215" s="7"/>
      <c r="AC215" s="7"/>
      <c r="AD215" s="10"/>
      <c r="AE215" s="11"/>
      <c r="AF215" s="7"/>
      <c r="AG215" s="7"/>
      <c r="AH215" s="7"/>
      <c r="AI215" s="7"/>
      <c r="AJ215" s="10"/>
      <c r="AK215" s="11"/>
      <c r="AL215" s="7"/>
      <c r="AM215" s="7"/>
      <c r="AN215" s="10"/>
      <c r="AO215" s="11"/>
      <c r="AP215" s="7">
        <v>9.6999999999999993</v>
      </c>
      <c r="AQ215" s="7">
        <v>20.74</v>
      </c>
      <c r="AR215" s="7">
        <f t="shared" si="7525"/>
        <v>9.129999999999999</v>
      </c>
      <c r="AS215" s="7">
        <f t="shared" si="7544"/>
        <v>20.169999999999998</v>
      </c>
      <c r="AT215" s="10">
        <f t="shared" si="7526"/>
        <v>9.129999999999999</v>
      </c>
      <c r="AU215" s="11">
        <f t="shared" si="7245"/>
        <v>0</v>
      </c>
      <c r="AV215" s="7">
        <f t="shared" si="7527"/>
        <v>9.6999999999999993</v>
      </c>
      <c r="AW215" s="7">
        <f t="shared" si="7528"/>
        <v>20.74</v>
      </c>
      <c r="AX215" s="10">
        <f t="shared" si="7529"/>
        <v>9.6999999999999993</v>
      </c>
      <c r="AY215" s="11">
        <f t="shared" si="7249"/>
        <v>0</v>
      </c>
      <c r="AZ215" s="7">
        <v>9.6999999999999993</v>
      </c>
      <c r="BA215" s="7">
        <v>9.6999999999999993</v>
      </c>
      <c r="BB215" s="7">
        <f t="shared" ref="BB215" si="7601">SUM(AZ215-0.63)</f>
        <v>9.0699999999999985</v>
      </c>
      <c r="BC215" s="7">
        <f t="shared" ref="BC215" si="7602">SUM(BA215-0.63)</f>
        <v>9.0699999999999985</v>
      </c>
      <c r="BD215" s="10">
        <f t="shared" ref="BD215" si="7603">MIN(BB215,BC215)</f>
        <v>9.0699999999999985</v>
      </c>
      <c r="BE215" s="11">
        <f t="shared" si="7253"/>
        <v>0</v>
      </c>
      <c r="BF215" s="7">
        <f t="shared" ref="BF215" si="7604">SUM(AZ215)</f>
        <v>9.6999999999999993</v>
      </c>
      <c r="BG215" s="7">
        <f t="shared" ref="BG215" si="7605">SUM(BA215)</f>
        <v>9.6999999999999993</v>
      </c>
      <c r="BH215" s="10">
        <f t="shared" ref="BH215" si="7606">MIN(BF215,BG215)</f>
        <v>9.6999999999999993</v>
      </c>
      <c r="BI215" s="11">
        <f t="shared" si="7257"/>
        <v>0</v>
      </c>
      <c r="BJ215" s="7">
        <f t="shared" ref="BJ215" si="7607">AZ215</f>
        <v>9.6999999999999993</v>
      </c>
      <c r="BK215" s="7">
        <f t="shared" ref="BK215" si="7608">BA215</f>
        <v>9.6999999999999993</v>
      </c>
      <c r="BL215" s="7">
        <f t="shared" ref="BL215" si="7609">SUM(BJ215-0.38)</f>
        <v>9.3199999999999985</v>
      </c>
      <c r="BM215" s="7">
        <f t="shared" ref="BM215" si="7610">SUM(BK215-0.38)</f>
        <v>9.3199999999999985</v>
      </c>
      <c r="BN215" s="10">
        <f t="shared" ref="BN215" si="7611">SUM(BD215)</f>
        <v>9.0699999999999985</v>
      </c>
      <c r="BO215" s="11">
        <f t="shared" si="7263"/>
        <v>0</v>
      </c>
      <c r="BP215" s="7">
        <f t="shared" ref="BP215" si="7612">SUM(BJ215)</f>
        <v>9.6999999999999993</v>
      </c>
      <c r="BQ215" s="7">
        <f t="shared" ref="BQ215" si="7613">SUM(BK215)</f>
        <v>9.6999999999999993</v>
      </c>
      <c r="BR215" s="10">
        <f t="shared" ref="BR215" si="7614">MIN(BP215,BQ215)</f>
        <v>9.6999999999999993</v>
      </c>
      <c r="BS215" s="11">
        <f t="shared" si="7267"/>
        <v>0</v>
      </c>
    </row>
    <row r="216" spans="1:71" x14ac:dyDescent="0.25">
      <c r="A216" s="1">
        <v>44351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  <c r="X216" s="7"/>
      <c r="Y216" s="7"/>
      <c r="Z216" s="10"/>
      <c r="AA216" s="11"/>
      <c r="AB216" s="7"/>
      <c r="AC216" s="7"/>
      <c r="AD216" s="10"/>
      <c r="AE216" s="11"/>
      <c r="AF216" s="7"/>
      <c r="AG216" s="7"/>
      <c r="AH216" s="7"/>
      <c r="AI216" s="7"/>
      <c r="AJ216" s="10"/>
      <c r="AK216" s="11"/>
      <c r="AL216" s="7"/>
      <c r="AM216" s="7"/>
      <c r="AN216" s="10"/>
      <c r="AO216" s="11"/>
      <c r="AP216" s="7">
        <v>9.6999999999999993</v>
      </c>
      <c r="AQ216" s="7">
        <v>20.74</v>
      </c>
      <c r="AR216" s="7">
        <f t="shared" si="7525"/>
        <v>9.129999999999999</v>
      </c>
      <c r="AS216" s="7">
        <f t="shared" si="7544"/>
        <v>20.169999999999998</v>
      </c>
      <c r="AT216" s="10">
        <f t="shared" si="7526"/>
        <v>9.129999999999999</v>
      </c>
      <c r="AU216" s="11">
        <f t="shared" si="7245"/>
        <v>0</v>
      </c>
      <c r="AV216" s="7">
        <f t="shared" si="7527"/>
        <v>9.6999999999999993</v>
      </c>
      <c r="AW216" s="7">
        <f t="shared" si="7528"/>
        <v>20.74</v>
      </c>
      <c r="AX216" s="10">
        <f t="shared" si="7529"/>
        <v>9.6999999999999993</v>
      </c>
      <c r="AY216" s="11">
        <f t="shared" si="7249"/>
        <v>0</v>
      </c>
      <c r="AZ216" s="7">
        <v>9.6999999999999993</v>
      </c>
      <c r="BA216" s="7">
        <v>9.6999999999999993</v>
      </c>
      <c r="BB216" s="7">
        <f t="shared" ref="BB216:BB217" si="7615">SUM(AZ216-0.63)</f>
        <v>9.0699999999999985</v>
      </c>
      <c r="BC216" s="7">
        <f t="shared" ref="BC216:BC217" si="7616">SUM(BA216-0.63)</f>
        <v>9.0699999999999985</v>
      </c>
      <c r="BD216" s="10">
        <f t="shared" ref="BD216:BD217" si="7617">MIN(BB216,BC216)</f>
        <v>9.0699999999999985</v>
      </c>
      <c r="BE216" s="11">
        <f t="shared" si="7253"/>
        <v>0</v>
      </c>
      <c r="BF216" s="7">
        <f t="shared" ref="BF216:BF217" si="7618">SUM(AZ216)</f>
        <v>9.6999999999999993</v>
      </c>
      <c r="BG216" s="7">
        <f t="shared" ref="BG216:BG217" si="7619">SUM(BA216)</f>
        <v>9.6999999999999993</v>
      </c>
      <c r="BH216" s="10">
        <f t="shared" ref="BH216:BH217" si="7620">MIN(BF216,BG216)</f>
        <v>9.6999999999999993</v>
      </c>
      <c r="BI216" s="11">
        <f t="shared" si="7257"/>
        <v>0</v>
      </c>
      <c r="BJ216" s="7">
        <f t="shared" ref="BJ216:BJ217" si="7621">AZ216</f>
        <v>9.6999999999999993</v>
      </c>
      <c r="BK216" s="7">
        <f t="shared" ref="BK216:BK217" si="7622">BA216</f>
        <v>9.6999999999999993</v>
      </c>
      <c r="BL216" s="7">
        <f t="shared" ref="BL216:BL217" si="7623">SUM(BJ216-0.38)</f>
        <v>9.3199999999999985</v>
      </c>
      <c r="BM216" s="7">
        <f t="shared" ref="BM216:BM217" si="7624">SUM(BK216-0.38)</f>
        <v>9.3199999999999985</v>
      </c>
      <c r="BN216" s="10">
        <f t="shared" ref="BN216:BN217" si="7625">SUM(BD216)</f>
        <v>9.0699999999999985</v>
      </c>
      <c r="BO216" s="11">
        <f t="shared" si="7263"/>
        <v>0</v>
      </c>
      <c r="BP216" s="7">
        <f t="shared" ref="BP216:BP217" si="7626">SUM(BJ216)</f>
        <v>9.6999999999999993</v>
      </c>
      <c r="BQ216" s="7">
        <f t="shared" ref="BQ216:BQ217" si="7627">SUM(BK216)</f>
        <v>9.6999999999999993</v>
      </c>
      <c r="BR216" s="10">
        <f t="shared" ref="BR216:BR217" si="7628">MIN(BP216,BQ216)</f>
        <v>9.6999999999999993</v>
      </c>
      <c r="BS216" s="11">
        <f>MAX(0,BP$4-BR218)</f>
        <v>0</v>
      </c>
    </row>
    <row r="217" spans="1:71" ht="18" customHeight="1" x14ac:dyDescent="0.25">
      <c r="A217" s="1">
        <v>44348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  <c r="X217" s="7"/>
      <c r="Y217" s="7"/>
      <c r="Z217" s="10"/>
      <c r="AA217" s="11"/>
      <c r="AB217" s="7"/>
      <c r="AC217" s="7"/>
      <c r="AD217" s="10"/>
      <c r="AE217" s="11"/>
      <c r="AF217" s="7"/>
      <c r="AG217" s="7"/>
      <c r="AH217" s="7"/>
      <c r="AI217" s="7"/>
      <c r="AJ217" s="10"/>
      <c r="AK217" s="11"/>
      <c r="AL217" s="7"/>
      <c r="AM217" s="7"/>
      <c r="AN217" s="10"/>
      <c r="AO217" s="11"/>
      <c r="AP217" s="7">
        <v>9.6999999999999993</v>
      </c>
      <c r="AQ217" s="7">
        <v>20.74</v>
      </c>
      <c r="AR217" s="7">
        <f>SUM(AP217-0.57)</f>
        <v>9.129999999999999</v>
      </c>
      <c r="AS217" s="7">
        <f t="shared" si="7544"/>
        <v>20.169999999999998</v>
      </c>
      <c r="AT217" s="10">
        <f t="shared" ref="AT217" si="7629">MIN(AR217,AS217)</f>
        <v>9.129999999999999</v>
      </c>
      <c r="AU217" s="11">
        <f t="shared" si="7245"/>
        <v>0</v>
      </c>
      <c r="AV217" s="7">
        <f t="shared" ref="AV217" si="7630">SUM(AP217)</f>
        <v>9.6999999999999993</v>
      </c>
      <c r="AW217" s="7">
        <f t="shared" ref="AW217" si="7631">SUM(AQ217)</f>
        <v>20.74</v>
      </c>
      <c r="AX217" s="10">
        <f t="shared" ref="AX217" si="7632">MIN(AV217,AW217)</f>
        <v>9.6999999999999993</v>
      </c>
      <c r="AY217" s="11">
        <f t="shared" si="7249"/>
        <v>0</v>
      </c>
      <c r="AZ217" s="7">
        <v>9.6999999999999993</v>
      </c>
      <c r="BA217" s="7">
        <v>9.67</v>
      </c>
      <c r="BB217" s="7">
        <f t="shared" si="7615"/>
        <v>9.0699999999999985</v>
      </c>
      <c r="BC217" s="7">
        <f t="shared" si="7616"/>
        <v>9.0399999999999991</v>
      </c>
      <c r="BD217" s="10">
        <f t="shared" si="7617"/>
        <v>9.0399999999999991</v>
      </c>
      <c r="BE217" s="11">
        <f t="shared" si="7253"/>
        <v>0</v>
      </c>
      <c r="BF217" s="7">
        <f t="shared" si="7618"/>
        <v>9.6999999999999993</v>
      </c>
      <c r="BG217" s="7">
        <f t="shared" si="7619"/>
        <v>9.67</v>
      </c>
      <c r="BH217" s="10">
        <f t="shared" si="7620"/>
        <v>9.67</v>
      </c>
      <c r="BI217" s="11">
        <f t="shared" si="7257"/>
        <v>0</v>
      </c>
      <c r="BJ217" s="7">
        <f t="shared" si="7621"/>
        <v>9.6999999999999993</v>
      </c>
      <c r="BK217" s="7">
        <f t="shared" si="7622"/>
        <v>9.67</v>
      </c>
      <c r="BL217" s="7">
        <f t="shared" si="7623"/>
        <v>9.3199999999999985</v>
      </c>
      <c r="BM217" s="7">
        <f t="shared" si="7624"/>
        <v>9.2899999999999991</v>
      </c>
      <c r="BN217" s="10">
        <f t="shared" si="7625"/>
        <v>9.0399999999999991</v>
      </c>
      <c r="BO217" s="11">
        <f t="shared" si="7263"/>
        <v>0</v>
      </c>
      <c r="BP217" s="7">
        <f t="shared" si="7626"/>
        <v>9.6999999999999993</v>
      </c>
      <c r="BQ217" s="7">
        <f t="shared" si="7627"/>
        <v>9.67</v>
      </c>
      <c r="BR217" s="10">
        <f t="shared" si="7628"/>
        <v>9.67</v>
      </c>
      <c r="BS217" s="11">
        <f t="shared" ref="BS217:BS248" si="7633">MAX(0,BP$4-BR218)</f>
        <v>0</v>
      </c>
    </row>
    <row r="218" spans="1:71" ht="18" customHeight="1" x14ac:dyDescent="0.25">
      <c r="A218" s="1">
        <f t="shared" si="7368"/>
        <v>44344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7"/>
      <c r="W218" s="17"/>
      <c r="X218" s="17"/>
      <c r="Y218" s="17"/>
      <c r="Z218" s="18"/>
      <c r="AA218" s="16"/>
      <c r="AB218" s="17"/>
      <c r="AC218" s="17"/>
      <c r="AD218" s="18"/>
      <c r="AE218" s="16"/>
      <c r="AF218" s="17"/>
      <c r="AG218" s="17"/>
      <c r="AH218" s="17"/>
      <c r="AI218" s="17"/>
      <c r="AJ218" s="18"/>
      <c r="AK218" s="16"/>
      <c r="AL218" s="17"/>
      <c r="AM218" s="17"/>
      <c r="AN218" s="18"/>
      <c r="AO218" s="16"/>
      <c r="AP218" s="17"/>
      <c r="AQ218" s="17"/>
      <c r="AR218" s="17"/>
      <c r="AS218" s="17"/>
      <c r="AT218" s="18"/>
      <c r="AU218" s="16"/>
      <c r="AV218" s="17"/>
      <c r="AW218" s="17"/>
      <c r="AX218" s="18"/>
      <c r="AY218" s="16"/>
      <c r="AZ218" s="7">
        <v>9.6999999999999993</v>
      </c>
      <c r="BA218" s="7">
        <v>9.67</v>
      </c>
      <c r="BB218" s="7">
        <f t="shared" ref="BB218" si="7634">SUM(AZ218-0.63)</f>
        <v>9.0699999999999985</v>
      </c>
      <c r="BC218" s="7">
        <f t="shared" ref="BC218" si="7635">SUM(BA218-0.63)</f>
        <v>9.0399999999999991</v>
      </c>
      <c r="BD218" s="10">
        <f t="shared" ref="BD218" si="7636">MIN(BB218,BC218)</f>
        <v>9.0399999999999991</v>
      </c>
      <c r="BE218" s="11">
        <f t="shared" si="7253"/>
        <v>0</v>
      </c>
      <c r="BF218" s="7">
        <f t="shared" ref="BF218" si="7637">SUM(AZ218)</f>
        <v>9.6999999999999993</v>
      </c>
      <c r="BG218" s="7">
        <f t="shared" ref="BG218" si="7638">SUM(BA218)</f>
        <v>9.67</v>
      </c>
      <c r="BH218" s="10">
        <f t="shared" ref="BH218" si="7639">MIN(BF218,BG218)</f>
        <v>9.67</v>
      </c>
      <c r="BI218" s="11">
        <f t="shared" si="7257"/>
        <v>0</v>
      </c>
      <c r="BJ218" s="7">
        <f t="shared" ref="BJ218" si="7640">AZ218</f>
        <v>9.6999999999999993</v>
      </c>
      <c r="BK218" s="7">
        <f t="shared" ref="BK218" si="7641">BA218</f>
        <v>9.67</v>
      </c>
      <c r="BL218" s="7">
        <f t="shared" ref="BL218" si="7642">SUM(BJ218-0.38)</f>
        <v>9.3199999999999985</v>
      </c>
      <c r="BM218" s="7">
        <f t="shared" ref="BM218" si="7643">SUM(BK218-0.38)</f>
        <v>9.2899999999999991</v>
      </c>
      <c r="BN218" s="10">
        <f t="shared" ref="BN218" si="7644">SUM(BD218)</f>
        <v>9.0399999999999991</v>
      </c>
      <c r="BO218" s="11">
        <f t="shared" si="7263"/>
        <v>0</v>
      </c>
      <c r="BP218" s="7">
        <f t="shared" ref="BP218" si="7645">SUM(BJ218)</f>
        <v>9.6999999999999993</v>
      </c>
      <c r="BQ218" s="7">
        <f t="shared" ref="BQ218" si="7646">SUM(BK218)</f>
        <v>9.67</v>
      </c>
      <c r="BR218" s="10">
        <f t="shared" ref="BR218" si="7647">MIN(BP218,BQ218)</f>
        <v>9.67</v>
      </c>
      <c r="BS218" s="11">
        <f t="shared" si="7633"/>
        <v>0</v>
      </c>
    </row>
    <row r="219" spans="1:71" ht="18" customHeight="1" x14ac:dyDescent="0.25">
      <c r="A219" s="1">
        <f t="shared" si="7368"/>
        <v>44337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7"/>
      <c r="W219" s="17"/>
      <c r="X219" s="17"/>
      <c r="Y219" s="17"/>
      <c r="Z219" s="18"/>
      <c r="AA219" s="16"/>
      <c r="AB219" s="17"/>
      <c r="AC219" s="17"/>
      <c r="AD219" s="18"/>
      <c r="AE219" s="16"/>
      <c r="AF219" s="17"/>
      <c r="AG219" s="17"/>
      <c r="AH219" s="17"/>
      <c r="AI219" s="17"/>
      <c r="AJ219" s="18"/>
      <c r="AK219" s="16"/>
      <c r="AL219" s="17"/>
      <c r="AM219" s="17"/>
      <c r="AN219" s="18"/>
      <c r="AO219" s="16"/>
      <c r="AP219" s="17"/>
      <c r="AQ219" s="17"/>
      <c r="AR219" s="17"/>
      <c r="AS219" s="17"/>
      <c r="AT219" s="18"/>
      <c r="AU219" s="16"/>
      <c r="AV219" s="17"/>
      <c r="AW219" s="17"/>
      <c r="AX219" s="18"/>
      <c r="AY219" s="16"/>
      <c r="AZ219" s="7">
        <v>9.6999999999999993</v>
      </c>
      <c r="BA219" s="7">
        <v>9.65</v>
      </c>
      <c r="BB219" s="7">
        <f t="shared" ref="BB219" si="7648">SUM(AZ219-0.63)</f>
        <v>9.0699999999999985</v>
      </c>
      <c r="BC219" s="7">
        <f t="shared" ref="BC219" si="7649">SUM(BA219-0.63)</f>
        <v>9.02</v>
      </c>
      <c r="BD219" s="10">
        <f t="shared" ref="BD219" si="7650">MIN(BB219,BC219)</f>
        <v>9.02</v>
      </c>
      <c r="BE219" s="11">
        <f t="shared" si="7253"/>
        <v>0</v>
      </c>
      <c r="BF219" s="7">
        <f t="shared" ref="BF219" si="7651">SUM(AZ219)</f>
        <v>9.6999999999999993</v>
      </c>
      <c r="BG219" s="7">
        <f t="shared" ref="BG219" si="7652">SUM(BA219)</f>
        <v>9.65</v>
      </c>
      <c r="BH219" s="10">
        <f t="shared" ref="BH219" si="7653">MIN(BF219,BG219)</f>
        <v>9.65</v>
      </c>
      <c r="BI219" s="11">
        <f t="shared" si="7257"/>
        <v>0</v>
      </c>
      <c r="BJ219" s="7">
        <f t="shared" ref="BJ219" si="7654">AZ219</f>
        <v>9.6999999999999993</v>
      </c>
      <c r="BK219" s="7">
        <f t="shared" ref="BK219" si="7655">BA219</f>
        <v>9.65</v>
      </c>
      <c r="BL219" s="7">
        <f t="shared" ref="BL219" si="7656">SUM(BJ219-0.38)</f>
        <v>9.3199999999999985</v>
      </c>
      <c r="BM219" s="7">
        <f t="shared" ref="BM219" si="7657">SUM(BK219-0.38)</f>
        <v>9.27</v>
      </c>
      <c r="BN219" s="10">
        <f t="shared" ref="BN219" si="7658">SUM(BD219)</f>
        <v>9.02</v>
      </c>
      <c r="BO219" s="11">
        <f t="shared" si="7263"/>
        <v>0</v>
      </c>
      <c r="BP219" s="7">
        <f t="shared" ref="BP219" si="7659">SUM(BJ219)</f>
        <v>9.6999999999999993</v>
      </c>
      <c r="BQ219" s="7">
        <f t="shared" ref="BQ219" si="7660">SUM(BK219)</f>
        <v>9.65</v>
      </c>
      <c r="BR219" s="10">
        <f t="shared" ref="BR219" si="7661">MIN(BP219,BQ219)</f>
        <v>9.65</v>
      </c>
      <c r="BS219" s="11">
        <f t="shared" si="7633"/>
        <v>0</v>
      </c>
    </row>
    <row r="220" spans="1:71" ht="18" customHeight="1" x14ac:dyDescent="0.25">
      <c r="A220" s="1">
        <f t="shared" si="7368"/>
        <v>44330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7"/>
      <c r="W220" s="17"/>
      <c r="X220" s="17"/>
      <c r="Y220" s="17"/>
      <c r="Z220" s="18"/>
      <c r="AA220" s="16"/>
      <c r="AB220" s="17"/>
      <c r="AC220" s="17"/>
      <c r="AD220" s="18"/>
      <c r="AE220" s="16"/>
      <c r="AF220" s="17"/>
      <c r="AG220" s="17"/>
      <c r="AH220" s="17"/>
      <c r="AI220" s="17"/>
      <c r="AJ220" s="18"/>
      <c r="AK220" s="16"/>
      <c r="AL220" s="17"/>
      <c r="AM220" s="17"/>
      <c r="AN220" s="18"/>
      <c r="AO220" s="16"/>
      <c r="AP220" s="17"/>
      <c r="AQ220" s="17"/>
      <c r="AR220" s="17"/>
      <c r="AS220" s="17"/>
      <c r="AT220" s="18"/>
      <c r="AU220" s="16"/>
      <c r="AV220" s="17"/>
      <c r="AW220" s="17"/>
      <c r="AX220" s="18"/>
      <c r="AY220" s="16"/>
      <c r="AZ220" s="7">
        <v>9.6999999999999993</v>
      </c>
      <c r="BA220" s="7">
        <v>9.6300000000000008</v>
      </c>
      <c r="BB220" s="7">
        <f t="shared" ref="BB220" si="7662">SUM(AZ220-0.63)</f>
        <v>9.0699999999999985</v>
      </c>
      <c r="BC220" s="7">
        <f t="shared" ref="BC220" si="7663">SUM(BA220-0.63)</f>
        <v>9</v>
      </c>
      <c r="BD220" s="10">
        <f t="shared" ref="BD220" si="7664">MIN(BB220,BC220)</f>
        <v>9</v>
      </c>
      <c r="BE220" s="11">
        <f t="shared" si="7253"/>
        <v>0</v>
      </c>
      <c r="BF220" s="7">
        <f t="shared" ref="BF220" si="7665">SUM(AZ220)</f>
        <v>9.6999999999999993</v>
      </c>
      <c r="BG220" s="7">
        <f t="shared" ref="BG220" si="7666">SUM(BA220)</f>
        <v>9.6300000000000008</v>
      </c>
      <c r="BH220" s="10">
        <f t="shared" ref="BH220" si="7667">MIN(BF220,BG220)</f>
        <v>9.6300000000000008</v>
      </c>
      <c r="BI220" s="11">
        <f t="shared" si="7257"/>
        <v>0</v>
      </c>
      <c r="BJ220" s="7">
        <f t="shared" ref="BJ220" si="7668">AZ220</f>
        <v>9.6999999999999993</v>
      </c>
      <c r="BK220" s="7">
        <f t="shared" ref="BK220" si="7669">BA220</f>
        <v>9.6300000000000008</v>
      </c>
      <c r="BL220" s="7">
        <f t="shared" ref="BL220" si="7670">SUM(BJ220-0.38)</f>
        <v>9.3199999999999985</v>
      </c>
      <c r="BM220" s="7">
        <f t="shared" ref="BM220" si="7671">SUM(BK220-0.38)</f>
        <v>9.25</v>
      </c>
      <c r="BN220" s="10">
        <f t="shared" ref="BN220" si="7672">SUM(BD220)</f>
        <v>9</v>
      </c>
      <c r="BO220" s="11">
        <f t="shared" si="7263"/>
        <v>0</v>
      </c>
      <c r="BP220" s="7">
        <f t="shared" ref="BP220" si="7673">SUM(BJ220)</f>
        <v>9.6999999999999993</v>
      </c>
      <c r="BQ220" s="7">
        <f t="shared" ref="BQ220" si="7674">SUM(BK220)</f>
        <v>9.6300000000000008</v>
      </c>
      <c r="BR220" s="10">
        <f t="shared" ref="BR220" si="7675">MIN(BP220,BQ220)</f>
        <v>9.6300000000000008</v>
      </c>
      <c r="BS220" s="11">
        <f t="shared" si="7633"/>
        <v>0</v>
      </c>
    </row>
    <row r="221" spans="1:71" ht="18" customHeight="1" x14ac:dyDescent="0.25">
      <c r="A221" s="1">
        <f t="shared" si="7368"/>
        <v>44323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7"/>
      <c r="W221" s="17"/>
      <c r="X221" s="17"/>
      <c r="Y221" s="17"/>
      <c r="Z221" s="18"/>
      <c r="AA221" s="16"/>
      <c r="AB221" s="17"/>
      <c r="AC221" s="17"/>
      <c r="AD221" s="18"/>
      <c r="AE221" s="16"/>
      <c r="AF221" s="17"/>
      <c r="AG221" s="17"/>
      <c r="AH221" s="17"/>
      <c r="AI221" s="17"/>
      <c r="AJ221" s="18"/>
      <c r="AK221" s="16"/>
      <c r="AL221" s="17"/>
      <c r="AM221" s="17"/>
      <c r="AN221" s="18"/>
      <c r="AO221" s="16"/>
      <c r="AP221" s="17"/>
      <c r="AQ221" s="17"/>
      <c r="AR221" s="17"/>
      <c r="AS221" s="17"/>
      <c r="AT221" s="18"/>
      <c r="AU221" s="16"/>
      <c r="AV221" s="17"/>
      <c r="AW221" s="17"/>
      <c r="AX221" s="18"/>
      <c r="AY221" s="16"/>
      <c r="AZ221" s="7">
        <v>9.6999999999999993</v>
      </c>
      <c r="BA221" s="7">
        <v>9.6</v>
      </c>
      <c r="BB221" s="7">
        <f t="shared" ref="BB221" si="7676">SUM(AZ221-0.63)</f>
        <v>9.0699999999999985</v>
      </c>
      <c r="BC221" s="7">
        <f t="shared" ref="BC221" si="7677">SUM(BA221-0.63)</f>
        <v>8.9699999999999989</v>
      </c>
      <c r="BD221" s="10">
        <f t="shared" ref="BD221" si="7678">MIN(BB221,BC221)</f>
        <v>8.9699999999999989</v>
      </c>
      <c r="BE221" s="11">
        <f t="shared" si="7253"/>
        <v>0</v>
      </c>
      <c r="BF221" s="7">
        <f t="shared" ref="BF221" si="7679">SUM(AZ221)</f>
        <v>9.6999999999999993</v>
      </c>
      <c r="BG221" s="7">
        <f t="shared" ref="BG221" si="7680">SUM(BA221)</f>
        <v>9.6</v>
      </c>
      <c r="BH221" s="10">
        <f t="shared" ref="BH221" si="7681">MIN(BF221,BG221)</f>
        <v>9.6</v>
      </c>
      <c r="BI221" s="11">
        <f t="shared" si="7257"/>
        <v>0</v>
      </c>
      <c r="BJ221" s="7">
        <f t="shared" ref="BJ221" si="7682">AZ221</f>
        <v>9.6999999999999993</v>
      </c>
      <c r="BK221" s="7">
        <f t="shared" ref="BK221" si="7683">BA221</f>
        <v>9.6</v>
      </c>
      <c r="BL221" s="7">
        <f t="shared" ref="BL221" si="7684">SUM(BJ221-0.38)</f>
        <v>9.3199999999999985</v>
      </c>
      <c r="BM221" s="7">
        <f t="shared" ref="BM221" si="7685">SUM(BK221-0.38)</f>
        <v>9.2199999999999989</v>
      </c>
      <c r="BN221" s="10">
        <f t="shared" ref="BN221" si="7686">SUM(BD221)</f>
        <v>8.9699999999999989</v>
      </c>
      <c r="BO221" s="11">
        <f t="shared" si="7263"/>
        <v>0</v>
      </c>
      <c r="BP221" s="7">
        <f t="shared" ref="BP221" si="7687">SUM(BJ221)</f>
        <v>9.6999999999999993</v>
      </c>
      <c r="BQ221" s="7">
        <f t="shared" ref="BQ221" si="7688">SUM(BK221)</f>
        <v>9.6</v>
      </c>
      <c r="BR221" s="10">
        <f t="shared" ref="BR221" si="7689">MIN(BP221,BQ221)</f>
        <v>9.6</v>
      </c>
      <c r="BS221" s="11">
        <f t="shared" si="7633"/>
        <v>0</v>
      </c>
    </row>
    <row r="222" spans="1:71" ht="18" customHeight="1" x14ac:dyDescent="0.25">
      <c r="A222" s="1">
        <f t="shared" si="7368"/>
        <v>44316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7"/>
      <c r="W222" s="17"/>
      <c r="X222" s="17"/>
      <c r="Y222" s="17"/>
      <c r="Z222" s="18"/>
      <c r="AA222" s="16"/>
      <c r="AB222" s="17"/>
      <c r="AC222" s="17"/>
      <c r="AD222" s="18"/>
      <c r="AE222" s="16"/>
      <c r="AF222" s="17"/>
      <c r="AG222" s="17"/>
      <c r="AH222" s="17"/>
      <c r="AI222" s="17"/>
      <c r="AJ222" s="18"/>
      <c r="AK222" s="16"/>
      <c r="AL222" s="17"/>
      <c r="AM222" s="17"/>
      <c r="AN222" s="18"/>
      <c r="AO222" s="16"/>
      <c r="AP222" s="17"/>
      <c r="AQ222" s="17"/>
      <c r="AR222" s="17"/>
      <c r="AS222" s="17"/>
      <c r="AT222" s="18"/>
      <c r="AU222" s="16"/>
      <c r="AV222" s="17"/>
      <c r="AW222" s="17"/>
      <c r="AX222" s="18"/>
      <c r="AY222" s="16"/>
      <c r="AZ222" s="7">
        <v>9.6</v>
      </c>
      <c r="BA222" s="7">
        <v>9.5399999999999991</v>
      </c>
      <c r="BB222" s="7">
        <f t="shared" ref="BB222" si="7690">SUM(AZ222-0.63)</f>
        <v>8.9699999999999989</v>
      </c>
      <c r="BC222" s="7">
        <f t="shared" ref="BC222" si="7691">SUM(BA222-0.63)</f>
        <v>8.9099999999999984</v>
      </c>
      <c r="BD222" s="10">
        <f t="shared" ref="BD222" si="7692">MIN(BB222,BC222)</f>
        <v>8.9099999999999984</v>
      </c>
      <c r="BE222" s="11">
        <f t="shared" si="7253"/>
        <v>0</v>
      </c>
      <c r="BF222" s="7">
        <f t="shared" ref="BF222" si="7693">SUM(AZ222)</f>
        <v>9.6</v>
      </c>
      <c r="BG222" s="7">
        <f t="shared" ref="BG222" si="7694">SUM(BA222)</f>
        <v>9.5399999999999991</v>
      </c>
      <c r="BH222" s="10">
        <f t="shared" ref="BH222" si="7695">MIN(BF222,BG222)</f>
        <v>9.5399999999999991</v>
      </c>
      <c r="BI222" s="11">
        <f t="shared" si="7257"/>
        <v>0</v>
      </c>
      <c r="BJ222" s="7">
        <f t="shared" ref="BJ222" si="7696">AZ222</f>
        <v>9.6</v>
      </c>
      <c r="BK222" s="7">
        <f t="shared" ref="BK222" si="7697">BA222</f>
        <v>9.5399999999999991</v>
      </c>
      <c r="BL222" s="7">
        <f t="shared" ref="BL222" si="7698">SUM(BJ222-0.38)</f>
        <v>9.2199999999999989</v>
      </c>
      <c r="BM222" s="7">
        <f t="shared" ref="BM222" si="7699">SUM(BK222-0.38)</f>
        <v>9.1599999999999984</v>
      </c>
      <c r="BN222" s="10">
        <f t="shared" ref="BN222" si="7700">SUM(BD222)</f>
        <v>8.9099999999999984</v>
      </c>
      <c r="BO222" s="11">
        <f t="shared" si="7263"/>
        <v>0</v>
      </c>
      <c r="BP222" s="7">
        <f t="shared" ref="BP222" si="7701">SUM(BJ222)</f>
        <v>9.6</v>
      </c>
      <c r="BQ222" s="7">
        <f t="shared" ref="BQ222" si="7702">SUM(BK222)</f>
        <v>9.5399999999999991</v>
      </c>
      <c r="BR222" s="10">
        <f t="shared" ref="BR222" si="7703">MIN(BP222,BQ222)</f>
        <v>9.5399999999999991</v>
      </c>
      <c r="BS222" s="11">
        <f t="shared" si="7633"/>
        <v>0</v>
      </c>
    </row>
    <row r="223" spans="1:71" ht="18" customHeight="1" x14ac:dyDescent="0.25">
      <c r="A223" s="1">
        <f t="shared" si="7368"/>
        <v>44309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7"/>
      <c r="W223" s="17"/>
      <c r="X223" s="17"/>
      <c r="Y223" s="17"/>
      <c r="Z223" s="18"/>
      <c r="AA223" s="16"/>
      <c r="AB223" s="17"/>
      <c r="AC223" s="17"/>
      <c r="AD223" s="18"/>
      <c r="AE223" s="16"/>
      <c r="AF223" s="17"/>
      <c r="AG223" s="17"/>
      <c r="AH223" s="17"/>
      <c r="AI223" s="17"/>
      <c r="AJ223" s="18"/>
      <c r="AK223" s="16"/>
      <c r="AL223" s="17"/>
      <c r="AM223" s="17"/>
      <c r="AN223" s="18"/>
      <c r="AO223" s="16"/>
      <c r="AP223" s="17"/>
      <c r="AQ223" s="17"/>
      <c r="AR223" s="17"/>
      <c r="AS223" s="17"/>
      <c r="AT223" s="18"/>
      <c r="AU223" s="16"/>
      <c r="AV223" s="17"/>
      <c r="AW223" s="17"/>
      <c r="AX223" s="18"/>
      <c r="AY223" s="16"/>
      <c r="AZ223" s="7">
        <v>9.6</v>
      </c>
      <c r="BA223" s="7">
        <v>9.5</v>
      </c>
      <c r="BB223" s="7">
        <f t="shared" ref="BB223" si="7704">SUM(AZ223-0.63)</f>
        <v>8.9699999999999989</v>
      </c>
      <c r="BC223" s="7">
        <f t="shared" ref="BC223" si="7705">SUM(BA223-0.63)</f>
        <v>8.8699999999999992</v>
      </c>
      <c r="BD223" s="10">
        <f t="shared" ref="BD223" si="7706">MIN(BB223,BC223)</f>
        <v>8.8699999999999992</v>
      </c>
      <c r="BE223" s="11">
        <f t="shared" si="7253"/>
        <v>0</v>
      </c>
      <c r="BF223" s="7">
        <f t="shared" ref="BF223" si="7707">SUM(AZ223)</f>
        <v>9.6</v>
      </c>
      <c r="BG223" s="7">
        <f t="shared" ref="BG223" si="7708">SUM(BA223)</f>
        <v>9.5</v>
      </c>
      <c r="BH223" s="10">
        <f t="shared" ref="BH223" si="7709">MIN(BF223,BG223)</f>
        <v>9.5</v>
      </c>
      <c r="BI223" s="11">
        <f t="shared" si="7257"/>
        <v>0</v>
      </c>
      <c r="BJ223" s="7">
        <f t="shared" ref="BJ223" si="7710">AZ223</f>
        <v>9.6</v>
      </c>
      <c r="BK223" s="7">
        <f t="shared" ref="BK223" si="7711">BA223</f>
        <v>9.5</v>
      </c>
      <c r="BL223" s="7">
        <f t="shared" ref="BL223" si="7712">SUM(BJ223-0.38)</f>
        <v>9.2199999999999989</v>
      </c>
      <c r="BM223" s="7">
        <f t="shared" ref="BM223" si="7713">SUM(BK223-0.38)</f>
        <v>9.1199999999999992</v>
      </c>
      <c r="BN223" s="10">
        <f t="shared" ref="BN223" si="7714">SUM(BD223)</f>
        <v>8.8699999999999992</v>
      </c>
      <c r="BO223" s="11">
        <f t="shared" si="7263"/>
        <v>0</v>
      </c>
      <c r="BP223" s="7">
        <f t="shared" ref="BP223" si="7715">SUM(BJ223)</f>
        <v>9.6</v>
      </c>
      <c r="BQ223" s="7">
        <f t="shared" ref="BQ223" si="7716">SUM(BK223)</f>
        <v>9.5</v>
      </c>
      <c r="BR223" s="10">
        <f t="shared" ref="BR223" si="7717">MIN(BP223,BQ223)</f>
        <v>9.5</v>
      </c>
      <c r="BS223" s="11">
        <f t="shared" si="7633"/>
        <v>0</v>
      </c>
    </row>
    <row r="224" spans="1:71" ht="18" customHeight="1" x14ac:dyDescent="0.25">
      <c r="A224" s="1">
        <f t="shared" si="7368"/>
        <v>44302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7"/>
      <c r="W224" s="17"/>
      <c r="X224" s="17"/>
      <c r="Y224" s="17"/>
      <c r="Z224" s="18"/>
      <c r="AA224" s="16"/>
      <c r="AB224" s="17"/>
      <c r="AC224" s="17"/>
      <c r="AD224" s="18"/>
      <c r="AE224" s="16"/>
      <c r="AF224" s="17"/>
      <c r="AG224" s="17"/>
      <c r="AH224" s="17"/>
      <c r="AI224" s="17"/>
      <c r="AJ224" s="18"/>
      <c r="AK224" s="16"/>
      <c r="AL224" s="17"/>
      <c r="AM224" s="17"/>
      <c r="AN224" s="18"/>
      <c r="AO224" s="16"/>
      <c r="AP224" s="17"/>
      <c r="AQ224" s="17"/>
      <c r="AR224" s="17"/>
      <c r="AS224" s="17"/>
      <c r="AT224" s="18"/>
      <c r="AU224" s="16"/>
      <c r="AV224" s="17"/>
      <c r="AW224" s="17"/>
      <c r="AX224" s="18"/>
      <c r="AY224" s="16"/>
      <c r="AZ224" s="7">
        <v>9.6</v>
      </c>
      <c r="BA224" s="7">
        <v>9.4700000000000006</v>
      </c>
      <c r="BB224" s="7">
        <f t="shared" ref="BB224" si="7718">SUM(AZ224-0.63)</f>
        <v>8.9699999999999989</v>
      </c>
      <c r="BC224" s="7">
        <f t="shared" ref="BC224" si="7719">SUM(BA224-0.63)</f>
        <v>8.84</v>
      </c>
      <c r="BD224" s="10">
        <f t="shared" ref="BD224" si="7720">MIN(BB224,BC224)</f>
        <v>8.84</v>
      </c>
      <c r="BE224" s="11">
        <f t="shared" si="7253"/>
        <v>0</v>
      </c>
      <c r="BF224" s="7">
        <f t="shared" ref="BF224" si="7721">SUM(AZ224)</f>
        <v>9.6</v>
      </c>
      <c r="BG224" s="7">
        <f t="shared" ref="BG224" si="7722">SUM(BA224)</f>
        <v>9.4700000000000006</v>
      </c>
      <c r="BH224" s="10">
        <f t="shared" ref="BH224" si="7723">MIN(BF224,BG224)</f>
        <v>9.4700000000000006</v>
      </c>
      <c r="BI224" s="11">
        <f t="shared" si="7257"/>
        <v>0</v>
      </c>
      <c r="BJ224" s="7">
        <f t="shared" ref="BJ224" si="7724">AZ224</f>
        <v>9.6</v>
      </c>
      <c r="BK224" s="7">
        <f t="shared" ref="BK224" si="7725">BA224</f>
        <v>9.4700000000000006</v>
      </c>
      <c r="BL224" s="7">
        <f t="shared" ref="BL224" si="7726">SUM(BJ224-0.38)</f>
        <v>9.2199999999999989</v>
      </c>
      <c r="BM224" s="7">
        <f t="shared" ref="BM224" si="7727">SUM(BK224-0.38)</f>
        <v>9.09</v>
      </c>
      <c r="BN224" s="10">
        <f t="shared" ref="BN224" si="7728">SUM(BD224)</f>
        <v>8.84</v>
      </c>
      <c r="BO224" s="11">
        <f t="shared" si="7263"/>
        <v>0</v>
      </c>
      <c r="BP224" s="7">
        <f t="shared" ref="BP224" si="7729">SUM(BJ224)</f>
        <v>9.6</v>
      </c>
      <c r="BQ224" s="7">
        <f t="shared" ref="BQ224" si="7730">SUM(BK224)</f>
        <v>9.4700000000000006</v>
      </c>
      <c r="BR224" s="10">
        <f t="shared" ref="BR224" si="7731">MIN(BP224,BQ224)</f>
        <v>9.4700000000000006</v>
      </c>
      <c r="BS224" s="11">
        <f t="shared" si="7633"/>
        <v>0</v>
      </c>
    </row>
    <row r="225" spans="1:71" ht="18" customHeight="1" x14ac:dyDescent="0.25">
      <c r="A225" s="1">
        <f t="shared" si="7368"/>
        <v>44295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7"/>
      <c r="W225" s="17"/>
      <c r="X225" s="17"/>
      <c r="Y225" s="17"/>
      <c r="Z225" s="18"/>
      <c r="AA225" s="16"/>
      <c r="AB225" s="17"/>
      <c r="AC225" s="17"/>
      <c r="AD225" s="18"/>
      <c r="AE225" s="16"/>
      <c r="AF225" s="17"/>
      <c r="AG225" s="17"/>
      <c r="AH225" s="17"/>
      <c r="AI225" s="17"/>
      <c r="AJ225" s="18"/>
      <c r="AK225" s="16"/>
      <c r="AL225" s="17"/>
      <c r="AM225" s="17"/>
      <c r="AN225" s="18"/>
      <c r="AO225" s="16"/>
      <c r="AP225" s="17"/>
      <c r="AQ225" s="17"/>
      <c r="AR225" s="17"/>
      <c r="AS225" s="17"/>
      <c r="AT225" s="18"/>
      <c r="AU225" s="16"/>
      <c r="AV225" s="17"/>
      <c r="AW225" s="17"/>
      <c r="AX225" s="18"/>
      <c r="AY225" s="16"/>
      <c r="AZ225" s="7">
        <v>9.6</v>
      </c>
      <c r="BA225" s="7">
        <v>9.4600000000000009</v>
      </c>
      <c r="BB225" s="7">
        <f t="shared" ref="BB225" si="7732">SUM(AZ225-0.63)</f>
        <v>8.9699999999999989</v>
      </c>
      <c r="BC225" s="7">
        <f t="shared" ref="BC225" si="7733">SUM(BA225-0.63)</f>
        <v>8.83</v>
      </c>
      <c r="BD225" s="10">
        <f t="shared" ref="BD225" si="7734">MIN(BB225,BC225)</f>
        <v>8.83</v>
      </c>
      <c r="BE225" s="11">
        <f t="shared" si="7253"/>
        <v>0</v>
      </c>
      <c r="BF225" s="7">
        <f t="shared" ref="BF225" si="7735">SUM(AZ225)</f>
        <v>9.6</v>
      </c>
      <c r="BG225" s="7">
        <f t="shared" ref="BG225" si="7736">SUM(BA225)</f>
        <v>9.4600000000000009</v>
      </c>
      <c r="BH225" s="10">
        <f t="shared" ref="BH225" si="7737">MIN(BF225,BG225)</f>
        <v>9.4600000000000009</v>
      </c>
      <c r="BI225" s="11">
        <f t="shared" si="7257"/>
        <v>0</v>
      </c>
      <c r="BJ225" s="7">
        <f t="shared" ref="BJ225" si="7738">AZ225</f>
        <v>9.6</v>
      </c>
      <c r="BK225" s="7">
        <f t="shared" ref="BK225" si="7739">BA225</f>
        <v>9.4600000000000009</v>
      </c>
      <c r="BL225" s="7">
        <f t="shared" ref="BL225" si="7740">SUM(BJ225-0.38)</f>
        <v>9.2199999999999989</v>
      </c>
      <c r="BM225" s="7">
        <f t="shared" ref="BM225" si="7741">SUM(BK225-0.38)</f>
        <v>9.08</v>
      </c>
      <c r="BN225" s="10">
        <f t="shared" ref="BN225" si="7742">SUM(BD225)</f>
        <v>8.83</v>
      </c>
      <c r="BO225" s="11">
        <f t="shared" si="7263"/>
        <v>0</v>
      </c>
      <c r="BP225" s="7">
        <f t="shared" ref="BP225" si="7743">SUM(BJ225)</f>
        <v>9.6</v>
      </c>
      <c r="BQ225" s="7">
        <f t="shared" ref="BQ225" si="7744">SUM(BK225)</f>
        <v>9.4600000000000009</v>
      </c>
      <c r="BR225" s="10">
        <f t="shared" ref="BR225" si="7745">MIN(BP225,BQ225)</f>
        <v>9.4600000000000009</v>
      </c>
      <c r="BS225" s="11">
        <f t="shared" si="7633"/>
        <v>0</v>
      </c>
    </row>
    <row r="226" spans="1:71" ht="18" customHeight="1" x14ac:dyDescent="0.25">
      <c r="A226" s="1">
        <f t="shared" si="7368"/>
        <v>44288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7"/>
      <c r="W226" s="17"/>
      <c r="X226" s="17"/>
      <c r="Y226" s="17"/>
      <c r="Z226" s="18"/>
      <c r="AA226" s="16"/>
      <c r="AB226" s="17"/>
      <c r="AC226" s="17"/>
      <c r="AD226" s="18"/>
      <c r="AE226" s="16"/>
      <c r="AF226" s="17"/>
      <c r="AG226" s="17"/>
      <c r="AH226" s="17"/>
      <c r="AI226" s="17"/>
      <c r="AJ226" s="18"/>
      <c r="AK226" s="16"/>
      <c r="AL226" s="17"/>
      <c r="AM226" s="17"/>
      <c r="AN226" s="18"/>
      <c r="AO226" s="16"/>
      <c r="AP226" s="17"/>
      <c r="AQ226" s="17"/>
      <c r="AR226" s="17"/>
      <c r="AS226" s="17"/>
      <c r="AT226" s="18"/>
      <c r="AU226" s="16"/>
      <c r="AV226" s="17"/>
      <c r="AW226" s="17"/>
      <c r="AX226" s="18"/>
      <c r="AY226" s="16"/>
      <c r="AZ226" s="7">
        <v>9.35</v>
      </c>
      <c r="BA226" s="7">
        <v>9.48</v>
      </c>
      <c r="BB226" s="7">
        <f t="shared" ref="BB226" si="7746">SUM(AZ226-0.63)</f>
        <v>8.7199999999999989</v>
      </c>
      <c r="BC226" s="7">
        <f t="shared" ref="BC226" si="7747">SUM(BA226-0.63)</f>
        <v>8.85</v>
      </c>
      <c r="BD226" s="10">
        <f t="shared" ref="BD226" si="7748">MIN(BB226,BC226)</f>
        <v>8.7199999999999989</v>
      </c>
      <c r="BE226" s="11">
        <f t="shared" si="7253"/>
        <v>0</v>
      </c>
      <c r="BF226" s="7">
        <f t="shared" ref="BF226" si="7749">SUM(AZ226)</f>
        <v>9.35</v>
      </c>
      <c r="BG226" s="7">
        <f t="shared" ref="BG226" si="7750">SUM(BA226)</f>
        <v>9.48</v>
      </c>
      <c r="BH226" s="10">
        <f t="shared" ref="BH226" si="7751">MIN(BF226,BG226)</f>
        <v>9.35</v>
      </c>
      <c r="BI226" s="11">
        <f t="shared" si="7257"/>
        <v>0</v>
      </c>
      <c r="BJ226" s="7">
        <f t="shared" ref="BJ226" si="7752">AZ226</f>
        <v>9.35</v>
      </c>
      <c r="BK226" s="7">
        <f t="shared" ref="BK226" si="7753">BA226</f>
        <v>9.48</v>
      </c>
      <c r="BL226" s="7">
        <f t="shared" ref="BL226" si="7754">SUM(BJ226-0.38)</f>
        <v>8.9699999999999989</v>
      </c>
      <c r="BM226" s="7">
        <f t="shared" ref="BM226" si="7755">SUM(BK226-0.38)</f>
        <v>9.1</v>
      </c>
      <c r="BN226" s="10">
        <f t="shared" ref="BN226" si="7756">SUM(BD226)</f>
        <v>8.7199999999999989</v>
      </c>
      <c r="BO226" s="11">
        <f t="shared" si="7263"/>
        <v>0</v>
      </c>
      <c r="BP226" s="7">
        <f t="shared" ref="BP226" si="7757">SUM(BJ226)</f>
        <v>9.35</v>
      </c>
      <c r="BQ226" s="7">
        <f t="shared" ref="BQ226" si="7758">SUM(BK226)</f>
        <v>9.48</v>
      </c>
      <c r="BR226" s="10">
        <f t="shared" ref="BR226" si="7759">MIN(BP226,BQ226)</f>
        <v>9.35</v>
      </c>
      <c r="BS226" s="11">
        <f t="shared" si="7633"/>
        <v>0</v>
      </c>
    </row>
    <row r="227" spans="1:71" ht="18" customHeight="1" x14ac:dyDescent="0.25">
      <c r="A227" s="1">
        <f t="shared" si="7368"/>
        <v>44281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7"/>
      <c r="W227" s="17"/>
      <c r="X227" s="17"/>
      <c r="Y227" s="17"/>
      <c r="Z227" s="18"/>
      <c r="AA227" s="16"/>
      <c r="AB227" s="17"/>
      <c r="AC227" s="17"/>
      <c r="AD227" s="18"/>
      <c r="AE227" s="16"/>
      <c r="AF227" s="17"/>
      <c r="AG227" s="17"/>
      <c r="AH227" s="17"/>
      <c r="AI227" s="17"/>
      <c r="AJ227" s="18"/>
      <c r="AK227" s="16"/>
      <c r="AL227" s="17"/>
      <c r="AM227" s="17"/>
      <c r="AN227" s="18"/>
      <c r="AO227" s="16"/>
      <c r="AP227" s="17"/>
      <c r="AQ227" s="17"/>
      <c r="AR227" s="17"/>
      <c r="AS227" s="17"/>
      <c r="AT227" s="18"/>
      <c r="AU227" s="16"/>
      <c r="AV227" s="17"/>
      <c r="AW227" s="17"/>
      <c r="AX227" s="18"/>
      <c r="AY227" s="16"/>
      <c r="AZ227" s="7">
        <v>9.4499999999999993</v>
      </c>
      <c r="BA227" s="7">
        <v>9.41</v>
      </c>
      <c r="BB227" s="7">
        <f t="shared" ref="BB227" si="7760">SUM(AZ227-0.63)</f>
        <v>8.8199999999999985</v>
      </c>
      <c r="BC227" s="7">
        <f t="shared" ref="BC227" si="7761">SUM(BA227-0.63)</f>
        <v>8.7799999999999994</v>
      </c>
      <c r="BD227" s="10">
        <f t="shared" ref="BD227" si="7762">MIN(BB227,BC227)</f>
        <v>8.7799999999999994</v>
      </c>
      <c r="BE227" s="11">
        <f t="shared" si="7253"/>
        <v>0</v>
      </c>
      <c r="BF227" s="7">
        <f t="shared" ref="BF227" si="7763">SUM(AZ227)</f>
        <v>9.4499999999999993</v>
      </c>
      <c r="BG227" s="7">
        <f t="shared" ref="BG227" si="7764">SUM(BA227)</f>
        <v>9.41</v>
      </c>
      <c r="BH227" s="10">
        <f t="shared" ref="BH227" si="7765">MIN(BF227,BG227)</f>
        <v>9.41</v>
      </c>
      <c r="BI227" s="11">
        <f t="shared" si="7257"/>
        <v>0</v>
      </c>
      <c r="BJ227" s="7">
        <f t="shared" ref="BJ227" si="7766">AZ227</f>
        <v>9.4499999999999993</v>
      </c>
      <c r="BK227" s="7">
        <f t="shared" ref="BK227" si="7767">BA227</f>
        <v>9.41</v>
      </c>
      <c r="BL227" s="7">
        <f t="shared" ref="BL227" si="7768">SUM(BJ227-0.38)</f>
        <v>9.0699999999999985</v>
      </c>
      <c r="BM227" s="7">
        <f t="shared" ref="BM227" si="7769">SUM(BK227-0.38)</f>
        <v>9.0299999999999994</v>
      </c>
      <c r="BN227" s="10">
        <f t="shared" ref="BN227" si="7770">SUM(BD227)</f>
        <v>8.7799999999999994</v>
      </c>
      <c r="BO227" s="11">
        <f t="shared" si="7263"/>
        <v>0</v>
      </c>
      <c r="BP227" s="7">
        <f t="shared" ref="BP227" si="7771">SUM(BJ227)</f>
        <v>9.4499999999999993</v>
      </c>
      <c r="BQ227" s="7">
        <f t="shared" ref="BQ227" si="7772">SUM(BK227)</f>
        <v>9.41</v>
      </c>
      <c r="BR227" s="10">
        <f t="shared" ref="BR227" si="7773">MIN(BP227,BQ227)</f>
        <v>9.41</v>
      </c>
      <c r="BS227" s="11">
        <f t="shared" si="7633"/>
        <v>0</v>
      </c>
    </row>
    <row r="228" spans="1:71" ht="18" customHeight="1" x14ac:dyDescent="0.25">
      <c r="A228" s="1">
        <f t="shared" si="7368"/>
        <v>44274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7"/>
      <c r="W228" s="17"/>
      <c r="X228" s="17"/>
      <c r="Y228" s="17"/>
      <c r="Z228" s="18"/>
      <c r="AA228" s="16"/>
      <c r="AB228" s="17"/>
      <c r="AC228" s="17"/>
      <c r="AD228" s="18"/>
      <c r="AE228" s="16"/>
      <c r="AF228" s="17"/>
      <c r="AG228" s="17"/>
      <c r="AH228" s="17"/>
      <c r="AI228" s="17"/>
      <c r="AJ228" s="18"/>
      <c r="AK228" s="16"/>
      <c r="AL228" s="17"/>
      <c r="AM228" s="17"/>
      <c r="AN228" s="18"/>
      <c r="AO228" s="16"/>
      <c r="AP228" s="17"/>
      <c r="AQ228" s="17"/>
      <c r="AR228" s="17"/>
      <c r="AS228" s="17"/>
      <c r="AT228" s="18"/>
      <c r="AU228" s="16"/>
      <c r="AV228" s="17"/>
      <c r="AW228" s="17"/>
      <c r="AX228" s="18"/>
      <c r="AY228" s="16"/>
      <c r="AZ228" s="7">
        <v>9.4499999999999993</v>
      </c>
      <c r="BA228" s="7">
        <v>9.34</v>
      </c>
      <c r="BB228" s="7">
        <f t="shared" ref="BB228" si="7774">SUM(AZ228-0.63)</f>
        <v>8.8199999999999985</v>
      </c>
      <c r="BC228" s="7">
        <f t="shared" ref="BC228" si="7775">SUM(BA228-0.63)</f>
        <v>8.7099999999999991</v>
      </c>
      <c r="BD228" s="10">
        <f t="shared" ref="BD228" si="7776">MIN(BB228,BC228)</f>
        <v>8.7099999999999991</v>
      </c>
      <c r="BE228" s="11">
        <f t="shared" ref="BE228:BE259" si="7777">MAX(0,BB$4-BD228)</f>
        <v>0</v>
      </c>
      <c r="BF228" s="7">
        <f t="shared" ref="BF228" si="7778">SUM(AZ228)</f>
        <v>9.4499999999999993</v>
      </c>
      <c r="BG228" s="7">
        <f t="shared" ref="BG228" si="7779">SUM(BA228)</f>
        <v>9.34</v>
      </c>
      <c r="BH228" s="10">
        <f t="shared" ref="BH228" si="7780">MIN(BF228,BG228)</f>
        <v>9.34</v>
      </c>
      <c r="BI228" s="11">
        <f t="shared" ref="BI228:BI259" si="7781">MAX(0,BF$4-BH228)</f>
        <v>0</v>
      </c>
      <c r="BJ228" s="7">
        <f t="shared" ref="BJ228" si="7782">AZ228</f>
        <v>9.4499999999999993</v>
      </c>
      <c r="BK228" s="7">
        <f t="shared" ref="BK228" si="7783">BA228</f>
        <v>9.34</v>
      </c>
      <c r="BL228" s="7">
        <f t="shared" ref="BL228" si="7784">SUM(BJ228-0.38)</f>
        <v>9.0699999999999985</v>
      </c>
      <c r="BM228" s="7">
        <f t="shared" ref="BM228" si="7785">SUM(BK228-0.38)</f>
        <v>8.9599999999999991</v>
      </c>
      <c r="BN228" s="10">
        <f t="shared" ref="BN228" si="7786">SUM(BD228)</f>
        <v>8.7099999999999991</v>
      </c>
      <c r="BO228" s="11">
        <f t="shared" ref="BO228:BO259" si="7787">MAX(0,BL$4-BN228)</f>
        <v>0</v>
      </c>
      <c r="BP228" s="7">
        <f t="shared" ref="BP228" si="7788">SUM(BJ228)</f>
        <v>9.4499999999999993</v>
      </c>
      <c r="BQ228" s="7">
        <f t="shared" ref="BQ228" si="7789">SUM(BK228)</f>
        <v>9.34</v>
      </c>
      <c r="BR228" s="10">
        <f t="shared" ref="BR228" si="7790">MIN(BP228,BQ228)</f>
        <v>9.34</v>
      </c>
      <c r="BS228" s="11">
        <f t="shared" si="7633"/>
        <v>0</v>
      </c>
    </row>
    <row r="229" spans="1:71" ht="18" customHeight="1" x14ac:dyDescent="0.25">
      <c r="A229" s="1">
        <f t="shared" ref="A229:A234" si="7791">A230+7</f>
        <v>44267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7"/>
      <c r="W229" s="17"/>
      <c r="X229" s="17"/>
      <c r="Y229" s="17"/>
      <c r="Z229" s="18"/>
      <c r="AA229" s="16"/>
      <c r="AB229" s="17"/>
      <c r="AC229" s="17"/>
      <c r="AD229" s="18"/>
      <c r="AE229" s="16"/>
      <c r="AF229" s="17"/>
      <c r="AG229" s="17"/>
      <c r="AH229" s="17"/>
      <c r="AI229" s="17"/>
      <c r="AJ229" s="18"/>
      <c r="AK229" s="16"/>
      <c r="AL229" s="17"/>
      <c r="AM229" s="17"/>
      <c r="AN229" s="18"/>
      <c r="AO229" s="16"/>
      <c r="AP229" s="17"/>
      <c r="AQ229" s="17"/>
      <c r="AR229" s="17"/>
      <c r="AS229" s="17"/>
      <c r="AT229" s="18"/>
      <c r="AU229" s="16"/>
      <c r="AV229" s="17"/>
      <c r="AW229" s="17"/>
      <c r="AX229" s="18"/>
      <c r="AY229" s="16"/>
      <c r="AZ229" s="7">
        <v>9.5500000000000007</v>
      </c>
      <c r="BA229" s="7">
        <v>9.18</v>
      </c>
      <c r="BB229" s="7">
        <f t="shared" ref="BB229" si="7792">SUM(AZ229-0.63)</f>
        <v>8.92</v>
      </c>
      <c r="BC229" s="7">
        <f t="shared" ref="BC229" si="7793">SUM(BA229-0.63)</f>
        <v>8.5499999999999989</v>
      </c>
      <c r="BD229" s="10">
        <f t="shared" ref="BD229" si="7794">MIN(BB229,BC229)</f>
        <v>8.5499999999999989</v>
      </c>
      <c r="BE229" s="11">
        <f t="shared" si="7777"/>
        <v>0</v>
      </c>
      <c r="BF229" s="7">
        <f t="shared" ref="BF229" si="7795">SUM(AZ229)</f>
        <v>9.5500000000000007</v>
      </c>
      <c r="BG229" s="7">
        <f t="shared" ref="BG229" si="7796">SUM(BA229)</f>
        <v>9.18</v>
      </c>
      <c r="BH229" s="10">
        <f t="shared" ref="BH229" si="7797">MIN(BF229,BG229)</f>
        <v>9.18</v>
      </c>
      <c r="BI229" s="11">
        <f t="shared" si="7781"/>
        <v>0</v>
      </c>
      <c r="BJ229" s="7">
        <f t="shared" ref="BJ229" si="7798">AZ229</f>
        <v>9.5500000000000007</v>
      </c>
      <c r="BK229" s="7">
        <f t="shared" ref="BK229" si="7799">BA229</f>
        <v>9.18</v>
      </c>
      <c r="BL229" s="7">
        <f t="shared" ref="BL229" si="7800">SUM(BJ229-0.38)</f>
        <v>9.17</v>
      </c>
      <c r="BM229" s="7">
        <f t="shared" ref="BM229" si="7801">SUM(BK229-0.38)</f>
        <v>8.7999999999999989</v>
      </c>
      <c r="BN229" s="10">
        <f t="shared" ref="BN229" si="7802">SUM(BD229)</f>
        <v>8.5499999999999989</v>
      </c>
      <c r="BO229" s="11">
        <f t="shared" si="7787"/>
        <v>0</v>
      </c>
      <c r="BP229" s="7">
        <f t="shared" ref="BP229" si="7803">SUM(BJ229)</f>
        <v>9.5500000000000007</v>
      </c>
      <c r="BQ229" s="7">
        <f t="shared" ref="BQ229" si="7804">SUM(BK229)</f>
        <v>9.18</v>
      </c>
      <c r="BR229" s="10">
        <f t="shared" ref="BR229" si="7805">MIN(BP229,BQ229)</f>
        <v>9.18</v>
      </c>
      <c r="BS229" s="11">
        <f t="shared" si="7633"/>
        <v>0</v>
      </c>
    </row>
    <row r="230" spans="1:71" x14ac:dyDescent="0.25">
      <c r="A230" s="1">
        <f t="shared" si="7791"/>
        <v>44260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7"/>
      <c r="W230" s="17"/>
      <c r="X230" s="17"/>
      <c r="Y230" s="17"/>
      <c r="Z230" s="18"/>
      <c r="AA230" s="16"/>
      <c r="AB230" s="17"/>
      <c r="AC230" s="17"/>
      <c r="AD230" s="18"/>
      <c r="AE230" s="16"/>
      <c r="AF230" s="17"/>
      <c r="AG230" s="17"/>
      <c r="AH230" s="17"/>
      <c r="AI230" s="17"/>
      <c r="AJ230" s="18"/>
      <c r="AK230" s="16"/>
      <c r="AL230" s="17"/>
      <c r="AM230" s="17"/>
      <c r="AN230" s="18"/>
      <c r="AO230" s="16"/>
      <c r="AP230" s="17"/>
      <c r="AQ230" s="17"/>
      <c r="AR230" s="17"/>
      <c r="AS230" s="17"/>
      <c r="AT230" s="18"/>
      <c r="AU230" s="16"/>
      <c r="AV230" s="17"/>
      <c r="AW230" s="17"/>
      <c r="AX230" s="18"/>
      <c r="AY230" s="16"/>
      <c r="AZ230" s="7">
        <v>9.5500000000000007</v>
      </c>
      <c r="BA230" s="7">
        <v>8.9499999999999993</v>
      </c>
      <c r="BB230" s="7">
        <f t="shared" ref="BB230" si="7806">SUM(AZ230-0.63)</f>
        <v>8.92</v>
      </c>
      <c r="BC230" s="7">
        <f t="shared" ref="BC230" si="7807">SUM(BA230-0.63)</f>
        <v>8.3199999999999985</v>
      </c>
      <c r="BD230" s="10">
        <f t="shared" ref="BD230" si="7808">MIN(BB230,BC230)</f>
        <v>8.3199999999999985</v>
      </c>
      <c r="BE230" s="11">
        <f t="shared" si="7777"/>
        <v>0</v>
      </c>
      <c r="BF230" s="7">
        <f t="shared" ref="BF230" si="7809">SUM(AZ230)</f>
        <v>9.5500000000000007</v>
      </c>
      <c r="BG230" s="7">
        <f t="shared" ref="BG230" si="7810">SUM(BA230)</f>
        <v>8.9499999999999993</v>
      </c>
      <c r="BH230" s="10">
        <f t="shared" ref="BH230" si="7811">MIN(BF230,BG230)</f>
        <v>8.9499999999999993</v>
      </c>
      <c r="BI230" s="11">
        <f t="shared" si="7781"/>
        <v>0</v>
      </c>
      <c r="BJ230" s="7">
        <f t="shared" ref="BJ230" si="7812">AZ230</f>
        <v>9.5500000000000007</v>
      </c>
      <c r="BK230" s="7">
        <f t="shared" ref="BK230" si="7813">BA230</f>
        <v>8.9499999999999993</v>
      </c>
      <c r="BL230" s="7">
        <f t="shared" ref="BL230" si="7814">SUM(BJ230-0.38)</f>
        <v>9.17</v>
      </c>
      <c r="BM230" s="7">
        <f t="shared" ref="BM230" si="7815">SUM(BK230-0.38)</f>
        <v>8.5699999999999985</v>
      </c>
      <c r="BN230" s="10">
        <f t="shared" ref="BN230" si="7816">SUM(BD230)</f>
        <v>8.3199999999999985</v>
      </c>
      <c r="BO230" s="11">
        <f t="shared" si="7787"/>
        <v>0</v>
      </c>
      <c r="BP230" s="7">
        <f t="shared" ref="BP230" si="7817">SUM(BJ230)</f>
        <v>9.5500000000000007</v>
      </c>
      <c r="BQ230" s="7">
        <f t="shared" ref="BQ230" si="7818">SUM(BK230)</f>
        <v>8.9499999999999993</v>
      </c>
      <c r="BR230" s="10">
        <f t="shared" ref="BR230" si="7819">MIN(BP230,BQ230)</f>
        <v>8.9499999999999993</v>
      </c>
      <c r="BS230" s="11">
        <f t="shared" si="7633"/>
        <v>0</v>
      </c>
    </row>
    <row r="231" spans="1:71" x14ac:dyDescent="0.25">
      <c r="A231" s="1">
        <f t="shared" si="7791"/>
        <v>44253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7"/>
      <c r="W231" s="17"/>
      <c r="X231" s="17"/>
      <c r="Y231" s="17"/>
      <c r="Z231" s="18"/>
      <c r="AA231" s="16"/>
      <c r="AB231" s="17"/>
      <c r="AC231" s="17"/>
      <c r="AD231" s="18"/>
      <c r="AE231" s="16"/>
      <c r="AF231" s="17"/>
      <c r="AG231" s="17"/>
      <c r="AH231" s="17"/>
      <c r="AI231" s="17"/>
      <c r="AJ231" s="18"/>
      <c r="AK231" s="16"/>
      <c r="AL231" s="17"/>
      <c r="AM231" s="17"/>
      <c r="AN231" s="18"/>
      <c r="AO231" s="16"/>
      <c r="AP231" s="17"/>
      <c r="AQ231" s="17"/>
      <c r="AR231" s="17"/>
      <c r="AS231" s="17"/>
      <c r="AT231" s="18"/>
      <c r="AU231" s="16"/>
      <c r="AV231" s="17"/>
      <c r="AW231" s="17"/>
      <c r="AX231" s="18"/>
      <c r="AY231" s="16"/>
      <c r="AZ231" s="7">
        <v>9.1</v>
      </c>
      <c r="BA231" s="7">
        <v>8.73</v>
      </c>
      <c r="BB231" s="7">
        <f t="shared" ref="BB231" si="7820">SUM(AZ231-0.63)</f>
        <v>8.4699999999999989</v>
      </c>
      <c r="BC231" s="7">
        <f t="shared" ref="BC231" si="7821">SUM(BA231-0.63)</f>
        <v>8.1</v>
      </c>
      <c r="BD231" s="10">
        <f t="shared" ref="BD231" si="7822">MIN(BB231,BC231)</f>
        <v>8.1</v>
      </c>
      <c r="BE231" s="11">
        <f t="shared" si="7777"/>
        <v>0</v>
      </c>
      <c r="BF231" s="7">
        <f t="shared" ref="BF231" si="7823">SUM(AZ231)</f>
        <v>9.1</v>
      </c>
      <c r="BG231" s="7">
        <f t="shared" ref="BG231" si="7824">SUM(BA231)</f>
        <v>8.73</v>
      </c>
      <c r="BH231" s="10">
        <f t="shared" ref="BH231" si="7825">MIN(BF231,BG231)</f>
        <v>8.73</v>
      </c>
      <c r="BI231" s="11">
        <f t="shared" si="7781"/>
        <v>0</v>
      </c>
      <c r="BJ231" s="7">
        <f t="shared" ref="BJ231" si="7826">AZ231</f>
        <v>9.1</v>
      </c>
      <c r="BK231" s="7">
        <f t="shared" ref="BK231" si="7827">BA231</f>
        <v>8.73</v>
      </c>
      <c r="BL231" s="7">
        <f t="shared" ref="BL231" si="7828">SUM(BJ231-0.38)</f>
        <v>8.7199999999999989</v>
      </c>
      <c r="BM231" s="7">
        <f t="shared" ref="BM231" si="7829">SUM(BK231-0.38)</f>
        <v>8.35</v>
      </c>
      <c r="BN231" s="10">
        <f t="shared" ref="BN231" si="7830">SUM(BD231)</f>
        <v>8.1</v>
      </c>
      <c r="BO231" s="11">
        <f t="shared" si="7787"/>
        <v>0</v>
      </c>
      <c r="BP231" s="7">
        <f t="shared" ref="BP231" si="7831">SUM(BJ231)</f>
        <v>9.1</v>
      </c>
      <c r="BQ231" s="7">
        <f t="shared" ref="BQ231" si="7832">SUM(BK231)</f>
        <v>8.73</v>
      </c>
      <c r="BR231" s="10">
        <f t="shared" ref="BR231" si="7833">MIN(BP231,BQ231)</f>
        <v>8.73</v>
      </c>
      <c r="BS231" s="11">
        <f t="shared" si="7633"/>
        <v>0</v>
      </c>
    </row>
    <row r="232" spans="1:71" ht="16.95" customHeight="1" x14ac:dyDescent="0.25">
      <c r="A232" s="1">
        <f t="shared" si="7791"/>
        <v>44246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7"/>
      <c r="W232" s="17"/>
      <c r="X232" s="17"/>
      <c r="Y232" s="17"/>
      <c r="Z232" s="18"/>
      <c r="AA232" s="16"/>
      <c r="AB232" s="17"/>
      <c r="AC232" s="17"/>
      <c r="AD232" s="18"/>
      <c r="AE232" s="16"/>
      <c r="AF232" s="17"/>
      <c r="AG232" s="17"/>
      <c r="AH232" s="17"/>
      <c r="AI232" s="17"/>
      <c r="AJ232" s="18"/>
      <c r="AK232" s="16"/>
      <c r="AL232" s="17"/>
      <c r="AM232" s="17"/>
      <c r="AN232" s="18"/>
      <c r="AO232" s="16"/>
      <c r="AP232" s="17"/>
      <c r="AQ232" s="17"/>
      <c r="AR232" s="17"/>
      <c r="AS232" s="17"/>
      <c r="AT232" s="18"/>
      <c r="AU232" s="16"/>
      <c r="AV232" s="17"/>
      <c r="AW232" s="17"/>
      <c r="AX232" s="18"/>
      <c r="AY232" s="16"/>
      <c r="AZ232" s="7">
        <v>9.1999999999999993</v>
      </c>
      <c r="BA232" s="7">
        <v>8.5</v>
      </c>
      <c r="BB232" s="7">
        <f t="shared" ref="BB232" si="7834">SUM(AZ232-0.63)</f>
        <v>8.5699999999999985</v>
      </c>
      <c r="BC232" s="7">
        <f t="shared" ref="BC232" si="7835">SUM(BA232-0.63)</f>
        <v>7.87</v>
      </c>
      <c r="BD232" s="10">
        <f t="shared" ref="BD232" si="7836">MIN(BB232,BC232)</f>
        <v>7.87</v>
      </c>
      <c r="BE232" s="11">
        <f t="shared" si="7777"/>
        <v>0</v>
      </c>
      <c r="BF232" s="7">
        <f t="shared" ref="BF232" si="7837">SUM(AZ232)</f>
        <v>9.1999999999999993</v>
      </c>
      <c r="BG232" s="7">
        <f t="shared" ref="BG232" si="7838">SUM(BA232)</f>
        <v>8.5</v>
      </c>
      <c r="BH232" s="10">
        <f t="shared" ref="BH232" si="7839">MIN(BF232,BG232)</f>
        <v>8.5</v>
      </c>
      <c r="BI232" s="11">
        <f t="shared" si="7781"/>
        <v>0</v>
      </c>
      <c r="BJ232" s="7">
        <f t="shared" ref="BJ232" si="7840">AZ232</f>
        <v>9.1999999999999993</v>
      </c>
      <c r="BK232" s="7">
        <f t="shared" ref="BK232" si="7841">BA232</f>
        <v>8.5</v>
      </c>
      <c r="BL232" s="7">
        <f t="shared" ref="BL232" si="7842">SUM(BJ232-0.38)</f>
        <v>8.8199999999999985</v>
      </c>
      <c r="BM232" s="7">
        <f t="shared" ref="BM232" si="7843">SUM(BK232-0.38)</f>
        <v>8.1199999999999992</v>
      </c>
      <c r="BN232" s="10">
        <f t="shared" ref="BN232" si="7844">SUM(BD232)</f>
        <v>7.87</v>
      </c>
      <c r="BO232" s="11">
        <f t="shared" si="7787"/>
        <v>0</v>
      </c>
      <c r="BP232" s="7">
        <f t="shared" ref="BP232" si="7845">SUM(BJ232)</f>
        <v>9.1999999999999993</v>
      </c>
      <c r="BQ232" s="7">
        <f t="shared" ref="BQ232" si="7846">SUM(BK232)</f>
        <v>8.5</v>
      </c>
      <c r="BR232" s="10">
        <f t="shared" ref="BR232" si="7847">MIN(BP232,BQ232)</f>
        <v>8.5</v>
      </c>
      <c r="BS232" s="11">
        <f t="shared" si="7633"/>
        <v>0</v>
      </c>
    </row>
    <row r="233" spans="1:71" ht="16.95" customHeight="1" x14ac:dyDescent="0.25">
      <c r="A233" s="1">
        <f t="shared" si="7791"/>
        <v>44239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7"/>
      <c r="W233" s="17"/>
      <c r="X233" s="17"/>
      <c r="Y233" s="17"/>
      <c r="Z233" s="18"/>
      <c r="AA233" s="16"/>
      <c r="AB233" s="17"/>
      <c r="AC233" s="17"/>
      <c r="AD233" s="18"/>
      <c r="AE233" s="16"/>
      <c r="AF233" s="17"/>
      <c r="AG233" s="17"/>
      <c r="AH233" s="17"/>
      <c r="AI233" s="17"/>
      <c r="AJ233" s="18"/>
      <c r="AK233" s="16"/>
      <c r="AL233" s="17"/>
      <c r="AM233" s="17"/>
      <c r="AN233" s="18"/>
      <c r="AO233" s="16"/>
      <c r="AP233" s="17"/>
      <c r="AQ233" s="17"/>
      <c r="AR233" s="17"/>
      <c r="AS233" s="17"/>
      <c r="AT233" s="18"/>
      <c r="AU233" s="16"/>
      <c r="AV233" s="17"/>
      <c r="AW233" s="17"/>
      <c r="AX233" s="18"/>
      <c r="AY233" s="16"/>
      <c r="AZ233" s="7">
        <v>8.9</v>
      </c>
      <c r="BA233" s="7">
        <v>8.34</v>
      </c>
      <c r="BB233" s="7">
        <f t="shared" ref="BB233" si="7848">SUM(AZ233-0.63)</f>
        <v>8.27</v>
      </c>
      <c r="BC233" s="7">
        <f t="shared" ref="BC233" si="7849">SUM(BA233-0.63)</f>
        <v>7.71</v>
      </c>
      <c r="BD233" s="10">
        <f t="shared" ref="BD233" si="7850">MIN(BB233,BC233)</f>
        <v>7.71</v>
      </c>
      <c r="BE233" s="11">
        <f t="shared" si="7777"/>
        <v>0</v>
      </c>
      <c r="BF233" s="7">
        <f t="shared" ref="BF233" si="7851">SUM(AZ233)</f>
        <v>8.9</v>
      </c>
      <c r="BG233" s="7">
        <f t="shared" ref="BG233" si="7852">SUM(BA233)</f>
        <v>8.34</v>
      </c>
      <c r="BH233" s="10">
        <f t="shared" ref="BH233" si="7853">MIN(BF233,BG233)</f>
        <v>8.34</v>
      </c>
      <c r="BI233" s="11">
        <f t="shared" si="7781"/>
        <v>0</v>
      </c>
      <c r="BJ233" s="7">
        <f t="shared" ref="BJ233" si="7854">AZ233</f>
        <v>8.9</v>
      </c>
      <c r="BK233" s="7">
        <f t="shared" ref="BK233" si="7855">BA233</f>
        <v>8.34</v>
      </c>
      <c r="BL233" s="7">
        <f t="shared" ref="BL233" si="7856">SUM(BJ233-0.38)</f>
        <v>8.52</v>
      </c>
      <c r="BM233" s="7">
        <f t="shared" ref="BM233" si="7857">SUM(BK233-0.38)</f>
        <v>7.96</v>
      </c>
      <c r="BN233" s="10">
        <f t="shared" ref="BN233" si="7858">SUM(BD233)</f>
        <v>7.71</v>
      </c>
      <c r="BO233" s="11">
        <f t="shared" si="7787"/>
        <v>0</v>
      </c>
      <c r="BP233" s="7">
        <f t="shared" ref="BP233" si="7859">SUM(BJ233)</f>
        <v>8.9</v>
      </c>
      <c r="BQ233" s="7">
        <f t="shared" ref="BQ233" si="7860">SUM(BK233)</f>
        <v>8.34</v>
      </c>
      <c r="BR233" s="10">
        <f t="shared" ref="BR233" si="7861">MIN(BP233,BQ233)</f>
        <v>8.34</v>
      </c>
      <c r="BS233" s="11">
        <f t="shared" si="7633"/>
        <v>0</v>
      </c>
    </row>
    <row r="234" spans="1:71" ht="18" customHeight="1" x14ac:dyDescent="0.25">
      <c r="A234" s="1">
        <f t="shared" si="7791"/>
        <v>44232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7"/>
      <c r="W234" s="17"/>
      <c r="X234" s="17"/>
      <c r="Y234" s="17"/>
      <c r="Z234" s="18"/>
      <c r="AA234" s="16"/>
      <c r="AB234" s="17"/>
      <c r="AC234" s="17"/>
      <c r="AD234" s="18"/>
      <c r="AE234" s="16"/>
      <c r="AF234" s="17"/>
      <c r="AG234" s="17"/>
      <c r="AH234" s="17"/>
      <c r="AI234" s="17"/>
      <c r="AJ234" s="18"/>
      <c r="AK234" s="16"/>
      <c r="AL234" s="17"/>
      <c r="AM234" s="17"/>
      <c r="AN234" s="18"/>
      <c r="AO234" s="16"/>
      <c r="AP234" s="17"/>
      <c r="AQ234" s="17"/>
      <c r="AR234" s="17"/>
      <c r="AS234" s="17"/>
      <c r="AT234" s="18"/>
      <c r="AU234" s="16"/>
      <c r="AV234" s="17"/>
      <c r="AW234" s="17"/>
      <c r="AX234" s="18"/>
      <c r="AY234" s="16"/>
      <c r="AZ234" s="7">
        <v>8.6</v>
      </c>
      <c r="BA234" s="7">
        <v>8.1999999999999993</v>
      </c>
      <c r="BB234" s="7">
        <f t="shared" ref="BB234" si="7862">SUM(AZ234-0.63)</f>
        <v>7.97</v>
      </c>
      <c r="BC234" s="7">
        <f t="shared" ref="BC234" si="7863">SUM(BA234-0.63)</f>
        <v>7.5699999999999994</v>
      </c>
      <c r="BD234" s="10">
        <f t="shared" ref="BD234" si="7864">MIN(BB234,BC234)</f>
        <v>7.5699999999999994</v>
      </c>
      <c r="BE234" s="11">
        <f t="shared" si="7777"/>
        <v>0</v>
      </c>
      <c r="BF234" s="7">
        <f t="shared" ref="BF234" si="7865">SUM(AZ234)</f>
        <v>8.6</v>
      </c>
      <c r="BG234" s="7">
        <f t="shared" ref="BG234" si="7866">SUM(BA234)</f>
        <v>8.1999999999999993</v>
      </c>
      <c r="BH234" s="10">
        <f t="shared" ref="BH234" si="7867">MIN(BF234,BG234)</f>
        <v>8.1999999999999993</v>
      </c>
      <c r="BI234" s="11">
        <f t="shared" si="7781"/>
        <v>0</v>
      </c>
      <c r="BJ234" s="7">
        <f t="shared" ref="BJ234" si="7868">AZ234</f>
        <v>8.6</v>
      </c>
      <c r="BK234" s="7">
        <f t="shared" ref="BK234" si="7869">BA234</f>
        <v>8.1999999999999993</v>
      </c>
      <c r="BL234" s="7">
        <f t="shared" ref="BL234" si="7870">SUM(BJ234-0.38)</f>
        <v>8.2199999999999989</v>
      </c>
      <c r="BM234" s="7">
        <f t="shared" ref="BM234" si="7871">SUM(BK234-0.38)</f>
        <v>7.8199999999999994</v>
      </c>
      <c r="BN234" s="10">
        <f t="shared" ref="BN234" si="7872">SUM(BD234)</f>
        <v>7.5699999999999994</v>
      </c>
      <c r="BO234" s="11">
        <f t="shared" si="7787"/>
        <v>0</v>
      </c>
      <c r="BP234" s="7">
        <f t="shared" ref="BP234" si="7873">SUM(BJ234)</f>
        <v>8.6</v>
      </c>
      <c r="BQ234" s="7">
        <f t="shared" ref="BQ234" si="7874">SUM(BK234)</f>
        <v>8.1999999999999993</v>
      </c>
      <c r="BR234" s="10">
        <f t="shared" ref="BR234" si="7875">MIN(BP234,BQ234)</f>
        <v>8.1999999999999993</v>
      </c>
      <c r="BS234" s="11">
        <f t="shared" si="7633"/>
        <v>0</v>
      </c>
    </row>
    <row r="235" spans="1:71" ht="18" customHeight="1" x14ac:dyDescent="0.25">
      <c r="A235" s="1">
        <f t="shared" ref="A235:A249" si="7876">A236+7</f>
        <v>44225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7"/>
      <c r="W235" s="17"/>
      <c r="X235" s="17"/>
      <c r="Y235" s="17"/>
      <c r="Z235" s="18"/>
      <c r="AA235" s="16"/>
      <c r="AB235" s="17"/>
      <c r="AC235" s="17"/>
      <c r="AD235" s="18"/>
      <c r="AE235" s="16"/>
      <c r="AF235" s="17"/>
      <c r="AG235" s="17"/>
      <c r="AH235" s="17"/>
      <c r="AI235" s="17"/>
      <c r="AJ235" s="18"/>
      <c r="AK235" s="16"/>
      <c r="AL235" s="17"/>
      <c r="AM235" s="17"/>
      <c r="AN235" s="18"/>
      <c r="AO235" s="16"/>
      <c r="AP235" s="17"/>
      <c r="AQ235" s="17"/>
      <c r="AR235" s="17"/>
      <c r="AS235" s="17"/>
      <c r="AT235" s="18"/>
      <c r="AU235" s="16"/>
      <c r="AV235" s="17"/>
      <c r="AW235" s="17"/>
      <c r="AX235" s="18"/>
      <c r="AY235" s="16"/>
      <c r="AZ235" s="7">
        <v>8.25</v>
      </c>
      <c r="BA235" s="7">
        <v>8.16</v>
      </c>
      <c r="BB235" s="7">
        <f t="shared" ref="BB235" si="7877">SUM(AZ235-0.63)</f>
        <v>7.62</v>
      </c>
      <c r="BC235" s="7">
        <f t="shared" ref="BC235" si="7878">SUM(BA235-0.63)</f>
        <v>7.53</v>
      </c>
      <c r="BD235" s="10">
        <f t="shared" ref="BD235" si="7879">MIN(BB235,BC235)</f>
        <v>7.53</v>
      </c>
      <c r="BE235" s="11">
        <f t="shared" si="7777"/>
        <v>0</v>
      </c>
      <c r="BF235" s="7">
        <f t="shared" ref="BF235" si="7880">SUM(AZ235)</f>
        <v>8.25</v>
      </c>
      <c r="BG235" s="7">
        <f t="shared" ref="BG235" si="7881">SUM(BA235)</f>
        <v>8.16</v>
      </c>
      <c r="BH235" s="10">
        <f t="shared" ref="BH235" si="7882">MIN(BF235,BG235)</f>
        <v>8.16</v>
      </c>
      <c r="BI235" s="11">
        <f t="shared" si="7781"/>
        <v>0</v>
      </c>
      <c r="BJ235" s="7">
        <f t="shared" ref="BJ235" si="7883">AZ235</f>
        <v>8.25</v>
      </c>
      <c r="BK235" s="7">
        <f t="shared" ref="BK235" si="7884">BA235</f>
        <v>8.16</v>
      </c>
      <c r="BL235" s="7">
        <f t="shared" ref="BL235" si="7885">SUM(BJ235-0.38)</f>
        <v>7.87</v>
      </c>
      <c r="BM235" s="7">
        <f t="shared" ref="BM235" si="7886">SUM(BK235-0.38)</f>
        <v>7.78</v>
      </c>
      <c r="BN235" s="10">
        <f t="shared" ref="BN235" si="7887">SUM(BD235)</f>
        <v>7.53</v>
      </c>
      <c r="BO235" s="11">
        <f t="shared" si="7787"/>
        <v>0</v>
      </c>
      <c r="BP235" s="7">
        <f t="shared" ref="BP235" si="7888">SUM(BJ235)</f>
        <v>8.25</v>
      </c>
      <c r="BQ235" s="7">
        <f t="shared" ref="BQ235" si="7889">SUM(BK235)</f>
        <v>8.16</v>
      </c>
      <c r="BR235" s="10">
        <f t="shared" ref="BR235" si="7890">MIN(BP235,BQ235)</f>
        <v>8.16</v>
      </c>
      <c r="BS235" s="11">
        <f t="shared" si="7633"/>
        <v>0</v>
      </c>
    </row>
    <row r="236" spans="1:71" ht="18" customHeight="1" x14ac:dyDescent="0.25">
      <c r="A236" s="1">
        <f t="shared" si="7876"/>
        <v>44218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7"/>
      <c r="W236" s="17"/>
      <c r="X236" s="17"/>
      <c r="Y236" s="17"/>
      <c r="Z236" s="18"/>
      <c r="AA236" s="16"/>
      <c r="AB236" s="17"/>
      <c r="AC236" s="17"/>
      <c r="AD236" s="18"/>
      <c r="AE236" s="16"/>
      <c r="AF236" s="17"/>
      <c r="AG236" s="17"/>
      <c r="AH236" s="17"/>
      <c r="AI236" s="17"/>
      <c r="AJ236" s="18"/>
      <c r="AK236" s="16"/>
      <c r="AL236" s="17"/>
      <c r="AM236" s="17"/>
      <c r="AN236" s="18"/>
      <c r="AO236" s="16"/>
      <c r="AP236" s="17"/>
      <c r="AQ236" s="17"/>
      <c r="AR236" s="17"/>
      <c r="AS236" s="17"/>
      <c r="AT236" s="18"/>
      <c r="AU236" s="16"/>
      <c r="AV236" s="17"/>
      <c r="AW236" s="17"/>
      <c r="AX236" s="18"/>
      <c r="AY236" s="16"/>
      <c r="AZ236" s="7">
        <v>8.1999999999999993</v>
      </c>
      <c r="BA236" s="7">
        <v>8.17</v>
      </c>
      <c r="BB236" s="7">
        <f t="shared" ref="BB236" si="7891">SUM(AZ236-0.63)</f>
        <v>7.5699999999999994</v>
      </c>
      <c r="BC236" s="7">
        <f t="shared" ref="BC236" si="7892">SUM(BA236-0.63)</f>
        <v>7.54</v>
      </c>
      <c r="BD236" s="10">
        <f t="shared" ref="BD236" si="7893">MIN(BB236,BC236)</f>
        <v>7.54</v>
      </c>
      <c r="BE236" s="11">
        <f t="shared" si="7777"/>
        <v>0</v>
      </c>
      <c r="BF236" s="7">
        <f t="shared" ref="BF236" si="7894">SUM(AZ236)</f>
        <v>8.1999999999999993</v>
      </c>
      <c r="BG236" s="7">
        <f t="shared" ref="BG236" si="7895">SUM(BA236)</f>
        <v>8.17</v>
      </c>
      <c r="BH236" s="10">
        <f t="shared" ref="BH236" si="7896">MIN(BF236,BG236)</f>
        <v>8.17</v>
      </c>
      <c r="BI236" s="11">
        <f t="shared" si="7781"/>
        <v>0</v>
      </c>
      <c r="BJ236" s="7">
        <f t="shared" ref="BJ236" si="7897">AZ236</f>
        <v>8.1999999999999993</v>
      </c>
      <c r="BK236" s="7">
        <f t="shared" ref="BK236" si="7898">BA236</f>
        <v>8.17</v>
      </c>
      <c r="BL236" s="7">
        <f t="shared" ref="BL236" si="7899">SUM(BJ236-0.38)</f>
        <v>7.8199999999999994</v>
      </c>
      <c r="BM236" s="7">
        <f t="shared" ref="BM236" si="7900">SUM(BK236-0.38)</f>
        <v>7.79</v>
      </c>
      <c r="BN236" s="10">
        <f t="shared" ref="BN236" si="7901">SUM(BD236)</f>
        <v>7.54</v>
      </c>
      <c r="BO236" s="11">
        <f t="shared" si="7787"/>
        <v>0</v>
      </c>
      <c r="BP236" s="7">
        <f t="shared" ref="BP236" si="7902">SUM(BJ236)</f>
        <v>8.1999999999999993</v>
      </c>
      <c r="BQ236" s="7">
        <f t="shared" ref="BQ236" si="7903">SUM(BK236)</f>
        <v>8.17</v>
      </c>
      <c r="BR236" s="10">
        <f t="shared" ref="BR236" si="7904">MIN(BP236,BQ236)</f>
        <v>8.17</v>
      </c>
      <c r="BS236" s="11">
        <f t="shared" si="7633"/>
        <v>0</v>
      </c>
    </row>
    <row r="237" spans="1:71" ht="18" customHeight="1" x14ac:dyDescent="0.25">
      <c r="A237" s="1">
        <f t="shared" si="7876"/>
        <v>44211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7"/>
      <c r="W237" s="17"/>
      <c r="X237" s="17"/>
      <c r="Y237" s="17"/>
      <c r="Z237" s="18"/>
      <c r="AA237" s="16"/>
      <c r="AB237" s="17"/>
      <c r="AC237" s="17"/>
      <c r="AD237" s="18"/>
      <c r="AE237" s="16"/>
      <c r="AF237" s="17"/>
      <c r="AG237" s="17"/>
      <c r="AH237" s="17"/>
      <c r="AI237" s="17"/>
      <c r="AJ237" s="18"/>
      <c r="AK237" s="16"/>
      <c r="AL237" s="17"/>
      <c r="AM237" s="17"/>
      <c r="AN237" s="18"/>
      <c r="AO237" s="16"/>
      <c r="AP237" s="17"/>
      <c r="AQ237" s="17"/>
      <c r="AR237" s="17"/>
      <c r="AS237" s="17"/>
      <c r="AT237" s="18"/>
      <c r="AU237" s="16"/>
      <c r="AV237" s="17"/>
      <c r="AW237" s="17"/>
      <c r="AX237" s="18"/>
      <c r="AY237" s="16"/>
      <c r="AZ237" s="7">
        <v>8.3000000000000007</v>
      </c>
      <c r="BA237" s="7">
        <v>8.07</v>
      </c>
      <c r="BB237" s="7">
        <f t="shared" ref="BB237" si="7905">SUM(AZ237-0.63)</f>
        <v>7.6700000000000008</v>
      </c>
      <c r="BC237" s="7">
        <f t="shared" ref="BC237" si="7906">SUM(BA237-0.63)</f>
        <v>7.44</v>
      </c>
      <c r="BD237" s="10">
        <f t="shared" ref="BD237" si="7907">MIN(BB237,BC237)</f>
        <v>7.44</v>
      </c>
      <c r="BE237" s="11">
        <f t="shared" si="7777"/>
        <v>0</v>
      </c>
      <c r="BF237" s="7">
        <f t="shared" ref="BF237" si="7908">SUM(AZ237)</f>
        <v>8.3000000000000007</v>
      </c>
      <c r="BG237" s="7">
        <f t="shared" ref="BG237" si="7909">SUM(BA237)</f>
        <v>8.07</v>
      </c>
      <c r="BH237" s="10">
        <f t="shared" ref="BH237" si="7910">MIN(BF237,BG237)</f>
        <v>8.07</v>
      </c>
      <c r="BI237" s="11">
        <f t="shared" si="7781"/>
        <v>0</v>
      </c>
      <c r="BJ237" s="7">
        <f t="shared" ref="BJ237" si="7911">AZ237</f>
        <v>8.3000000000000007</v>
      </c>
      <c r="BK237" s="7">
        <f t="shared" ref="BK237" si="7912">BA237</f>
        <v>8.07</v>
      </c>
      <c r="BL237" s="7">
        <f t="shared" ref="BL237" si="7913">SUM(BJ237-0.38)</f>
        <v>7.9200000000000008</v>
      </c>
      <c r="BM237" s="7">
        <f t="shared" ref="BM237" si="7914">SUM(BK237-0.38)</f>
        <v>7.69</v>
      </c>
      <c r="BN237" s="10">
        <f t="shared" ref="BN237" si="7915">SUM(BD237)</f>
        <v>7.44</v>
      </c>
      <c r="BO237" s="11">
        <f t="shared" si="7787"/>
        <v>0</v>
      </c>
      <c r="BP237" s="7">
        <f t="shared" ref="BP237" si="7916">SUM(BJ237)</f>
        <v>8.3000000000000007</v>
      </c>
      <c r="BQ237" s="7">
        <f t="shared" ref="BQ237" si="7917">SUM(BK237)</f>
        <v>8.07</v>
      </c>
      <c r="BR237" s="10">
        <f t="shared" ref="BR237" si="7918">MIN(BP237,BQ237)</f>
        <v>8.07</v>
      </c>
      <c r="BS237" s="11">
        <f t="shared" si="7633"/>
        <v>0</v>
      </c>
    </row>
    <row r="238" spans="1:71" ht="18" customHeight="1" x14ac:dyDescent="0.25">
      <c r="A238" s="1">
        <f t="shared" si="7876"/>
        <v>44204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7"/>
      <c r="W238" s="17"/>
      <c r="X238" s="17"/>
      <c r="Y238" s="17"/>
      <c r="Z238" s="18"/>
      <c r="AA238" s="16"/>
      <c r="AB238" s="17"/>
      <c r="AC238" s="17"/>
      <c r="AD238" s="18"/>
      <c r="AE238" s="16"/>
      <c r="AF238" s="17"/>
      <c r="AG238" s="17"/>
      <c r="AH238" s="17"/>
      <c r="AI238" s="17"/>
      <c r="AJ238" s="18"/>
      <c r="AK238" s="16"/>
      <c r="AL238" s="17"/>
      <c r="AM238" s="17"/>
      <c r="AN238" s="18"/>
      <c r="AO238" s="16"/>
      <c r="AP238" s="17"/>
      <c r="AQ238" s="17"/>
      <c r="AR238" s="17"/>
      <c r="AS238" s="17"/>
      <c r="AT238" s="18"/>
      <c r="AU238" s="16"/>
      <c r="AV238" s="17"/>
      <c r="AW238" s="17"/>
      <c r="AX238" s="18"/>
      <c r="AY238" s="16"/>
      <c r="AZ238" s="7">
        <v>8</v>
      </c>
      <c r="BA238" s="7">
        <v>8.02</v>
      </c>
      <c r="BB238" s="7">
        <f t="shared" ref="BB238" si="7919">SUM(AZ238-0.63)</f>
        <v>7.37</v>
      </c>
      <c r="BC238" s="7">
        <f t="shared" ref="BC238" si="7920">SUM(BA238-0.63)</f>
        <v>7.39</v>
      </c>
      <c r="BD238" s="10">
        <f t="shared" ref="BD238" si="7921">MIN(BB238,BC238)</f>
        <v>7.37</v>
      </c>
      <c r="BE238" s="11">
        <f t="shared" si="7777"/>
        <v>0</v>
      </c>
      <c r="BF238" s="7">
        <f t="shared" ref="BF238" si="7922">SUM(AZ238)</f>
        <v>8</v>
      </c>
      <c r="BG238" s="7">
        <f t="shared" ref="BG238" si="7923">SUM(BA238)</f>
        <v>8.02</v>
      </c>
      <c r="BH238" s="10">
        <f t="shared" ref="BH238" si="7924">MIN(BF238,BG238)</f>
        <v>8</v>
      </c>
      <c r="BI238" s="11">
        <f t="shared" si="7781"/>
        <v>0</v>
      </c>
      <c r="BJ238" s="7">
        <f t="shared" ref="BJ238" si="7925">AZ238</f>
        <v>8</v>
      </c>
      <c r="BK238" s="7">
        <f t="shared" ref="BK238" si="7926">BA238</f>
        <v>8.02</v>
      </c>
      <c r="BL238" s="7">
        <f t="shared" ref="BL238" si="7927">SUM(BJ238-0.38)</f>
        <v>7.62</v>
      </c>
      <c r="BM238" s="7">
        <f t="shared" ref="BM238" si="7928">SUM(BK238-0.38)</f>
        <v>7.64</v>
      </c>
      <c r="BN238" s="10">
        <f t="shared" ref="BN238" si="7929">SUM(BD238)</f>
        <v>7.37</v>
      </c>
      <c r="BO238" s="11">
        <f t="shared" si="7787"/>
        <v>0</v>
      </c>
      <c r="BP238" s="7">
        <f t="shared" ref="BP238" si="7930">SUM(BJ238)</f>
        <v>8</v>
      </c>
      <c r="BQ238" s="7">
        <f t="shared" ref="BQ238" si="7931">SUM(BK238)</f>
        <v>8.02</v>
      </c>
      <c r="BR238" s="10">
        <f t="shared" ref="BR238" si="7932">MIN(BP238,BQ238)</f>
        <v>8</v>
      </c>
      <c r="BS238" s="11">
        <f t="shared" si="7633"/>
        <v>0</v>
      </c>
    </row>
    <row r="239" spans="1:71" ht="18" customHeight="1" x14ac:dyDescent="0.25">
      <c r="A239" s="1">
        <f t="shared" si="7876"/>
        <v>44197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7"/>
      <c r="W239" s="17"/>
      <c r="X239" s="17"/>
      <c r="Y239" s="17"/>
      <c r="Z239" s="18"/>
      <c r="AA239" s="16"/>
      <c r="AB239" s="17"/>
      <c r="AC239" s="17"/>
      <c r="AD239" s="18"/>
      <c r="AE239" s="16"/>
      <c r="AF239" s="17"/>
      <c r="AG239" s="17"/>
      <c r="AH239" s="17"/>
      <c r="AI239" s="17"/>
      <c r="AJ239" s="18"/>
      <c r="AK239" s="16"/>
      <c r="AL239" s="17"/>
      <c r="AM239" s="17"/>
      <c r="AN239" s="18"/>
      <c r="AO239" s="16"/>
      <c r="AP239" s="17"/>
      <c r="AQ239" s="17"/>
      <c r="AR239" s="17"/>
      <c r="AS239" s="17"/>
      <c r="AT239" s="18"/>
      <c r="AU239" s="16"/>
      <c r="AV239" s="17"/>
      <c r="AW239" s="17"/>
      <c r="AX239" s="18"/>
      <c r="AY239" s="16"/>
      <c r="AZ239" s="7">
        <v>8.1</v>
      </c>
      <c r="BA239" s="7">
        <v>8.01</v>
      </c>
      <c r="BB239" s="7">
        <f t="shared" ref="BB239" si="7933">SUM(AZ239-0.63)</f>
        <v>7.47</v>
      </c>
      <c r="BC239" s="7">
        <f t="shared" ref="BC239" si="7934">SUM(BA239-0.63)</f>
        <v>7.38</v>
      </c>
      <c r="BD239" s="10">
        <f t="shared" ref="BD239" si="7935">MIN(BB239,BC239)</f>
        <v>7.38</v>
      </c>
      <c r="BE239" s="11">
        <f t="shared" si="7777"/>
        <v>0</v>
      </c>
      <c r="BF239" s="7">
        <f t="shared" ref="BF239" si="7936">SUM(AZ239)</f>
        <v>8.1</v>
      </c>
      <c r="BG239" s="7">
        <f t="shared" ref="BG239" si="7937">SUM(BA239)</f>
        <v>8.01</v>
      </c>
      <c r="BH239" s="10">
        <f t="shared" ref="BH239" si="7938">MIN(BF239,BG239)</f>
        <v>8.01</v>
      </c>
      <c r="BI239" s="11">
        <f t="shared" si="7781"/>
        <v>0</v>
      </c>
      <c r="BJ239" s="7">
        <f t="shared" ref="BJ239" si="7939">AZ239</f>
        <v>8.1</v>
      </c>
      <c r="BK239" s="7">
        <f t="shared" ref="BK239" si="7940">BA239</f>
        <v>8.01</v>
      </c>
      <c r="BL239" s="7">
        <f t="shared" ref="BL239" si="7941">SUM(BJ239-0.38)</f>
        <v>7.72</v>
      </c>
      <c r="BM239" s="7">
        <f t="shared" ref="BM239" si="7942">SUM(BK239-0.38)</f>
        <v>7.63</v>
      </c>
      <c r="BN239" s="10">
        <f t="shared" ref="BN239" si="7943">SUM(BD239)</f>
        <v>7.38</v>
      </c>
      <c r="BO239" s="11">
        <f t="shared" si="7787"/>
        <v>0</v>
      </c>
      <c r="BP239" s="7">
        <f t="shared" ref="BP239" si="7944">SUM(BJ239)</f>
        <v>8.1</v>
      </c>
      <c r="BQ239" s="7">
        <f t="shared" ref="BQ239" si="7945">SUM(BK239)</f>
        <v>8.01</v>
      </c>
      <c r="BR239" s="10">
        <f t="shared" ref="BR239" si="7946">MIN(BP239,BQ239)</f>
        <v>8.01</v>
      </c>
      <c r="BS239" s="11">
        <f t="shared" si="7633"/>
        <v>0</v>
      </c>
    </row>
    <row r="240" spans="1:71" ht="18" customHeight="1" x14ac:dyDescent="0.25">
      <c r="A240" s="1">
        <f t="shared" si="7876"/>
        <v>44190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7"/>
      <c r="W240" s="17"/>
      <c r="X240" s="17"/>
      <c r="Y240" s="17"/>
      <c r="Z240" s="18"/>
      <c r="AA240" s="16"/>
      <c r="AB240" s="17"/>
      <c r="AC240" s="17"/>
      <c r="AD240" s="18"/>
      <c r="AE240" s="16"/>
      <c r="AF240" s="17"/>
      <c r="AG240" s="17"/>
      <c r="AH240" s="17"/>
      <c r="AI240" s="17"/>
      <c r="AJ240" s="18"/>
      <c r="AK240" s="16"/>
      <c r="AL240" s="17"/>
      <c r="AM240" s="17"/>
      <c r="AN240" s="18"/>
      <c r="AO240" s="16"/>
      <c r="AP240" s="17"/>
      <c r="AQ240" s="17"/>
      <c r="AR240" s="17"/>
      <c r="AS240" s="17"/>
      <c r="AT240" s="18"/>
      <c r="AU240" s="16"/>
      <c r="AV240" s="17"/>
      <c r="AW240" s="17"/>
      <c r="AX240" s="18"/>
      <c r="AY240" s="16"/>
      <c r="AZ240" s="7">
        <v>8.25</v>
      </c>
      <c r="BA240" s="7">
        <v>7.98</v>
      </c>
      <c r="BB240" s="7">
        <f t="shared" ref="BB240" si="7947">SUM(AZ240-0.63)</f>
        <v>7.62</v>
      </c>
      <c r="BC240" s="7">
        <f t="shared" ref="BC240" si="7948">SUM(BA240-0.63)</f>
        <v>7.3500000000000005</v>
      </c>
      <c r="BD240" s="10">
        <f t="shared" ref="BD240" si="7949">MIN(BB240,BC240)</f>
        <v>7.3500000000000005</v>
      </c>
      <c r="BE240" s="11">
        <f t="shared" si="7777"/>
        <v>0</v>
      </c>
      <c r="BF240" s="7">
        <f t="shared" ref="BF240" si="7950">SUM(AZ240)</f>
        <v>8.25</v>
      </c>
      <c r="BG240" s="7">
        <f t="shared" ref="BG240" si="7951">SUM(BA240)</f>
        <v>7.98</v>
      </c>
      <c r="BH240" s="10">
        <f t="shared" ref="BH240" si="7952">MIN(BF240,BG240)</f>
        <v>7.98</v>
      </c>
      <c r="BI240" s="11">
        <f t="shared" si="7781"/>
        <v>0</v>
      </c>
      <c r="BJ240" s="7">
        <f t="shared" ref="BJ240" si="7953">AZ240</f>
        <v>8.25</v>
      </c>
      <c r="BK240" s="7">
        <f t="shared" ref="BK240" si="7954">BA240</f>
        <v>7.98</v>
      </c>
      <c r="BL240" s="7">
        <f t="shared" ref="BL240" si="7955">SUM(BJ240-0.38)</f>
        <v>7.87</v>
      </c>
      <c r="BM240" s="7">
        <f t="shared" ref="BM240" si="7956">SUM(BK240-0.38)</f>
        <v>7.6000000000000005</v>
      </c>
      <c r="BN240" s="10">
        <f t="shared" ref="BN240" si="7957">SUM(BD240)</f>
        <v>7.3500000000000005</v>
      </c>
      <c r="BO240" s="11">
        <f t="shared" si="7787"/>
        <v>0</v>
      </c>
      <c r="BP240" s="7">
        <f t="shared" ref="BP240" si="7958">SUM(BJ240)</f>
        <v>8.25</v>
      </c>
      <c r="BQ240" s="7">
        <f t="shared" ref="BQ240" si="7959">SUM(BK240)</f>
        <v>7.98</v>
      </c>
      <c r="BR240" s="10">
        <f t="shared" ref="BR240" si="7960">MIN(BP240,BQ240)</f>
        <v>7.98</v>
      </c>
      <c r="BS240" s="11">
        <f t="shared" si="7633"/>
        <v>0</v>
      </c>
    </row>
    <row r="241" spans="1:71" ht="18" customHeight="1" x14ac:dyDescent="0.25">
      <c r="A241" s="1">
        <f t="shared" si="7876"/>
        <v>44183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7"/>
      <c r="W241" s="17"/>
      <c r="X241" s="17"/>
      <c r="Y241" s="17"/>
      <c r="Z241" s="18"/>
      <c r="AA241" s="16"/>
      <c r="AB241" s="17"/>
      <c r="AC241" s="17"/>
      <c r="AD241" s="18"/>
      <c r="AE241" s="16"/>
      <c r="AF241" s="17"/>
      <c r="AG241" s="17"/>
      <c r="AH241" s="17"/>
      <c r="AI241" s="17"/>
      <c r="AJ241" s="18"/>
      <c r="AK241" s="16"/>
      <c r="AL241" s="17"/>
      <c r="AM241" s="17"/>
      <c r="AN241" s="18"/>
      <c r="AO241" s="16"/>
      <c r="AP241" s="17"/>
      <c r="AQ241" s="17"/>
      <c r="AR241" s="17"/>
      <c r="AS241" s="17"/>
      <c r="AT241" s="18"/>
      <c r="AU241" s="16"/>
      <c r="AV241" s="17"/>
      <c r="AW241" s="17"/>
      <c r="AX241" s="18"/>
      <c r="AY241" s="16"/>
      <c r="AZ241" s="7">
        <v>7.9</v>
      </c>
      <c r="BA241" s="7">
        <v>7.94</v>
      </c>
      <c r="BB241" s="7">
        <f t="shared" ref="BB241" si="7961">SUM(AZ241-0.63)</f>
        <v>7.2700000000000005</v>
      </c>
      <c r="BC241" s="7">
        <f t="shared" ref="BC241" si="7962">SUM(BA241-0.63)</f>
        <v>7.3100000000000005</v>
      </c>
      <c r="BD241" s="10">
        <f t="shared" ref="BD241" si="7963">MIN(BB241,BC241)</f>
        <v>7.2700000000000005</v>
      </c>
      <c r="BE241" s="11">
        <f t="shared" si="7777"/>
        <v>0</v>
      </c>
      <c r="BF241" s="7">
        <f t="shared" ref="BF241" si="7964">SUM(AZ241)</f>
        <v>7.9</v>
      </c>
      <c r="BG241" s="7">
        <f t="shared" ref="BG241" si="7965">SUM(BA241)</f>
        <v>7.94</v>
      </c>
      <c r="BH241" s="10">
        <f t="shared" ref="BH241" si="7966">MIN(BF241,BG241)</f>
        <v>7.9</v>
      </c>
      <c r="BI241" s="11">
        <f t="shared" si="7781"/>
        <v>0</v>
      </c>
      <c r="BJ241" s="7">
        <f t="shared" ref="BJ241" si="7967">AZ241</f>
        <v>7.9</v>
      </c>
      <c r="BK241" s="7">
        <f t="shared" ref="BK241" si="7968">BA241</f>
        <v>7.94</v>
      </c>
      <c r="BL241" s="7">
        <f t="shared" ref="BL241" si="7969">SUM(BJ241-0.38)</f>
        <v>7.5200000000000005</v>
      </c>
      <c r="BM241" s="7">
        <f t="shared" ref="BM241" si="7970">SUM(BK241-0.38)</f>
        <v>7.5600000000000005</v>
      </c>
      <c r="BN241" s="10">
        <f t="shared" ref="BN241" si="7971">SUM(BD241)</f>
        <v>7.2700000000000005</v>
      </c>
      <c r="BO241" s="11">
        <f t="shared" si="7787"/>
        <v>0</v>
      </c>
      <c r="BP241" s="7">
        <f t="shared" ref="BP241" si="7972">SUM(BJ241)</f>
        <v>7.9</v>
      </c>
      <c r="BQ241" s="7">
        <f t="shared" ref="BQ241" si="7973">SUM(BK241)</f>
        <v>7.94</v>
      </c>
      <c r="BR241" s="10">
        <f t="shared" ref="BR241" si="7974">MIN(BP241,BQ241)</f>
        <v>7.9</v>
      </c>
      <c r="BS241" s="11">
        <f t="shared" si="7633"/>
        <v>0</v>
      </c>
    </row>
    <row r="242" spans="1:71" ht="18" customHeight="1" x14ac:dyDescent="0.25">
      <c r="A242" s="1">
        <f t="shared" si="7876"/>
        <v>44176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7"/>
      <c r="W242" s="17"/>
      <c r="X242" s="17"/>
      <c r="Y242" s="17"/>
      <c r="Z242" s="18"/>
      <c r="AA242" s="16"/>
      <c r="AB242" s="17"/>
      <c r="AC242" s="17"/>
      <c r="AD242" s="18"/>
      <c r="AE242" s="16"/>
      <c r="AF242" s="17"/>
      <c r="AG242" s="17"/>
      <c r="AH242" s="17"/>
      <c r="AI242" s="17"/>
      <c r="AJ242" s="18"/>
      <c r="AK242" s="16"/>
      <c r="AL242" s="17"/>
      <c r="AM242" s="17"/>
      <c r="AN242" s="18"/>
      <c r="AO242" s="16"/>
      <c r="AP242" s="17"/>
      <c r="AQ242" s="17"/>
      <c r="AR242" s="17"/>
      <c r="AS242" s="17"/>
      <c r="AT242" s="18"/>
      <c r="AU242" s="16"/>
      <c r="AV242" s="17"/>
      <c r="AW242" s="17"/>
      <c r="AX242" s="18"/>
      <c r="AY242" s="16"/>
      <c r="AZ242" s="7">
        <v>7.8</v>
      </c>
      <c r="BA242" s="7">
        <v>7.9</v>
      </c>
      <c r="BB242" s="7">
        <f t="shared" ref="BB242" si="7975">SUM(AZ242-0.63)</f>
        <v>7.17</v>
      </c>
      <c r="BC242" s="7">
        <f t="shared" ref="BC242" si="7976">SUM(BA242-0.63)</f>
        <v>7.2700000000000005</v>
      </c>
      <c r="BD242" s="10">
        <f t="shared" ref="BD242" si="7977">MIN(BB242,BC242)</f>
        <v>7.17</v>
      </c>
      <c r="BE242" s="11">
        <f t="shared" si="7777"/>
        <v>0</v>
      </c>
      <c r="BF242" s="7">
        <f t="shared" ref="BF242" si="7978">SUM(AZ242)</f>
        <v>7.8</v>
      </c>
      <c r="BG242" s="7">
        <f t="shared" ref="BG242" si="7979">SUM(BA242)</f>
        <v>7.9</v>
      </c>
      <c r="BH242" s="10">
        <f t="shared" ref="BH242" si="7980">MIN(BF242,BG242)</f>
        <v>7.8</v>
      </c>
      <c r="BI242" s="11">
        <f t="shared" si="7781"/>
        <v>0</v>
      </c>
      <c r="BJ242" s="7">
        <f t="shared" ref="BJ242" si="7981">AZ242</f>
        <v>7.8</v>
      </c>
      <c r="BK242" s="7">
        <f t="shared" ref="BK242" si="7982">BA242</f>
        <v>7.9</v>
      </c>
      <c r="BL242" s="7">
        <f t="shared" ref="BL242" si="7983">SUM(BJ242-0.38)</f>
        <v>7.42</v>
      </c>
      <c r="BM242" s="7">
        <f t="shared" ref="BM242" si="7984">SUM(BK242-0.38)</f>
        <v>7.5200000000000005</v>
      </c>
      <c r="BN242" s="10">
        <f t="shared" ref="BN242" si="7985">SUM(BD242)</f>
        <v>7.17</v>
      </c>
      <c r="BO242" s="11">
        <f t="shared" si="7787"/>
        <v>0</v>
      </c>
      <c r="BP242" s="7">
        <f t="shared" ref="BP242" si="7986">SUM(BJ242)</f>
        <v>7.8</v>
      </c>
      <c r="BQ242" s="7">
        <f t="shared" ref="BQ242" si="7987">SUM(BK242)</f>
        <v>7.9</v>
      </c>
      <c r="BR242" s="10">
        <f t="shared" ref="BR242" si="7988">MIN(BP242,BQ242)</f>
        <v>7.8</v>
      </c>
      <c r="BS242" s="11">
        <f t="shared" si="7633"/>
        <v>0</v>
      </c>
    </row>
    <row r="243" spans="1:71" ht="18" customHeight="1" x14ac:dyDescent="0.25">
      <c r="A243" s="1">
        <f t="shared" si="7876"/>
        <v>44169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7"/>
      <c r="W243" s="17"/>
      <c r="X243" s="17"/>
      <c r="Y243" s="17"/>
      <c r="Z243" s="18"/>
      <c r="AA243" s="16"/>
      <c r="AB243" s="17"/>
      <c r="AC243" s="17"/>
      <c r="AD243" s="18"/>
      <c r="AE243" s="16"/>
      <c r="AF243" s="17"/>
      <c r="AG243" s="17"/>
      <c r="AH243" s="17"/>
      <c r="AI243" s="17"/>
      <c r="AJ243" s="18"/>
      <c r="AK243" s="16"/>
      <c r="AL243" s="17"/>
      <c r="AM243" s="17"/>
      <c r="AN243" s="18"/>
      <c r="AO243" s="16"/>
      <c r="AP243" s="17"/>
      <c r="AQ243" s="17"/>
      <c r="AR243" s="17"/>
      <c r="AS243" s="17"/>
      <c r="AT243" s="18"/>
      <c r="AU243" s="16"/>
      <c r="AV243" s="17"/>
      <c r="AW243" s="17"/>
      <c r="AX243" s="18"/>
      <c r="AY243" s="16"/>
      <c r="AZ243" s="7">
        <v>8</v>
      </c>
      <c r="BA243" s="7">
        <v>7.83</v>
      </c>
      <c r="BB243" s="7">
        <f t="shared" ref="BB243" si="7989">SUM(AZ243-0.63)</f>
        <v>7.37</v>
      </c>
      <c r="BC243" s="7">
        <f t="shared" ref="BC243" si="7990">SUM(BA243-0.63)</f>
        <v>7.2</v>
      </c>
      <c r="BD243" s="10">
        <f t="shared" ref="BD243" si="7991">MIN(BB243,BC243)</f>
        <v>7.2</v>
      </c>
      <c r="BE243" s="11">
        <f t="shared" si="7777"/>
        <v>0</v>
      </c>
      <c r="BF243" s="7">
        <f t="shared" ref="BF243" si="7992">SUM(AZ243)</f>
        <v>8</v>
      </c>
      <c r="BG243" s="7">
        <f t="shared" ref="BG243" si="7993">SUM(BA243)</f>
        <v>7.83</v>
      </c>
      <c r="BH243" s="10">
        <f t="shared" ref="BH243" si="7994">MIN(BF243,BG243)</f>
        <v>7.83</v>
      </c>
      <c r="BI243" s="11">
        <f t="shared" si="7781"/>
        <v>0</v>
      </c>
      <c r="BJ243" s="7">
        <f t="shared" ref="BJ243" si="7995">AZ243</f>
        <v>8</v>
      </c>
      <c r="BK243" s="7">
        <f t="shared" ref="BK243" si="7996">BA243</f>
        <v>7.83</v>
      </c>
      <c r="BL243" s="7">
        <f t="shared" ref="BL243" si="7997">SUM(BJ243-0.38)</f>
        <v>7.62</v>
      </c>
      <c r="BM243" s="7">
        <f t="shared" ref="BM243" si="7998">SUM(BK243-0.38)</f>
        <v>7.45</v>
      </c>
      <c r="BN243" s="10">
        <f t="shared" ref="BN243" si="7999">SUM(BD243)</f>
        <v>7.2</v>
      </c>
      <c r="BO243" s="11">
        <f t="shared" si="7787"/>
        <v>0</v>
      </c>
      <c r="BP243" s="7">
        <f t="shared" ref="BP243" si="8000">SUM(BJ243)</f>
        <v>8</v>
      </c>
      <c r="BQ243" s="7">
        <f t="shared" ref="BQ243" si="8001">SUM(BK243)</f>
        <v>7.83</v>
      </c>
      <c r="BR243" s="10">
        <f t="shared" ref="BR243" si="8002">MIN(BP243,BQ243)</f>
        <v>7.83</v>
      </c>
      <c r="BS243" s="11">
        <f t="shared" si="7633"/>
        <v>0</v>
      </c>
    </row>
    <row r="244" spans="1:71" ht="18" customHeight="1" x14ac:dyDescent="0.25">
      <c r="A244" s="1">
        <f t="shared" si="7876"/>
        <v>44162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7"/>
      <c r="W244" s="17"/>
      <c r="X244" s="17"/>
      <c r="Y244" s="17"/>
      <c r="Z244" s="18"/>
      <c r="AA244" s="16"/>
      <c r="AB244" s="17"/>
      <c r="AC244" s="17"/>
      <c r="AD244" s="18"/>
      <c r="AE244" s="16"/>
      <c r="AF244" s="17"/>
      <c r="AG244" s="17"/>
      <c r="AH244" s="17"/>
      <c r="AI244" s="17"/>
      <c r="AJ244" s="18"/>
      <c r="AK244" s="16"/>
      <c r="AL244" s="17"/>
      <c r="AM244" s="17"/>
      <c r="AN244" s="18"/>
      <c r="AO244" s="16"/>
      <c r="AP244" s="17"/>
      <c r="AQ244" s="17"/>
      <c r="AR244" s="17"/>
      <c r="AS244" s="17"/>
      <c r="AT244" s="18"/>
      <c r="AU244" s="16"/>
      <c r="AV244" s="17"/>
      <c r="AW244" s="17"/>
      <c r="AX244" s="18"/>
      <c r="AY244" s="16"/>
      <c r="AZ244" s="7">
        <v>8</v>
      </c>
      <c r="BA244" s="7">
        <v>7.76</v>
      </c>
      <c r="BB244" s="7">
        <f t="shared" ref="BB244" si="8003">SUM(AZ244-0.63)</f>
        <v>7.37</v>
      </c>
      <c r="BC244" s="7">
        <f t="shared" ref="BC244" si="8004">SUM(BA244-0.63)</f>
        <v>7.13</v>
      </c>
      <c r="BD244" s="10">
        <f t="shared" ref="BD244" si="8005">MIN(BB244,BC244)</f>
        <v>7.13</v>
      </c>
      <c r="BE244" s="11">
        <f t="shared" si="7777"/>
        <v>0</v>
      </c>
      <c r="BF244" s="7">
        <f t="shared" ref="BF244" si="8006">SUM(AZ244)</f>
        <v>8</v>
      </c>
      <c r="BG244" s="7">
        <f t="shared" ref="BG244" si="8007">SUM(BA244)</f>
        <v>7.76</v>
      </c>
      <c r="BH244" s="10">
        <f t="shared" ref="BH244" si="8008">MIN(BF244,BG244)</f>
        <v>7.76</v>
      </c>
      <c r="BI244" s="11">
        <f t="shared" si="7781"/>
        <v>0</v>
      </c>
      <c r="BJ244" s="7">
        <f t="shared" ref="BJ244" si="8009">AZ244</f>
        <v>8</v>
      </c>
      <c r="BK244" s="7">
        <f t="shared" ref="BK244" si="8010">BA244</f>
        <v>7.76</v>
      </c>
      <c r="BL244" s="7">
        <f t="shared" ref="BL244" si="8011">SUM(BJ244-0.38)</f>
        <v>7.62</v>
      </c>
      <c r="BM244" s="7">
        <f t="shared" ref="BM244" si="8012">SUM(BK244-0.38)</f>
        <v>7.38</v>
      </c>
      <c r="BN244" s="10">
        <f t="shared" ref="BN244" si="8013">SUM(BD244)</f>
        <v>7.13</v>
      </c>
      <c r="BO244" s="11">
        <f t="shared" si="7787"/>
        <v>0</v>
      </c>
      <c r="BP244" s="7">
        <f t="shared" ref="BP244" si="8014">SUM(BJ244)</f>
        <v>8</v>
      </c>
      <c r="BQ244" s="7">
        <f t="shared" ref="BQ244" si="8015">SUM(BK244)</f>
        <v>7.76</v>
      </c>
      <c r="BR244" s="10">
        <f t="shared" ref="BR244" si="8016">MIN(BP244,BQ244)</f>
        <v>7.76</v>
      </c>
      <c r="BS244" s="11">
        <f t="shared" si="7633"/>
        <v>0</v>
      </c>
    </row>
    <row r="245" spans="1:71" x14ac:dyDescent="0.25">
      <c r="A245" s="1">
        <f t="shared" si="7876"/>
        <v>44155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7"/>
      <c r="W245" s="17"/>
      <c r="X245" s="17"/>
      <c r="Y245" s="17"/>
      <c r="Z245" s="18"/>
      <c r="AA245" s="16"/>
      <c r="AB245" s="17"/>
      <c r="AC245" s="17"/>
      <c r="AD245" s="18"/>
      <c r="AE245" s="16"/>
      <c r="AF245" s="17"/>
      <c r="AG245" s="17"/>
      <c r="AH245" s="17"/>
      <c r="AI245" s="17"/>
      <c r="AJ245" s="18"/>
      <c r="AK245" s="16"/>
      <c r="AL245" s="17"/>
      <c r="AM245" s="17"/>
      <c r="AN245" s="18"/>
      <c r="AO245" s="16"/>
      <c r="AP245" s="17"/>
      <c r="AQ245" s="17"/>
      <c r="AR245" s="17"/>
      <c r="AS245" s="17"/>
      <c r="AT245" s="18"/>
      <c r="AU245" s="16"/>
      <c r="AV245" s="17"/>
      <c r="AW245" s="17"/>
      <c r="AX245" s="18"/>
      <c r="AY245" s="16"/>
      <c r="AZ245" s="7">
        <v>8</v>
      </c>
      <c r="BA245" s="7">
        <v>7.68</v>
      </c>
      <c r="BB245" s="7">
        <f t="shared" ref="BB245" si="8017">SUM(AZ245-0.63)</f>
        <v>7.37</v>
      </c>
      <c r="BC245" s="7">
        <f t="shared" ref="BC245" si="8018">SUM(BA245-0.63)</f>
        <v>7.05</v>
      </c>
      <c r="BD245" s="10">
        <f t="shared" ref="BD245" si="8019">MIN(BB245,BC245)</f>
        <v>7.05</v>
      </c>
      <c r="BE245" s="11">
        <f t="shared" si="7777"/>
        <v>0</v>
      </c>
      <c r="BF245" s="7">
        <f t="shared" ref="BF245" si="8020">SUM(AZ245)</f>
        <v>8</v>
      </c>
      <c r="BG245" s="7">
        <f t="shared" ref="BG245" si="8021">SUM(BA245)</f>
        <v>7.68</v>
      </c>
      <c r="BH245" s="10">
        <f t="shared" ref="BH245" si="8022">MIN(BF245,BG245)</f>
        <v>7.68</v>
      </c>
      <c r="BI245" s="11">
        <f t="shared" si="7781"/>
        <v>0</v>
      </c>
      <c r="BJ245" s="7">
        <f t="shared" ref="BJ245" si="8023">AZ245</f>
        <v>8</v>
      </c>
      <c r="BK245" s="7">
        <f t="shared" ref="BK245" si="8024">BA245</f>
        <v>7.68</v>
      </c>
      <c r="BL245" s="7">
        <f t="shared" ref="BL245" si="8025">SUM(BJ245-0.38)</f>
        <v>7.62</v>
      </c>
      <c r="BM245" s="7">
        <f t="shared" ref="BM245" si="8026">SUM(BK245-0.38)</f>
        <v>7.3</v>
      </c>
      <c r="BN245" s="10">
        <f t="shared" ref="BN245" si="8027">SUM(BD245)</f>
        <v>7.05</v>
      </c>
      <c r="BO245" s="11">
        <f t="shared" si="7787"/>
        <v>0</v>
      </c>
      <c r="BP245" s="7">
        <f t="shared" ref="BP245" si="8028">SUM(BJ245)</f>
        <v>8</v>
      </c>
      <c r="BQ245" s="7">
        <f t="shared" ref="BQ245" si="8029">SUM(BK245)</f>
        <v>7.68</v>
      </c>
      <c r="BR245" s="10">
        <f t="shared" ref="BR245" si="8030">MIN(BP245,BQ245)</f>
        <v>7.68</v>
      </c>
      <c r="BS245" s="11">
        <f t="shared" si="7633"/>
        <v>0</v>
      </c>
    </row>
    <row r="246" spans="1:71" x14ac:dyDescent="0.25">
      <c r="A246" s="1">
        <f t="shared" si="7876"/>
        <v>44148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7"/>
      <c r="W246" s="17"/>
      <c r="X246" s="17"/>
      <c r="Y246" s="17"/>
      <c r="Z246" s="18"/>
      <c r="AA246" s="16"/>
      <c r="AB246" s="17"/>
      <c r="AC246" s="17"/>
      <c r="AD246" s="18"/>
      <c r="AE246" s="16"/>
      <c r="AF246" s="17"/>
      <c r="AG246" s="17"/>
      <c r="AH246" s="17"/>
      <c r="AI246" s="17"/>
      <c r="AJ246" s="18"/>
      <c r="AK246" s="16"/>
      <c r="AL246" s="17"/>
      <c r="AM246" s="17"/>
      <c r="AN246" s="18"/>
      <c r="AO246" s="16"/>
      <c r="AP246" s="17"/>
      <c r="AQ246" s="17"/>
      <c r="AR246" s="17"/>
      <c r="AS246" s="17"/>
      <c r="AT246" s="18"/>
      <c r="AU246" s="16"/>
      <c r="AV246" s="17"/>
      <c r="AW246" s="17"/>
      <c r="AX246" s="18"/>
      <c r="AY246" s="16"/>
      <c r="AZ246" s="7">
        <v>7.65</v>
      </c>
      <c r="BA246" s="7">
        <v>7.66</v>
      </c>
      <c r="BB246" s="7">
        <f t="shared" ref="BB246" si="8031">SUM(AZ246-0.63)</f>
        <v>7.0200000000000005</v>
      </c>
      <c r="BC246" s="7">
        <f t="shared" ref="BC246" si="8032">SUM(BA246-0.63)</f>
        <v>7.03</v>
      </c>
      <c r="BD246" s="10">
        <f t="shared" ref="BD246" si="8033">MIN(BB246,BC246)</f>
        <v>7.0200000000000005</v>
      </c>
      <c r="BE246" s="11">
        <f t="shared" si="7777"/>
        <v>0</v>
      </c>
      <c r="BF246" s="7">
        <f t="shared" ref="BF246" si="8034">SUM(AZ246)</f>
        <v>7.65</v>
      </c>
      <c r="BG246" s="7">
        <f t="shared" ref="BG246" si="8035">SUM(BA246)</f>
        <v>7.66</v>
      </c>
      <c r="BH246" s="10">
        <f t="shared" ref="BH246" si="8036">MIN(BF246,BG246)</f>
        <v>7.65</v>
      </c>
      <c r="BI246" s="11">
        <f t="shared" si="7781"/>
        <v>0</v>
      </c>
      <c r="BJ246" s="7">
        <f t="shared" ref="BJ246" si="8037">AZ246</f>
        <v>7.65</v>
      </c>
      <c r="BK246" s="7">
        <f t="shared" ref="BK246" si="8038">BA246</f>
        <v>7.66</v>
      </c>
      <c r="BL246" s="7">
        <f t="shared" ref="BL246" si="8039">SUM(BJ246-0.38)</f>
        <v>7.2700000000000005</v>
      </c>
      <c r="BM246" s="7">
        <f t="shared" ref="BM246" si="8040">SUM(BK246-0.38)</f>
        <v>7.28</v>
      </c>
      <c r="BN246" s="10">
        <f t="shared" ref="BN246" si="8041">SUM(BD246)</f>
        <v>7.0200000000000005</v>
      </c>
      <c r="BO246" s="11">
        <f t="shared" si="7787"/>
        <v>0</v>
      </c>
      <c r="BP246" s="7">
        <f t="shared" ref="BP246" si="8042">SUM(BJ246)</f>
        <v>7.65</v>
      </c>
      <c r="BQ246" s="7">
        <f t="shared" ref="BQ246" si="8043">SUM(BK246)</f>
        <v>7.66</v>
      </c>
      <c r="BR246" s="10">
        <f t="shared" ref="BR246" si="8044">MIN(BP246,BQ246)</f>
        <v>7.65</v>
      </c>
      <c r="BS246" s="11">
        <f t="shared" si="7633"/>
        <v>0</v>
      </c>
    </row>
    <row r="247" spans="1:71" ht="18" customHeight="1" x14ac:dyDescent="0.25">
      <c r="A247" s="1">
        <f t="shared" si="7876"/>
        <v>44141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7"/>
      <c r="W247" s="17"/>
      <c r="X247" s="17"/>
      <c r="Y247" s="17"/>
      <c r="Z247" s="18"/>
      <c r="AA247" s="16"/>
      <c r="AB247" s="17"/>
      <c r="AC247" s="17"/>
      <c r="AD247" s="18"/>
      <c r="AE247" s="16"/>
      <c r="AF247" s="17"/>
      <c r="AG247" s="17"/>
      <c r="AH247" s="17"/>
      <c r="AI247" s="17"/>
      <c r="AJ247" s="18"/>
      <c r="AK247" s="16"/>
      <c r="AL247" s="17"/>
      <c r="AM247" s="17"/>
      <c r="AN247" s="18"/>
      <c r="AO247" s="16"/>
      <c r="AP247" s="17"/>
      <c r="AQ247" s="17"/>
      <c r="AR247" s="17"/>
      <c r="AS247" s="17"/>
      <c r="AT247" s="18"/>
      <c r="AU247" s="16"/>
      <c r="AV247" s="17"/>
      <c r="AW247" s="17"/>
      <c r="AX247" s="18"/>
      <c r="AY247" s="16"/>
      <c r="AZ247" s="7">
        <v>7.65</v>
      </c>
      <c r="BA247" s="7">
        <v>7.59</v>
      </c>
      <c r="BB247" s="7">
        <f t="shared" ref="BB247" si="8045">SUM(AZ247-0.63)</f>
        <v>7.0200000000000005</v>
      </c>
      <c r="BC247" s="7">
        <f t="shared" ref="BC247" si="8046">SUM(BA247-0.63)</f>
        <v>6.96</v>
      </c>
      <c r="BD247" s="10">
        <f t="shared" ref="BD247" si="8047">MIN(BB247,BC247)</f>
        <v>6.96</v>
      </c>
      <c r="BE247" s="11">
        <f t="shared" si="7777"/>
        <v>0</v>
      </c>
      <c r="BF247" s="7">
        <f t="shared" ref="BF247" si="8048">SUM(AZ247)</f>
        <v>7.65</v>
      </c>
      <c r="BG247" s="7">
        <f t="shared" ref="BG247" si="8049">SUM(BA247)</f>
        <v>7.59</v>
      </c>
      <c r="BH247" s="10">
        <f t="shared" ref="BH247" si="8050">MIN(BF247,BG247)</f>
        <v>7.59</v>
      </c>
      <c r="BI247" s="11">
        <f t="shared" si="7781"/>
        <v>0</v>
      </c>
      <c r="BJ247" s="7">
        <f t="shared" ref="BJ247" si="8051">AZ247</f>
        <v>7.65</v>
      </c>
      <c r="BK247" s="7">
        <f t="shared" ref="BK247" si="8052">BA247</f>
        <v>7.59</v>
      </c>
      <c r="BL247" s="7">
        <f t="shared" ref="BL247" si="8053">SUM(BJ247-0.38)</f>
        <v>7.2700000000000005</v>
      </c>
      <c r="BM247" s="7">
        <f t="shared" ref="BM247" si="8054">SUM(BK247-0.38)</f>
        <v>7.21</v>
      </c>
      <c r="BN247" s="10">
        <f t="shared" ref="BN247" si="8055">SUM(BD247)</f>
        <v>6.96</v>
      </c>
      <c r="BO247" s="11">
        <f t="shared" si="7787"/>
        <v>0</v>
      </c>
      <c r="BP247" s="7">
        <f t="shared" ref="BP247" si="8056">SUM(BJ247)</f>
        <v>7.65</v>
      </c>
      <c r="BQ247" s="7">
        <f t="shared" ref="BQ247" si="8057">SUM(BK247)</f>
        <v>7.59</v>
      </c>
      <c r="BR247" s="10">
        <f t="shared" ref="BR247" si="8058">MIN(BP247,BQ247)</f>
        <v>7.59</v>
      </c>
      <c r="BS247" s="11">
        <f t="shared" si="7633"/>
        <v>0</v>
      </c>
    </row>
    <row r="248" spans="1:71" ht="18" customHeight="1" x14ac:dyDescent="0.25">
      <c r="A248" s="1">
        <f t="shared" si="7876"/>
        <v>44134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7"/>
      <c r="W248" s="17"/>
      <c r="X248" s="17"/>
      <c r="Y248" s="17"/>
      <c r="Z248" s="18"/>
      <c r="AA248" s="16"/>
      <c r="AB248" s="17"/>
      <c r="AC248" s="17"/>
      <c r="AD248" s="18"/>
      <c r="AE248" s="16"/>
      <c r="AF248" s="17"/>
      <c r="AG248" s="17"/>
      <c r="AH248" s="17"/>
      <c r="AI248" s="17"/>
      <c r="AJ248" s="18"/>
      <c r="AK248" s="16"/>
      <c r="AL248" s="17"/>
      <c r="AM248" s="17"/>
      <c r="AN248" s="18"/>
      <c r="AO248" s="16"/>
      <c r="AP248" s="17"/>
      <c r="AQ248" s="17"/>
      <c r="AR248" s="17"/>
      <c r="AS248" s="17"/>
      <c r="AT248" s="18"/>
      <c r="AU248" s="16"/>
      <c r="AV248" s="17"/>
      <c r="AW248" s="17"/>
      <c r="AX248" s="18"/>
      <c r="AY248" s="16"/>
      <c r="AZ248" s="7">
        <v>7.7</v>
      </c>
      <c r="BA248" s="7">
        <v>7.52</v>
      </c>
      <c r="BB248" s="7">
        <f t="shared" ref="BB248" si="8059">SUM(AZ248-0.63)</f>
        <v>7.07</v>
      </c>
      <c r="BC248" s="7">
        <f t="shared" ref="BC248" si="8060">SUM(BA248-0.63)</f>
        <v>6.89</v>
      </c>
      <c r="BD248" s="10">
        <f t="shared" ref="BD248" si="8061">MIN(BB248,BC248)</f>
        <v>6.89</v>
      </c>
      <c r="BE248" s="11">
        <f t="shared" si="7777"/>
        <v>0</v>
      </c>
      <c r="BF248" s="7">
        <f t="shared" ref="BF248" si="8062">SUM(AZ248)</f>
        <v>7.7</v>
      </c>
      <c r="BG248" s="7">
        <f t="shared" ref="BG248" si="8063">SUM(BA248)</f>
        <v>7.52</v>
      </c>
      <c r="BH248" s="10">
        <f t="shared" ref="BH248" si="8064">MIN(BF248,BG248)</f>
        <v>7.52</v>
      </c>
      <c r="BI248" s="11">
        <f t="shared" si="7781"/>
        <v>0</v>
      </c>
      <c r="BJ248" s="7">
        <f t="shared" ref="BJ248" si="8065">AZ248</f>
        <v>7.7</v>
      </c>
      <c r="BK248" s="7">
        <f t="shared" ref="BK248" si="8066">BA248</f>
        <v>7.52</v>
      </c>
      <c r="BL248" s="7">
        <f t="shared" ref="BL248" si="8067">SUM(BJ248-0.38)</f>
        <v>7.32</v>
      </c>
      <c r="BM248" s="7">
        <f t="shared" ref="BM248" si="8068">SUM(BK248-0.38)</f>
        <v>7.14</v>
      </c>
      <c r="BN248" s="10">
        <f t="shared" ref="BN248" si="8069">SUM(BD248)</f>
        <v>6.89</v>
      </c>
      <c r="BO248" s="11">
        <f t="shared" si="7787"/>
        <v>0</v>
      </c>
      <c r="BP248" s="7">
        <f t="shared" ref="BP248" si="8070">SUM(BJ248)</f>
        <v>7.7</v>
      </c>
      <c r="BQ248" s="7">
        <f t="shared" ref="BQ248" si="8071">SUM(BK248)</f>
        <v>7.52</v>
      </c>
      <c r="BR248" s="10">
        <f t="shared" ref="BR248" si="8072">MIN(BP248,BQ248)</f>
        <v>7.52</v>
      </c>
      <c r="BS248" s="11">
        <f t="shared" si="7633"/>
        <v>0</v>
      </c>
    </row>
    <row r="249" spans="1:71" ht="18" customHeight="1" x14ac:dyDescent="0.25">
      <c r="A249" s="1">
        <f t="shared" si="7876"/>
        <v>44127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7"/>
      <c r="W249" s="17"/>
      <c r="X249" s="17"/>
      <c r="Y249" s="17"/>
      <c r="Z249" s="18"/>
      <c r="AA249" s="16"/>
      <c r="AB249" s="17"/>
      <c r="AC249" s="17"/>
      <c r="AD249" s="18"/>
      <c r="AE249" s="16"/>
      <c r="AF249" s="17"/>
      <c r="AG249" s="17"/>
      <c r="AH249" s="17"/>
      <c r="AI249" s="17"/>
      <c r="AJ249" s="18"/>
      <c r="AK249" s="16"/>
      <c r="AL249" s="17"/>
      <c r="AM249" s="17"/>
      <c r="AN249" s="18"/>
      <c r="AO249" s="16"/>
      <c r="AP249" s="17"/>
      <c r="AQ249" s="17"/>
      <c r="AR249" s="17"/>
      <c r="AS249" s="17"/>
      <c r="AT249" s="18"/>
      <c r="AU249" s="16"/>
      <c r="AV249" s="17"/>
      <c r="AW249" s="17"/>
      <c r="AX249" s="18"/>
      <c r="AY249" s="16"/>
      <c r="AZ249" s="7">
        <v>7.7</v>
      </c>
      <c r="BA249" s="7">
        <v>7.46</v>
      </c>
      <c r="BB249" s="7">
        <f t="shared" ref="BB249" si="8073">SUM(AZ249-0.63)</f>
        <v>7.07</v>
      </c>
      <c r="BC249" s="7">
        <f t="shared" ref="BC249" si="8074">SUM(BA249-0.63)</f>
        <v>6.83</v>
      </c>
      <c r="BD249" s="10">
        <f t="shared" ref="BD249" si="8075">MIN(BB249,BC249)</f>
        <v>6.83</v>
      </c>
      <c r="BE249" s="11">
        <f t="shared" si="7777"/>
        <v>0</v>
      </c>
      <c r="BF249" s="7">
        <f t="shared" ref="BF249" si="8076">SUM(AZ249)</f>
        <v>7.7</v>
      </c>
      <c r="BG249" s="7">
        <f t="shared" ref="BG249" si="8077">SUM(BA249)</f>
        <v>7.46</v>
      </c>
      <c r="BH249" s="10">
        <f t="shared" ref="BH249" si="8078">MIN(BF249,BG249)</f>
        <v>7.46</v>
      </c>
      <c r="BI249" s="11">
        <f t="shared" si="7781"/>
        <v>0</v>
      </c>
      <c r="BJ249" s="7">
        <f t="shared" ref="BJ249" si="8079">AZ249</f>
        <v>7.7</v>
      </c>
      <c r="BK249" s="7">
        <f t="shared" ref="BK249" si="8080">BA249</f>
        <v>7.46</v>
      </c>
      <c r="BL249" s="7">
        <f t="shared" ref="BL249" si="8081">SUM(BJ249-0.38)</f>
        <v>7.32</v>
      </c>
      <c r="BM249" s="7">
        <f t="shared" ref="BM249" si="8082">SUM(BK249-0.38)</f>
        <v>7.08</v>
      </c>
      <c r="BN249" s="10">
        <f t="shared" ref="BN249" si="8083">SUM(BD249)</f>
        <v>6.83</v>
      </c>
      <c r="BO249" s="11">
        <f t="shared" si="7787"/>
        <v>0</v>
      </c>
      <c r="BP249" s="7">
        <f t="shared" ref="BP249" si="8084">SUM(BJ249)</f>
        <v>7.7</v>
      </c>
      <c r="BQ249" s="7">
        <f t="shared" ref="BQ249" si="8085">SUM(BK249)</f>
        <v>7.46</v>
      </c>
      <c r="BR249" s="10">
        <f t="shared" ref="BR249" si="8086">MIN(BP249,BQ249)</f>
        <v>7.46</v>
      </c>
      <c r="BS249" s="11">
        <f t="shared" ref="BS249:BS270" si="8087">MAX(0,BP$4-BR250)</f>
        <v>0</v>
      </c>
    </row>
    <row r="250" spans="1:71" ht="18" customHeight="1" x14ac:dyDescent="0.25">
      <c r="A250" s="1">
        <f t="shared" ref="A250:A255" si="8088">A251+7</f>
        <v>44120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7"/>
      <c r="W250" s="17"/>
      <c r="X250" s="17"/>
      <c r="Y250" s="17"/>
      <c r="Z250" s="18"/>
      <c r="AA250" s="16"/>
      <c r="AB250" s="17"/>
      <c r="AC250" s="17"/>
      <c r="AD250" s="18"/>
      <c r="AE250" s="16"/>
      <c r="AF250" s="17"/>
      <c r="AG250" s="17"/>
      <c r="AH250" s="17"/>
      <c r="AI250" s="17"/>
      <c r="AJ250" s="18"/>
      <c r="AK250" s="16"/>
      <c r="AL250" s="17"/>
      <c r="AM250" s="17"/>
      <c r="AN250" s="18"/>
      <c r="AO250" s="16"/>
      <c r="AP250" s="17"/>
      <c r="AQ250" s="17"/>
      <c r="AR250" s="17"/>
      <c r="AS250" s="17"/>
      <c r="AT250" s="18"/>
      <c r="AU250" s="16"/>
      <c r="AV250" s="17"/>
      <c r="AW250" s="17"/>
      <c r="AX250" s="18"/>
      <c r="AY250" s="16"/>
      <c r="AZ250" s="7">
        <v>7.65</v>
      </c>
      <c r="BA250" s="7">
        <v>7.4</v>
      </c>
      <c r="BB250" s="7">
        <f t="shared" ref="BB250" si="8089">SUM(AZ250-0.63)</f>
        <v>7.0200000000000005</v>
      </c>
      <c r="BC250" s="7">
        <f t="shared" ref="BC250" si="8090">SUM(BA250-0.63)</f>
        <v>6.7700000000000005</v>
      </c>
      <c r="BD250" s="10">
        <f t="shared" ref="BD250" si="8091">MIN(BB250,BC250)</f>
        <v>6.7700000000000005</v>
      </c>
      <c r="BE250" s="11">
        <f t="shared" si="7777"/>
        <v>0</v>
      </c>
      <c r="BF250" s="7">
        <f t="shared" ref="BF250" si="8092">SUM(AZ250)</f>
        <v>7.65</v>
      </c>
      <c r="BG250" s="7">
        <f t="shared" ref="BG250" si="8093">SUM(BA250)</f>
        <v>7.4</v>
      </c>
      <c r="BH250" s="10">
        <f t="shared" ref="BH250" si="8094">MIN(BF250,BG250)</f>
        <v>7.4</v>
      </c>
      <c r="BI250" s="11">
        <f t="shared" si="7781"/>
        <v>0</v>
      </c>
      <c r="BJ250" s="7">
        <f t="shared" ref="BJ250" si="8095">AZ250</f>
        <v>7.65</v>
      </c>
      <c r="BK250" s="7">
        <f t="shared" ref="BK250" si="8096">BA250</f>
        <v>7.4</v>
      </c>
      <c r="BL250" s="7">
        <f t="shared" ref="BL250" si="8097">SUM(BJ250-0.38)</f>
        <v>7.2700000000000005</v>
      </c>
      <c r="BM250" s="7">
        <f t="shared" ref="BM250" si="8098">SUM(BK250-0.38)</f>
        <v>7.0200000000000005</v>
      </c>
      <c r="BN250" s="10">
        <f t="shared" ref="BN250" si="8099">SUM(BD250)</f>
        <v>6.7700000000000005</v>
      </c>
      <c r="BO250" s="11">
        <f t="shared" si="7787"/>
        <v>0</v>
      </c>
      <c r="BP250" s="7">
        <f t="shared" ref="BP250" si="8100">SUM(BJ250)</f>
        <v>7.65</v>
      </c>
      <c r="BQ250" s="7">
        <f t="shared" ref="BQ250" si="8101">SUM(BK250)</f>
        <v>7.4</v>
      </c>
      <c r="BR250" s="10">
        <f t="shared" ref="BR250:BR255" si="8102">MIN(BP250,BQ250)</f>
        <v>7.4</v>
      </c>
      <c r="BS250" s="11">
        <f t="shared" si="8087"/>
        <v>0</v>
      </c>
    </row>
    <row r="251" spans="1:71" ht="18" customHeight="1" x14ac:dyDescent="0.25">
      <c r="A251" s="1">
        <f t="shared" si="8088"/>
        <v>44113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7"/>
      <c r="W251" s="17"/>
      <c r="X251" s="17"/>
      <c r="Y251" s="17"/>
      <c r="Z251" s="18"/>
      <c r="AA251" s="16"/>
      <c r="AB251" s="17"/>
      <c r="AC251" s="17"/>
      <c r="AD251" s="18"/>
      <c r="AE251" s="16"/>
      <c r="AF251" s="17"/>
      <c r="AG251" s="17"/>
      <c r="AH251" s="17"/>
      <c r="AI251" s="17"/>
      <c r="AJ251" s="18"/>
      <c r="AK251" s="16"/>
      <c r="AL251" s="17"/>
      <c r="AM251" s="17"/>
      <c r="AN251" s="18"/>
      <c r="AO251" s="16"/>
      <c r="AP251" s="17"/>
      <c r="AQ251" s="17"/>
      <c r="AR251" s="17"/>
      <c r="AS251" s="17"/>
      <c r="AT251" s="18"/>
      <c r="AU251" s="16"/>
      <c r="AV251" s="17"/>
      <c r="AW251" s="17"/>
      <c r="AX251" s="18"/>
      <c r="AY251" s="16"/>
      <c r="AZ251" s="7">
        <v>7.35</v>
      </c>
      <c r="BA251" s="7">
        <v>7.4</v>
      </c>
      <c r="BB251" s="7">
        <f t="shared" ref="BB251" si="8103">SUM(AZ251-0.63)</f>
        <v>6.72</v>
      </c>
      <c r="BC251" s="7">
        <f t="shared" ref="BC251" si="8104">SUM(BA251-0.63)</f>
        <v>6.7700000000000005</v>
      </c>
      <c r="BD251" s="10">
        <f t="shared" ref="BD251:BD256" si="8105">MIN(BB251,BC251)</f>
        <v>6.72</v>
      </c>
      <c r="BE251" s="11">
        <f t="shared" si="7777"/>
        <v>0</v>
      </c>
      <c r="BF251" s="7">
        <f t="shared" ref="BF251" si="8106">SUM(AZ251)</f>
        <v>7.35</v>
      </c>
      <c r="BG251" s="7">
        <f t="shared" ref="BG251" si="8107">SUM(BA251)</f>
        <v>7.4</v>
      </c>
      <c r="BH251" s="10">
        <f t="shared" ref="BH251:BH256" si="8108">MIN(BF251,BG251)</f>
        <v>7.35</v>
      </c>
      <c r="BI251" s="11">
        <f t="shared" si="7781"/>
        <v>0</v>
      </c>
      <c r="BJ251" s="7">
        <f t="shared" ref="BJ251" si="8109">AZ251</f>
        <v>7.35</v>
      </c>
      <c r="BK251" s="7">
        <f t="shared" ref="BK251" si="8110">BA251</f>
        <v>7.4</v>
      </c>
      <c r="BL251" s="7">
        <f t="shared" ref="BL251" si="8111">SUM(BJ251-0.38)</f>
        <v>6.97</v>
      </c>
      <c r="BM251" s="7">
        <f t="shared" ref="BM251" si="8112">SUM(BK251-0.38)</f>
        <v>7.0200000000000005</v>
      </c>
      <c r="BN251" s="10">
        <f t="shared" ref="BN251:BN256" si="8113">SUM(BD251)</f>
        <v>6.72</v>
      </c>
      <c r="BO251" s="11">
        <f t="shared" si="7787"/>
        <v>0</v>
      </c>
      <c r="BP251" s="7">
        <f t="shared" ref="BP251" si="8114">SUM(BJ251)</f>
        <v>7.35</v>
      </c>
      <c r="BQ251" s="7">
        <f t="shared" ref="BQ251" si="8115">SUM(BK251)</f>
        <v>7.4</v>
      </c>
      <c r="BR251" s="10">
        <f t="shared" si="8102"/>
        <v>7.35</v>
      </c>
      <c r="BS251" s="11">
        <f t="shared" si="8087"/>
        <v>0</v>
      </c>
    </row>
    <row r="252" spans="1:71" ht="18" customHeight="1" x14ac:dyDescent="0.25">
      <c r="A252" s="1">
        <f t="shared" si="8088"/>
        <v>44106</v>
      </c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7"/>
      <c r="W252" s="17"/>
      <c r="X252" s="17"/>
      <c r="Y252" s="17"/>
      <c r="Z252" s="18"/>
      <c r="AA252" s="16"/>
      <c r="AB252" s="17"/>
      <c r="AC252" s="17"/>
      <c r="AD252" s="18"/>
      <c r="AE252" s="16"/>
      <c r="AF252" s="17"/>
      <c r="AG252" s="17"/>
      <c r="AH252" s="17"/>
      <c r="AI252" s="17"/>
      <c r="AJ252" s="18"/>
      <c r="AK252" s="16"/>
      <c r="AL252" s="17"/>
      <c r="AM252" s="17"/>
      <c r="AN252" s="18"/>
      <c r="AO252" s="16"/>
      <c r="AP252" s="17"/>
      <c r="AQ252" s="17"/>
      <c r="AR252" s="17"/>
      <c r="AS252" s="17"/>
      <c r="AT252" s="18"/>
      <c r="AU252" s="16"/>
      <c r="AV252" s="17"/>
      <c r="AW252" s="17"/>
      <c r="AX252" s="18"/>
      <c r="AY252" s="16"/>
      <c r="AZ252" s="7">
        <v>7.35</v>
      </c>
      <c r="BA252" s="7">
        <v>7.46</v>
      </c>
      <c r="BB252" s="7">
        <f t="shared" ref="BB252:BC254" si="8116">SUM(AZ252-0.63)</f>
        <v>6.72</v>
      </c>
      <c r="BC252" s="7">
        <f t="shared" si="8116"/>
        <v>6.83</v>
      </c>
      <c r="BD252" s="10">
        <f t="shared" si="8105"/>
        <v>6.72</v>
      </c>
      <c r="BE252" s="11">
        <f t="shared" si="7777"/>
        <v>0</v>
      </c>
      <c r="BF252" s="7">
        <f t="shared" ref="BF252" si="8117">SUM(AZ252)</f>
        <v>7.35</v>
      </c>
      <c r="BG252" s="7">
        <f t="shared" ref="BG252" si="8118">SUM(BA252)</f>
        <v>7.46</v>
      </c>
      <c r="BH252" s="10">
        <f t="shared" si="8108"/>
        <v>7.35</v>
      </c>
      <c r="BI252" s="11">
        <f t="shared" si="7781"/>
        <v>0</v>
      </c>
      <c r="BJ252" s="7">
        <f t="shared" ref="BJ252" si="8119">AZ252</f>
        <v>7.35</v>
      </c>
      <c r="BK252" s="7">
        <f t="shared" ref="BK252" si="8120">BA252</f>
        <v>7.46</v>
      </c>
      <c r="BL252" s="7">
        <f t="shared" ref="BL252:BM254" si="8121">SUM(BJ252-0.38)</f>
        <v>6.97</v>
      </c>
      <c r="BM252" s="7">
        <f t="shared" si="8121"/>
        <v>7.08</v>
      </c>
      <c r="BN252" s="10">
        <f t="shared" si="8113"/>
        <v>6.72</v>
      </c>
      <c r="BO252" s="11">
        <f t="shared" si="7787"/>
        <v>0</v>
      </c>
      <c r="BP252" s="7">
        <f t="shared" ref="BP252" si="8122">SUM(BJ252)</f>
        <v>7.35</v>
      </c>
      <c r="BQ252" s="7">
        <f t="shared" ref="BQ252" si="8123">SUM(BK252)</f>
        <v>7.46</v>
      </c>
      <c r="BR252" s="10">
        <f t="shared" si="8102"/>
        <v>7.35</v>
      </c>
      <c r="BS252" s="11">
        <f t="shared" si="8087"/>
        <v>0</v>
      </c>
    </row>
    <row r="253" spans="1:71" ht="18" customHeight="1" x14ac:dyDescent="0.25">
      <c r="A253" s="1">
        <f t="shared" si="8088"/>
        <v>44099</v>
      </c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7"/>
      <c r="W253" s="17"/>
      <c r="X253" s="17"/>
      <c r="Y253" s="17"/>
      <c r="Z253" s="18"/>
      <c r="AA253" s="16"/>
      <c r="AB253" s="17"/>
      <c r="AC253" s="17"/>
      <c r="AD253" s="18"/>
      <c r="AE253" s="16"/>
      <c r="AF253" s="17"/>
      <c r="AG253" s="17"/>
      <c r="AH253" s="17"/>
      <c r="AI253" s="17"/>
      <c r="AJ253" s="18"/>
      <c r="AK253" s="16"/>
      <c r="AL253" s="17"/>
      <c r="AM253" s="17"/>
      <c r="AN253" s="18"/>
      <c r="AO253" s="16"/>
      <c r="AP253" s="17"/>
      <c r="AQ253" s="17"/>
      <c r="AR253" s="17"/>
      <c r="AS253" s="17"/>
      <c r="AT253" s="18"/>
      <c r="AU253" s="16"/>
      <c r="AV253" s="17"/>
      <c r="AW253" s="17"/>
      <c r="AX253" s="18"/>
      <c r="AY253" s="16"/>
      <c r="AZ253" s="7">
        <v>7.45</v>
      </c>
      <c r="BA253" s="7">
        <v>7.52</v>
      </c>
      <c r="BB253" s="7">
        <f t="shared" si="8116"/>
        <v>6.82</v>
      </c>
      <c r="BC253" s="7">
        <f t="shared" si="8116"/>
        <v>6.89</v>
      </c>
      <c r="BD253" s="10">
        <f t="shared" si="8105"/>
        <v>6.82</v>
      </c>
      <c r="BE253" s="11">
        <f t="shared" si="7777"/>
        <v>0</v>
      </c>
      <c r="BF253" s="7">
        <f t="shared" ref="BF253:BG255" si="8124">SUM(AZ253)</f>
        <v>7.45</v>
      </c>
      <c r="BG253" s="7">
        <f t="shared" si="8124"/>
        <v>7.52</v>
      </c>
      <c r="BH253" s="10">
        <f t="shared" si="8108"/>
        <v>7.45</v>
      </c>
      <c r="BI253" s="11">
        <f t="shared" si="7781"/>
        <v>0</v>
      </c>
      <c r="BJ253" s="7">
        <f t="shared" ref="BJ253:BK255" si="8125">AZ253</f>
        <v>7.45</v>
      </c>
      <c r="BK253" s="7">
        <f t="shared" si="8125"/>
        <v>7.52</v>
      </c>
      <c r="BL253" s="7">
        <f t="shared" si="8121"/>
        <v>7.07</v>
      </c>
      <c r="BM253" s="7">
        <f t="shared" si="8121"/>
        <v>7.14</v>
      </c>
      <c r="BN253" s="10">
        <f t="shared" si="8113"/>
        <v>6.82</v>
      </c>
      <c r="BO253" s="11">
        <f t="shared" si="7787"/>
        <v>0</v>
      </c>
      <c r="BP253" s="7">
        <f t="shared" ref="BP253:BQ255" si="8126">SUM(BJ253)</f>
        <v>7.45</v>
      </c>
      <c r="BQ253" s="7">
        <f t="shared" si="8126"/>
        <v>7.52</v>
      </c>
      <c r="BR253" s="10">
        <f t="shared" si="8102"/>
        <v>7.45</v>
      </c>
      <c r="BS253" s="11">
        <f t="shared" si="8087"/>
        <v>0</v>
      </c>
    </row>
    <row r="254" spans="1:71" ht="18" customHeight="1" x14ac:dyDescent="0.25">
      <c r="A254" s="1">
        <f t="shared" si="8088"/>
        <v>44092</v>
      </c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7"/>
      <c r="W254" s="17"/>
      <c r="X254" s="17"/>
      <c r="Y254" s="17"/>
      <c r="Z254" s="18"/>
      <c r="AA254" s="16"/>
      <c r="AB254" s="17"/>
      <c r="AC254" s="17"/>
      <c r="AD254" s="18"/>
      <c r="AE254" s="16"/>
      <c r="AF254" s="17"/>
      <c r="AG254" s="17"/>
      <c r="AH254" s="17"/>
      <c r="AI254" s="17"/>
      <c r="AJ254" s="18"/>
      <c r="AK254" s="16"/>
      <c r="AL254" s="17"/>
      <c r="AM254" s="17"/>
      <c r="AN254" s="18"/>
      <c r="AO254" s="16"/>
      <c r="AP254" s="17"/>
      <c r="AQ254" s="17"/>
      <c r="AR254" s="17"/>
      <c r="AS254" s="17"/>
      <c r="AT254" s="18"/>
      <c r="AU254" s="16"/>
      <c r="AV254" s="17"/>
      <c r="AW254" s="17"/>
      <c r="AX254" s="18"/>
      <c r="AY254" s="16"/>
      <c r="AZ254" s="7">
        <v>7.4</v>
      </c>
      <c r="BA254" s="7">
        <v>7.67</v>
      </c>
      <c r="BB254" s="7">
        <f t="shared" si="8116"/>
        <v>6.7700000000000005</v>
      </c>
      <c r="BC254" s="7">
        <f t="shared" si="8116"/>
        <v>7.04</v>
      </c>
      <c r="BD254" s="10">
        <f t="shared" si="8105"/>
        <v>6.7700000000000005</v>
      </c>
      <c r="BE254" s="11">
        <f t="shared" si="7777"/>
        <v>0</v>
      </c>
      <c r="BF254" s="7">
        <f t="shared" si="8124"/>
        <v>7.4</v>
      </c>
      <c r="BG254" s="7">
        <f t="shared" si="8124"/>
        <v>7.67</v>
      </c>
      <c r="BH254" s="10">
        <f t="shared" si="8108"/>
        <v>7.4</v>
      </c>
      <c r="BI254" s="11">
        <f t="shared" si="7781"/>
        <v>0</v>
      </c>
      <c r="BJ254" s="7">
        <f t="shared" si="8125"/>
        <v>7.4</v>
      </c>
      <c r="BK254" s="7">
        <f t="shared" si="8125"/>
        <v>7.67</v>
      </c>
      <c r="BL254" s="7">
        <f t="shared" si="8121"/>
        <v>7.0200000000000005</v>
      </c>
      <c r="BM254" s="7">
        <f t="shared" si="8121"/>
        <v>7.29</v>
      </c>
      <c r="BN254" s="10">
        <f t="shared" si="8113"/>
        <v>6.7700000000000005</v>
      </c>
      <c r="BO254" s="11">
        <f t="shared" si="7787"/>
        <v>0</v>
      </c>
      <c r="BP254" s="7">
        <f t="shared" si="8126"/>
        <v>7.4</v>
      </c>
      <c r="BQ254" s="7">
        <f t="shared" si="8126"/>
        <v>7.67</v>
      </c>
      <c r="BR254" s="10">
        <f t="shared" si="8102"/>
        <v>7.4</v>
      </c>
      <c r="BS254" s="11">
        <f t="shared" si="8087"/>
        <v>0</v>
      </c>
    </row>
    <row r="255" spans="1:71" ht="18" customHeight="1" x14ac:dyDescent="0.25">
      <c r="A255" s="1">
        <f t="shared" si="8088"/>
        <v>44085</v>
      </c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7"/>
      <c r="W255" s="17"/>
      <c r="X255" s="17"/>
      <c r="Y255" s="17"/>
      <c r="Z255" s="18"/>
      <c r="AA255" s="16"/>
      <c r="AB255" s="17"/>
      <c r="AC255" s="17"/>
      <c r="AD255" s="18"/>
      <c r="AE255" s="16"/>
      <c r="AF255" s="17"/>
      <c r="AG255" s="17"/>
      <c r="AH255" s="17"/>
      <c r="AI255" s="17"/>
      <c r="AJ255" s="18"/>
      <c r="AK255" s="16"/>
      <c r="AL255" s="17"/>
      <c r="AM255" s="17"/>
      <c r="AN255" s="18"/>
      <c r="AO255" s="16"/>
      <c r="AP255" s="17"/>
      <c r="AQ255" s="17"/>
      <c r="AR255" s="17"/>
      <c r="AS255" s="17"/>
      <c r="AT255" s="18"/>
      <c r="AU255" s="16"/>
      <c r="AV255" s="17"/>
      <c r="AW255" s="17"/>
      <c r="AX255" s="18"/>
      <c r="AY255" s="16"/>
      <c r="AZ255" s="7">
        <v>7.4</v>
      </c>
      <c r="BA255" s="7">
        <v>7.95</v>
      </c>
      <c r="BB255" s="7">
        <f t="shared" ref="BB255:BC257" si="8127">SUM(AZ255-0.63)</f>
        <v>6.7700000000000005</v>
      </c>
      <c r="BC255" s="7">
        <f t="shared" si="8127"/>
        <v>7.32</v>
      </c>
      <c r="BD255" s="10">
        <f t="shared" si="8105"/>
        <v>6.7700000000000005</v>
      </c>
      <c r="BE255" s="11">
        <f t="shared" si="7777"/>
        <v>0</v>
      </c>
      <c r="BF255" s="7">
        <f t="shared" si="8124"/>
        <v>7.4</v>
      </c>
      <c r="BG255" s="7">
        <f t="shared" si="8124"/>
        <v>7.95</v>
      </c>
      <c r="BH255" s="10">
        <f t="shared" si="8108"/>
        <v>7.4</v>
      </c>
      <c r="BI255" s="11">
        <f t="shared" si="7781"/>
        <v>0</v>
      </c>
      <c r="BJ255" s="7">
        <f t="shared" si="8125"/>
        <v>7.4</v>
      </c>
      <c r="BK255" s="7">
        <f t="shared" si="8125"/>
        <v>7.95</v>
      </c>
      <c r="BL255" s="7">
        <f t="shared" ref="BL255:BM257" si="8128">SUM(BJ255-0.38)</f>
        <v>7.0200000000000005</v>
      </c>
      <c r="BM255" s="7">
        <f t="shared" si="8128"/>
        <v>7.57</v>
      </c>
      <c r="BN255" s="10">
        <f t="shared" si="8113"/>
        <v>6.7700000000000005</v>
      </c>
      <c r="BO255" s="11">
        <f t="shared" si="7787"/>
        <v>0</v>
      </c>
      <c r="BP255" s="7">
        <f t="shared" si="8126"/>
        <v>7.4</v>
      </c>
      <c r="BQ255" s="7">
        <f t="shared" si="8126"/>
        <v>7.95</v>
      </c>
      <c r="BR255" s="10">
        <f t="shared" si="8102"/>
        <v>7.4</v>
      </c>
      <c r="BS255" s="11">
        <f t="shared" si="8087"/>
        <v>0</v>
      </c>
    </row>
    <row r="256" spans="1:71" ht="18" customHeight="1" x14ac:dyDescent="0.25">
      <c r="A256" s="1">
        <f t="shared" ref="A256:A261" si="8129">A257+7</f>
        <v>44078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7"/>
      <c r="W256" s="17"/>
      <c r="X256" s="17"/>
      <c r="Y256" s="17"/>
      <c r="Z256" s="18"/>
      <c r="AA256" s="16"/>
      <c r="AB256" s="17"/>
      <c r="AC256" s="17"/>
      <c r="AD256" s="18"/>
      <c r="AE256" s="16"/>
      <c r="AF256" s="17"/>
      <c r="AG256" s="17"/>
      <c r="AH256" s="17"/>
      <c r="AI256" s="17"/>
      <c r="AJ256" s="18"/>
      <c r="AK256" s="16"/>
      <c r="AL256" s="17"/>
      <c r="AM256" s="17"/>
      <c r="AN256" s="18"/>
      <c r="AO256" s="16"/>
      <c r="AP256" s="17"/>
      <c r="AQ256" s="17"/>
      <c r="AR256" s="17"/>
      <c r="AS256" s="17"/>
      <c r="AT256" s="18"/>
      <c r="AU256" s="16"/>
      <c r="AV256" s="17"/>
      <c r="AW256" s="17"/>
      <c r="AX256" s="18"/>
      <c r="AY256" s="16"/>
      <c r="AZ256" s="7">
        <v>7.6</v>
      </c>
      <c r="BA256" s="7">
        <v>8.36</v>
      </c>
      <c r="BB256" s="7">
        <f t="shared" si="8127"/>
        <v>6.97</v>
      </c>
      <c r="BC256" s="7">
        <f t="shared" si="8127"/>
        <v>7.7299999999999995</v>
      </c>
      <c r="BD256" s="10">
        <f t="shared" si="8105"/>
        <v>6.97</v>
      </c>
      <c r="BE256" s="11">
        <f t="shared" si="7777"/>
        <v>0</v>
      </c>
      <c r="BF256" s="7">
        <f t="shared" ref="BF256:BG258" si="8130">SUM(AZ256)</f>
        <v>7.6</v>
      </c>
      <c r="BG256" s="7">
        <f t="shared" si="8130"/>
        <v>8.36</v>
      </c>
      <c r="BH256" s="10">
        <f t="shared" si="8108"/>
        <v>7.6</v>
      </c>
      <c r="BI256" s="11">
        <f t="shared" si="7781"/>
        <v>0</v>
      </c>
      <c r="BJ256" s="7">
        <f t="shared" ref="BJ256:BK258" si="8131">AZ256</f>
        <v>7.6</v>
      </c>
      <c r="BK256" s="7">
        <f t="shared" si="8131"/>
        <v>8.36</v>
      </c>
      <c r="BL256" s="7">
        <f t="shared" si="8128"/>
        <v>7.22</v>
      </c>
      <c r="BM256" s="7">
        <f t="shared" si="8128"/>
        <v>7.9799999999999995</v>
      </c>
      <c r="BN256" s="10">
        <f t="shared" si="8113"/>
        <v>6.97</v>
      </c>
      <c r="BO256" s="11">
        <f t="shared" si="7787"/>
        <v>0</v>
      </c>
      <c r="BP256" s="7">
        <f t="shared" ref="BP256:BQ258" si="8132">SUM(BJ256)</f>
        <v>7.6</v>
      </c>
      <c r="BQ256" s="7">
        <f t="shared" si="8132"/>
        <v>8.36</v>
      </c>
      <c r="BR256" s="10">
        <f t="shared" ref="BR256:BR261" si="8133">MIN(BP256,BQ256)</f>
        <v>7.6</v>
      </c>
      <c r="BS256" s="11">
        <f t="shared" si="8087"/>
        <v>0</v>
      </c>
    </row>
    <row r="257" spans="1:71" ht="18" customHeight="1" x14ac:dyDescent="0.25">
      <c r="A257" s="1">
        <f t="shared" si="8129"/>
        <v>44071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7"/>
      <c r="W257" s="17"/>
      <c r="X257" s="17"/>
      <c r="Y257" s="17"/>
      <c r="Z257" s="18"/>
      <c r="AA257" s="16"/>
      <c r="AB257" s="17"/>
      <c r="AC257" s="17"/>
      <c r="AD257" s="18"/>
      <c r="AE257" s="16"/>
      <c r="AF257" s="17"/>
      <c r="AG257" s="17"/>
      <c r="AH257" s="17"/>
      <c r="AI257" s="17"/>
      <c r="AJ257" s="18"/>
      <c r="AK257" s="16"/>
      <c r="AL257" s="17"/>
      <c r="AM257" s="17"/>
      <c r="AN257" s="18"/>
      <c r="AO257" s="16"/>
      <c r="AP257" s="17"/>
      <c r="AQ257" s="17"/>
      <c r="AR257" s="17"/>
      <c r="AS257" s="17"/>
      <c r="AT257" s="18"/>
      <c r="AU257" s="16"/>
      <c r="AV257" s="17"/>
      <c r="AW257" s="17"/>
      <c r="AX257" s="18"/>
      <c r="AY257" s="16"/>
      <c r="AZ257" s="7">
        <v>7.65</v>
      </c>
      <c r="BA257" s="7">
        <v>8.9600000000000009</v>
      </c>
      <c r="BB257" s="7">
        <f t="shared" si="8127"/>
        <v>7.0200000000000005</v>
      </c>
      <c r="BC257" s="7">
        <f t="shared" si="8127"/>
        <v>8.33</v>
      </c>
      <c r="BD257" s="10">
        <f t="shared" ref="BD257:BD262" si="8134">MIN(BB257,BC257)</f>
        <v>7.0200000000000005</v>
      </c>
      <c r="BE257" s="11">
        <f t="shared" si="7777"/>
        <v>0</v>
      </c>
      <c r="BF257" s="7">
        <f t="shared" si="8130"/>
        <v>7.65</v>
      </c>
      <c r="BG257" s="7">
        <f t="shared" si="8130"/>
        <v>8.9600000000000009</v>
      </c>
      <c r="BH257" s="10">
        <f t="shared" ref="BH257:BH262" si="8135">MIN(BF257,BG257)</f>
        <v>7.65</v>
      </c>
      <c r="BI257" s="11">
        <f t="shared" si="7781"/>
        <v>0</v>
      </c>
      <c r="BJ257" s="7">
        <f t="shared" si="8131"/>
        <v>7.65</v>
      </c>
      <c r="BK257" s="7">
        <f t="shared" si="8131"/>
        <v>8.9600000000000009</v>
      </c>
      <c r="BL257" s="7">
        <f t="shared" si="8128"/>
        <v>7.2700000000000005</v>
      </c>
      <c r="BM257" s="7">
        <f t="shared" si="8128"/>
        <v>8.58</v>
      </c>
      <c r="BN257" s="10">
        <f t="shared" ref="BN257:BN262" si="8136">SUM(BD257)</f>
        <v>7.0200000000000005</v>
      </c>
      <c r="BO257" s="11">
        <f t="shared" si="7787"/>
        <v>0</v>
      </c>
      <c r="BP257" s="7">
        <f t="shared" si="8132"/>
        <v>7.65</v>
      </c>
      <c r="BQ257" s="7">
        <f t="shared" si="8132"/>
        <v>8.9600000000000009</v>
      </c>
      <c r="BR257" s="10">
        <f t="shared" si="8133"/>
        <v>7.65</v>
      </c>
      <c r="BS257" s="11">
        <f t="shared" si="8087"/>
        <v>0</v>
      </c>
    </row>
    <row r="258" spans="1:71" ht="18" customHeight="1" x14ac:dyDescent="0.25">
      <c r="A258" s="1">
        <f t="shared" si="8129"/>
        <v>44064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7"/>
      <c r="W258" s="17"/>
      <c r="X258" s="17"/>
      <c r="Y258" s="17"/>
      <c r="Z258" s="18"/>
      <c r="AA258" s="16"/>
      <c r="AB258" s="17"/>
      <c r="AC258" s="17"/>
      <c r="AD258" s="18"/>
      <c r="AE258" s="16"/>
      <c r="AF258" s="17"/>
      <c r="AG258" s="17"/>
      <c r="AH258" s="17"/>
      <c r="AI258" s="17"/>
      <c r="AJ258" s="18"/>
      <c r="AK258" s="16"/>
      <c r="AL258" s="17"/>
      <c r="AM258" s="17"/>
      <c r="AN258" s="18"/>
      <c r="AO258" s="16"/>
      <c r="AP258" s="17"/>
      <c r="AQ258" s="17"/>
      <c r="AR258" s="17"/>
      <c r="AS258" s="17"/>
      <c r="AT258" s="18"/>
      <c r="AU258" s="16"/>
      <c r="AV258" s="17"/>
      <c r="AW258" s="17"/>
      <c r="AX258" s="18"/>
      <c r="AY258" s="16"/>
      <c r="AZ258" s="7">
        <v>7.95</v>
      </c>
      <c r="BA258" s="7">
        <v>9.6199999999999992</v>
      </c>
      <c r="BB258" s="7">
        <f t="shared" ref="BB258:BC260" si="8137">SUM(AZ258-0.63)</f>
        <v>7.32</v>
      </c>
      <c r="BC258" s="7">
        <f t="shared" si="8137"/>
        <v>8.9899999999999984</v>
      </c>
      <c r="BD258" s="10">
        <f t="shared" si="8134"/>
        <v>7.32</v>
      </c>
      <c r="BE258" s="11">
        <f t="shared" si="7777"/>
        <v>0</v>
      </c>
      <c r="BF258" s="7">
        <f t="shared" si="8130"/>
        <v>7.95</v>
      </c>
      <c r="BG258" s="7">
        <f t="shared" si="8130"/>
        <v>9.6199999999999992</v>
      </c>
      <c r="BH258" s="10">
        <f t="shared" si="8135"/>
        <v>7.95</v>
      </c>
      <c r="BI258" s="11">
        <f t="shared" si="7781"/>
        <v>0</v>
      </c>
      <c r="BJ258" s="7">
        <f t="shared" si="8131"/>
        <v>7.95</v>
      </c>
      <c r="BK258" s="7">
        <f t="shared" si="8131"/>
        <v>9.6199999999999992</v>
      </c>
      <c r="BL258" s="7">
        <f t="shared" ref="BL258:BM260" si="8138">SUM(BJ258-0.38)</f>
        <v>7.57</v>
      </c>
      <c r="BM258" s="7">
        <f t="shared" si="8138"/>
        <v>9.2399999999999984</v>
      </c>
      <c r="BN258" s="10">
        <f t="shared" si="8136"/>
        <v>7.32</v>
      </c>
      <c r="BO258" s="11">
        <f t="shared" si="7787"/>
        <v>0</v>
      </c>
      <c r="BP258" s="7">
        <f t="shared" si="8132"/>
        <v>7.95</v>
      </c>
      <c r="BQ258" s="7">
        <f t="shared" si="8132"/>
        <v>9.6199999999999992</v>
      </c>
      <c r="BR258" s="10">
        <f t="shared" si="8133"/>
        <v>7.95</v>
      </c>
      <c r="BS258" s="11">
        <f t="shared" si="8087"/>
        <v>0</v>
      </c>
    </row>
    <row r="259" spans="1:71" ht="18" customHeight="1" x14ac:dyDescent="0.25">
      <c r="A259" s="1">
        <f t="shared" si="8129"/>
        <v>44057</v>
      </c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7"/>
      <c r="W259" s="17"/>
      <c r="X259" s="17"/>
      <c r="Y259" s="17"/>
      <c r="Z259" s="18"/>
      <c r="AA259" s="16"/>
      <c r="AB259" s="17"/>
      <c r="AC259" s="17"/>
      <c r="AD259" s="18"/>
      <c r="AE259" s="16"/>
      <c r="AF259" s="17"/>
      <c r="AG259" s="17"/>
      <c r="AH259" s="17"/>
      <c r="AI259" s="17"/>
      <c r="AJ259" s="18"/>
      <c r="AK259" s="16"/>
      <c r="AL259" s="17"/>
      <c r="AM259" s="17"/>
      <c r="AN259" s="18"/>
      <c r="AO259" s="16"/>
      <c r="AP259" s="17"/>
      <c r="AQ259" s="17"/>
      <c r="AR259" s="17"/>
      <c r="AS259" s="17"/>
      <c r="AT259" s="18"/>
      <c r="AU259" s="16"/>
      <c r="AV259" s="17"/>
      <c r="AW259" s="17"/>
      <c r="AX259" s="18"/>
      <c r="AY259" s="16"/>
      <c r="AZ259" s="7">
        <v>8.5</v>
      </c>
      <c r="BA259" s="7">
        <v>10.15</v>
      </c>
      <c r="BB259" s="7">
        <f t="shared" si="8137"/>
        <v>7.87</v>
      </c>
      <c r="BC259" s="7">
        <f t="shared" si="8137"/>
        <v>9.52</v>
      </c>
      <c r="BD259" s="10">
        <f t="shared" si="8134"/>
        <v>7.87</v>
      </c>
      <c r="BE259" s="11">
        <f t="shared" si="7777"/>
        <v>0</v>
      </c>
      <c r="BF259" s="7">
        <f t="shared" ref="BF259:BG261" si="8139">SUM(AZ259)</f>
        <v>8.5</v>
      </c>
      <c r="BG259" s="7">
        <f t="shared" si="8139"/>
        <v>10.15</v>
      </c>
      <c r="BH259" s="10">
        <f t="shared" si="8135"/>
        <v>8.5</v>
      </c>
      <c r="BI259" s="11">
        <f t="shared" si="7781"/>
        <v>0</v>
      </c>
      <c r="BJ259" s="7">
        <f t="shared" ref="BJ259:BK261" si="8140">AZ259</f>
        <v>8.5</v>
      </c>
      <c r="BK259" s="7">
        <f t="shared" si="8140"/>
        <v>10.15</v>
      </c>
      <c r="BL259" s="7">
        <f t="shared" si="8138"/>
        <v>8.1199999999999992</v>
      </c>
      <c r="BM259" s="7">
        <f t="shared" si="8138"/>
        <v>9.77</v>
      </c>
      <c r="BN259" s="10">
        <f t="shared" si="8136"/>
        <v>7.87</v>
      </c>
      <c r="BO259" s="11">
        <f t="shared" si="7787"/>
        <v>0</v>
      </c>
      <c r="BP259" s="7">
        <f t="shared" ref="BP259:BQ261" si="8141">SUM(BJ259)</f>
        <v>8.5</v>
      </c>
      <c r="BQ259" s="7">
        <f t="shared" si="8141"/>
        <v>10.15</v>
      </c>
      <c r="BR259" s="10">
        <f t="shared" si="8133"/>
        <v>8.5</v>
      </c>
      <c r="BS259" s="11">
        <f t="shared" si="8087"/>
        <v>0</v>
      </c>
    </row>
    <row r="260" spans="1:71" x14ac:dyDescent="0.25">
      <c r="A260" s="1">
        <f t="shared" si="8129"/>
        <v>44050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7"/>
      <c r="W260" s="17"/>
      <c r="X260" s="17"/>
      <c r="Y260" s="17"/>
      <c r="Z260" s="18"/>
      <c r="AA260" s="16"/>
      <c r="AB260" s="17"/>
      <c r="AC260" s="17"/>
      <c r="AD260" s="18"/>
      <c r="AE260" s="16"/>
      <c r="AF260" s="17"/>
      <c r="AG260" s="17"/>
      <c r="AH260" s="17"/>
      <c r="AI260" s="17"/>
      <c r="AJ260" s="18"/>
      <c r="AK260" s="16"/>
      <c r="AL260" s="17"/>
      <c r="AM260" s="17"/>
      <c r="AN260" s="18"/>
      <c r="AO260" s="16"/>
      <c r="AP260" s="17"/>
      <c r="AQ260" s="17"/>
      <c r="AR260" s="17"/>
      <c r="AS260" s="17"/>
      <c r="AT260" s="18"/>
      <c r="AU260" s="16"/>
      <c r="AV260" s="17"/>
      <c r="AW260" s="17"/>
      <c r="AX260" s="18"/>
      <c r="AY260" s="16"/>
      <c r="AZ260" s="7">
        <v>9.1999999999999993</v>
      </c>
      <c r="BA260" s="7">
        <v>10.53</v>
      </c>
      <c r="BB260" s="7">
        <f t="shared" si="8137"/>
        <v>8.5699999999999985</v>
      </c>
      <c r="BC260" s="7">
        <f t="shared" si="8137"/>
        <v>9.8999999999999986</v>
      </c>
      <c r="BD260" s="10">
        <f t="shared" si="8134"/>
        <v>8.5699999999999985</v>
      </c>
      <c r="BE260" s="11">
        <f t="shared" ref="BE260:BE271" si="8142">MAX(0,BB$4-BD260)</f>
        <v>0</v>
      </c>
      <c r="BF260" s="7">
        <f t="shared" si="8139"/>
        <v>9.1999999999999993</v>
      </c>
      <c r="BG260" s="7">
        <f t="shared" si="8139"/>
        <v>10.53</v>
      </c>
      <c r="BH260" s="10">
        <f t="shared" si="8135"/>
        <v>9.1999999999999993</v>
      </c>
      <c r="BI260" s="11">
        <f t="shared" ref="BI260:BI271" si="8143">MAX(0,BF$4-BH260)</f>
        <v>0</v>
      </c>
      <c r="BJ260" s="7">
        <f t="shared" si="8140"/>
        <v>9.1999999999999993</v>
      </c>
      <c r="BK260" s="7">
        <f t="shared" si="8140"/>
        <v>10.53</v>
      </c>
      <c r="BL260" s="7">
        <f t="shared" si="8138"/>
        <v>8.8199999999999985</v>
      </c>
      <c r="BM260" s="7">
        <f t="shared" si="8138"/>
        <v>10.149999999999999</v>
      </c>
      <c r="BN260" s="10">
        <f t="shared" si="8136"/>
        <v>8.5699999999999985</v>
      </c>
      <c r="BO260" s="11">
        <f t="shared" ref="BO260:BO291" si="8144">MAX(0,BL$4-BN260)</f>
        <v>0</v>
      </c>
      <c r="BP260" s="7">
        <f t="shared" si="8141"/>
        <v>9.1999999999999993</v>
      </c>
      <c r="BQ260" s="7">
        <f t="shared" si="8141"/>
        <v>10.53</v>
      </c>
      <c r="BR260" s="10">
        <f t="shared" si="8133"/>
        <v>9.1999999999999993</v>
      </c>
      <c r="BS260" s="11">
        <f t="shared" si="8087"/>
        <v>0</v>
      </c>
    </row>
    <row r="261" spans="1:71" x14ac:dyDescent="0.25">
      <c r="A261" s="1">
        <f t="shared" si="8129"/>
        <v>44043</v>
      </c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7"/>
      <c r="W261" s="17"/>
      <c r="X261" s="17"/>
      <c r="Y261" s="17"/>
      <c r="Z261" s="18"/>
      <c r="AA261" s="16"/>
      <c r="AB261" s="17"/>
      <c r="AC261" s="17"/>
      <c r="AD261" s="18"/>
      <c r="AE261" s="16"/>
      <c r="AF261" s="17"/>
      <c r="AG261" s="17"/>
      <c r="AH261" s="17"/>
      <c r="AI261" s="17"/>
      <c r="AJ261" s="18"/>
      <c r="AK261" s="16"/>
      <c r="AL261" s="17"/>
      <c r="AM261" s="17"/>
      <c r="AN261" s="18"/>
      <c r="AO261" s="16"/>
      <c r="AP261" s="17"/>
      <c r="AQ261" s="17"/>
      <c r="AR261" s="17"/>
      <c r="AS261" s="17"/>
      <c r="AT261" s="18"/>
      <c r="AU261" s="16"/>
      <c r="AV261" s="17"/>
      <c r="AW261" s="17"/>
      <c r="AX261" s="18"/>
      <c r="AY261" s="16"/>
      <c r="AZ261" s="7">
        <v>10.15</v>
      </c>
      <c r="BA261" s="7">
        <v>10.74</v>
      </c>
      <c r="BB261" s="7">
        <f t="shared" ref="BB261:BC263" si="8145">SUM(AZ261-0.63)</f>
        <v>9.52</v>
      </c>
      <c r="BC261" s="7">
        <f t="shared" si="8145"/>
        <v>10.11</v>
      </c>
      <c r="BD261" s="10">
        <f t="shared" si="8134"/>
        <v>9.52</v>
      </c>
      <c r="BE261" s="11">
        <f t="shared" si="8142"/>
        <v>0</v>
      </c>
      <c r="BF261" s="7">
        <f t="shared" si="8139"/>
        <v>10.15</v>
      </c>
      <c r="BG261" s="7">
        <f t="shared" si="8139"/>
        <v>10.74</v>
      </c>
      <c r="BH261" s="10">
        <f t="shared" si="8135"/>
        <v>10.15</v>
      </c>
      <c r="BI261" s="11">
        <f t="shared" si="8143"/>
        <v>0</v>
      </c>
      <c r="BJ261" s="7">
        <f t="shared" si="8140"/>
        <v>10.15</v>
      </c>
      <c r="BK261" s="7">
        <f t="shared" si="8140"/>
        <v>10.74</v>
      </c>
      <c r="BL261" s="7">
        <f t="shared" ref="BL261:BM263" si="8146">SUM(BJ261-0.38)</f>
        <v>9.77</v>
      </c>
      <c r="BM261" s="7">
        <f t="shared" si="8146"/>
        <v>10.36</v>
      </c>
      <c r="BN261" s="10">
        <f t="shared" si="8136"/>
        <v>9.52</v>
      </c>
      <c r="BO261" s="11">
        <f t="shared" si="8144"/>
        <v>0</v>
      </c>
      <c r="BP261" s="7">
        <f t="shared" si="8141"/>
        <v>10.15</v>
      </c>
      <c r="BQ261" s="7">
        <f t="shared" si="8141"/>
        <v>10.74</v>
      </c>
      <c r="BR261" s="10">
        <f t="shared" si="8133"/>
        <v>10.15</v>
      </c>
      <c r="BS261" s="11">
        <f t="shared" si="8087"/>
        <v>0</v>
      </c>
    </row>
    <row r="262" spans="1:71" ht="18" customHeight="1" x14ac:dyDescent="0.25">
      <c r="A262" s="1">
        <f t="shared" ref="A262:A268" si="8147">A263+7</f>
        <v>44036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7"/>
      <c r="W262" s="17"/>
      <c r="X262" s="17"/>
      <c r="Y262" s="17"/>
      <c r="Z262" s="18"/>
      <c r="AA262" s="16"/>
      <c r="AB262" s="17"/>
      <c r="AC262" s="17"/>
      <c r="AD262" s="18"/>
      <c r="AE262" s="16"/>
      <c r="AF262" s="17"/>
      <c r="AG262" s="17"/>
      <c r="AH262" s="17"/>
      <c r="AI262" s="17"/>
      <c r="AJ262" s="18"/>
      <c r="AK262" s="16"/>
      <c r="AL262" s="17"/>
      <c r="AM262" s="17"/>
      <c r="AN262" s="18"/>
      <c r="AO262" s="16"/>
      <c r="AP262" s="17"/>
      <c r="AQ262" s="17"/>
      <c r="AR262" s="17"/>
      <c r="AS262" s="17"/>
      <c r="AT262" s="18"/>
      <c r="AU262" s="16"/>
      <c r="AV262" s="17"/>
      <c r="AW262" s="17"/>
      <c r="AX262" s="18"/>
      <c r="AY262" s="16"/>
      <c r="AZ262" s="7">
        <v>10.7</v>
      </c>
      <c r="BA262" s="7">
        <v>10.8</v>
      </c>
      <c r="BB262" s="7">
        <f t="shared" si="8145"/>
        <v>10.069999999999999</v>
      </c>
      <c r="BC262" s="7">
        <f t="shared" si="8145"/>
        <v>10.17</v>
      </c>
      <c r="BD262" s="10">
        <f t="shared" si="8134"/>
        <v>10.069999999999999</v>
      </c>
      <c r="BE262" s="11">
        <f t="shared" si="8142"/>
        <v>0</v>
      </c>
      <c r="BF262" s="7">
        <f t="shared" ref="BF262:BG264" si="8148">SUM(AZ262)</f>
        <v>10.7</v>
      </c>
      <c r="BG262" s="7">
        <f t="shared" si="8148"/>
        <v>10.8</v>
      </c>
      <c r="BH262" s="10">
        <f t="shared" si="8135"/>
        <v>10.7</v>
      </c>
      <c r="BI262" s="11">
        <f t="shared" si="8143"/>
        <v>0</v>
      </c>
      <c r="BJ262" s="7">
        <f t="shared" ref="BJ262:BK264" si="8149">AZ262</f>
        <v>10.7</v>
      </c>
      <c r="BK262" s="7">
        <f t="shared" si="8149"/>
        <v>10.8</v>
      </c>
      <c r="BL262" s="7">
        <f t="shared" si="8146"/>
        <v>10.319999999999999</v>
      </c>
      <c r="BM262" s="7">
        <f t="shared" si="8146"/>
        <v>10.42</v>
      </c>
      <c r="BN262" s="10">
        <f t="shared" si="8136"/>
        <v>10.069999999999999</v>
      </c>
      <c r="BO262" s="11">
        <f t="shared" si="8144"/>
        <v>0</v>
      </c>
      <c r="BP262" s="7">
        <f t="shared" ref="BP262:BQ264" si="8150">SUM(BJ262)</f>
        <v>10.7</v>
      </c>
      <c r="BQ262" s="7">
        <f t="shared" si="8150"/>
        <v>10.8</v>
      </c>
      <c r="BR262" s="10">
        <f t="shared" ref="BR262:BR267" si="8151">MIN(BP262,BQ262)</f>
        <v>10.7</v>
      </c>
      <c r="BS262" s="11">
        <f t="shared" si="8087"/>
        <v>0</v>
      </c>
    </row>
    <row r="263" spans="1:71" ht="18" customHeight="1" x14ac:dyDescent="0.25">
      <c r="A263" s="1">
        <f t="shared" si="8147"/>
        <v>44029</v>
      </c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7"/>
      <c r="W263" s="17"/>
      <c r="X263" s="17"/>
      <c r="Y263" s="17"/>
      <c r="Z263" s="18"/>
      <c r="AA263" s="16"/>
      <c r="AB263" s="17"/>
      <c r="AC263" s="17"/>
      <c r="AD263" s="18"/>
      <c r="AE263" s="16"/>
      <c r="AF263" s="17"/>
      <c r="AG263" s="17"/>
      <c r="AH263" s="17"/>
      <c r="AI263" s="17"/>
      <c r="AJ263" s="18"/>
      <c r="AK263" s="16"/>
      <c r="AL263" s="17"/>
      <c r="AM263" s="17"/>
      <c r="AN263" s="18"/>
      <c r="AO263" s="16"/>
      <c r="AP263" s="17"/>
      <c r="AQ263" s="17"/>
      <c r="AR263" s="17"/>
      <c r="AS263" s="17"/>
      <c r="AT263" s="18"/>
      <c r="AU263" s="16"/>
      <c r="AV263" s="17"/>
      <c r="AW263" s="17"/>
      <c r="AX263" s="18"/>
      <c r="AY263" s="16"/>
      <c r="AZ263" s="7">
        <v>10.7</v>
      </c>
      <c r="BA263" s="7">
        <v>10.87</v>
      </c>
      <c r="BB263" s="7">
        <f t="shared" si="8145"/>
        <v>10.069999999999999</v>
      </c>
      <c r="BC263" s="7">
        <f t="shared" si="8145"/>
        <v>10.239999999999998</v>
      </c>
      <c r="BD263" s="10">
        <f t="shared" ref="BD263:BD271" si="8152">MIN(BB263,BC263)</f>
        <v>10.069999999999999</v>
      </c>
      <c r="BE263" s="11">
        <f t="shared" si="8142"/>
        <v>0</v>
      </c>
      <c r="BF263" s="7">
        <f t="shared" si="8148"/>
        <v>10.7</v>
      </c>
      <c r="BG263" s="7">
        <f t="shared" si="8148"/>
        <v>10.87</v>
      </c>
      <c r="BH263" s="10">
        <f t="shared" ref="BH263:BH271" si="8153">MIN(BF263,BG263)</f>
        <v>10.7</v>
      </c>
      <c r="BI263" s="11">
        <f t="shared" si="8143"/>
        <v>0</v>
      </c>
      <c r="BJ263" s="7">
        <f t="shared" si="8149"/>
        <v>10.7</v>
      </c>
      <c r="BK263" s="7">
        <f t="shared" si="8149"/>
        <v>10.87</v>
      </c>
      <c r="BL263" s="7">
        <f t="shared" si="8146"/>
        <v>10.319999999999999</v>
      </c>
      <c r="BM263" s="7">
        <f t="shared" si="8146"/>
        <v>10.489999999999998</v>
      </c>
      <c r="BN263" s="10">
        <f t="shared" ref="BN263:BN271" si="8154">SUM(BD263)</f>
        <v>10.069999999999999</v>
      </c>
      <c r="BO263" s="11">
        <f t="shared" si="8144"/>
        <v>0</v>
      </c>
      <c r="BP263" s="7">
        <f t="shared" si="8150"/>
        <v>10.7</v>
      </c>
      <c r="BQ263" s="7">
        <f t="shared" si="8150"/>
        <v>10.87</v>
      </c>
      <c r="BR263" s="10">
        <f t="shared" si="8151"/>
        <v>10.7</v>
      </c>
      <c r="BS263" s="11">
        <f t="shared" si="8087"/>
        <v>0</v>
      </c>
    </row>
    <row r="264" spans="1:71" ht="18" customHeight="1" x14ac:dyDescent="0.25">
      <c r="A264" s="1">
        <f t="shared" si="8147"/>
        <v>44022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7"/>
      <c r="W264" s="17"/>
      <c r="X264" s="17"/>
      <c r="Y264" s="17"/>
      <c r="Z264" s="18"/>
      <c r="AA264" s="16"/>
      <c r="AB264" s="17"/>
      <c r="AC264" s="17"/>
      <c r="AD264" s="18"/>
      <c r="AE264" s="16"/>
      <c r="AF264" s="17"/>
      <c r="AG264" s="17"/>
      <c r="AH264" s="17"/>
      <c r="AI264" s="17"/>
      <c r="AJ264" s="18"/>
      <c r="AK264" s="16"/>
      <c r="AL264" s="17"/>
      <c r="AM264" s="17"/>
      <c r="AN264" s="18"/>
      <c r="AO264" s="16"/>
      <c r="AP264" s="17"/>
      <c r="AQ264" s="17"/>
      <c r="AR264" s="17"/>
      <c r="AS264" s="17"/>
      <c r="AT264" s="18"/>
      <c r="AU264" s="16"/>
      <c r="AV264" s="17"/>
      <c r="AW264" s="17"/>
      <c r="AX264" s="18"/>
      <c r="AY264" s="16"/>
      <c r="AZ264" s="7">
        <v>10.7</v>
      </c>
      <c r="BA264" s="7">
        <v>10.94</v>
      </c>
      <c r="BB264" s="7">
        <f t="shared" ref="BB264:BB271" si="8155">SUM(AZ264-0.63)</f>
        <v>10.069999999999999</v>
      </c>
      <c r="BC264" s="7">
        <f t="shared" ref="BC264:BC271" si="8156">SUM(BA264-0.63)</f>
        <v>10.309999999999999</v>
      </c>
      <c r="BD264" s="10">
        <f t="shared" si="8152"/>
        <v>10.069999999999999</v>
      </c>
      <c r="BE264" s="11">
        <f t="shared" si="8142"/>
        <v>0</v>
      </c>
      <c r="BF264" s="7">
        <f t="shared" si="8148"/>
        <v>10.7</v>
      </c>
      <c r="BG264" s="7">
        <f t="shared" si="8148"/>
        <v>10.94</v>
      </c>
      <c r="BH264" s="10">
        <f t="shared" si="8153"/>
        <v>10.7</v>
      </c>
      <c r="BI264" s="11">
        <f t="shared" si="8143"/>
        <v>0</v>
      </c>
      <c r="BJ264" s="7">
        <f t="shared" si="8149"/>
        <v>10.7</v>
      </c>
      <c r="BK264" s="7">
        <f t="shared" si="8149"/>
        <v>10.94</v>
      </c>
      <c r="BL264" s="7">
        <f t="shared" ref="BL264:BL271" si="8157">SUM(BJ264-0.38)</f>
        <v>10.319999999999999</v>
      </c>
      <c r="BM264" s="7">
        <f t="shared" ref="BM264:BM269" si="8158">SUM(BK264-0.38)</f>
        <v>10.559999999999999</v>
      </c>
      <c r="BN264" s="10">
        <f t="shared" si="8154"/>
        <v>10.069999999999999</v>
      </c>
      <c r="BO264" s="11">
        <f t="shared" si="8144"/>
        <v>0</v>
      </c>
      <c r="BP264" s="7">
        <f t="shared" si="8150"/>
        <v>10.7</v>
      </c>
      <c r="BQ264" s="7">
        <f t="shared" si="8150"/>
        <v>10.94</v>
      </c>
      <c r="BR264" s="10">
        <f t="shared" si="8151"/>
        <v>10.7</v>
      </c>
      <c r="BS264" s="11">
        <f t="shared" si="8087"/>
        <v>0</v>
      </c>
    </row>
    <row r="265" spans="1:71" ht="18" customHeight="1" x14ac:dyDescent="0.25">
      <c r="A265" s="1">
        <f t="shared" si="8147"/>
        <v>44015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7"/>
      <c r="W265" s="17"/>
      <c r="X265" s="17"/>
      <c r="Y265" s="17"/>
      <c r="Z265" s="18"/>
      <c r="AA265" s="16"/>
      <c r="AB265" s="17"/>
      <c r="AC265" s="17"/>
      <c r="AD265" s="18"/>
      <c r="AE265" s="16"/>
      <c r="AF265" s="17"/>
      <c r="AG265" s="17"/>
      <c r="AH265" s="17"/>
      <c r="AI265" s="17"/>
      <c r="AJ265" s="18"/>
      <c r="AK265" s="16"/>
      <c r="AL265" s="17"/>
      <c r="AM265" s="17"/>
      <c r="AN265" s="18"/>
      <c r="AO265" s="16"/>
      <c r="AP265" s="17"/>
      <c r="AQ265" s="17"/>
      <c r="AR265" s="17"/>
      <c r="AS265" s="17"/>
      <c r="AT265" s="18"/>
      <c r="AU265" s="16"/>
      <c r="AV265" s="17"/>
      <c r="AW265" s="17"/>
      <c r="AX265" s="18"/>
      <c r="AY265" s="16"/>
      <c r="AZ265" s="7">
        <v>10.9</v>
      </c>
      <c r="BA265" s="7">
        <v>10.93</v>
      </c>
      <c r="BB265" s="7">
        <f t="shared" si="8155"/>
        <v>10.27</v>
      </c>
      <c r="BC265" s="7">
        <f t="shared" si="8156"/>
        <v>10.299999999999999</v>
      </c>
      <c r="BD265" s="10">
        <f t="shared" si="8152"/>
        <v>10.27</v>
      </c>
      <c r="BE265" s="11">
        <f t="shared" si="8142"/>
        <v>0</v>
      </c>
      <c r="BF265" s="7">
        <f t="shared" ref="BF265:BG267" si="8159">SUM(AZ265)</f>
        <v>10.9</v>
      </c>
      <c r="BG265" s="7">
        <f t="shared" si="8159"/>
        <v>10.93</v>
      </c>
      <c r="BH265" s="10">
        <f t="shared" si="8153"/>
        <v>10.9</v>
      </c>
      <c r="BI265" s="11">
        <f t="shared" si="8143"/>
        <v>0</v>
      </c>
      <c r="BJ265" s="7">
        <f t="shared" ref="BJ265:BK267" si="8160">AZ265</f>
        <v>10.9</v>
      </c>
      <c r="BK265" s="7">
        <f t="shared" si="8160"/>
        <v>10.93</v>
      </c>
      <c r="BL265" s="7">
        <f t="shared" si="8157"/>
        <v>10.52</v>
      </c>
      <c r="BM265" s="7">
        <f t="shared" si="8158"/>
        <v>10.549999999999999</v>
      </c>
      <c r="BN265" s="10">
        <f t="shared" si="8154"/>
        <v>10.27</v>
      </c>
      <c r="BO265" s="11">
        <f t="shared" si="8144"/>
        <v>0</v>
      </c>
      <c r="BP265" s="7">
        <f t="shared" ref="BP265:BQ267" si="8161">SUM(BJ265)</f>
        <v>10.9</v>
      </c>
      <c r="BQ265" s="7">
        <f t="shared" si="8161"/>
        <v>10.93</v>
      </c>
      <c r="BR265" s="10">
        <f t="shared" si="8151"/>
        <v>10.9</v>
      </c>
      <c r="BS265" s="11">
        <f t="shared" si="8087"/>
        <v>0</v>
      </c>
    </row>
    <row r="266" spans="1:71" ht="18" customHeight="1" x14ac:dyDescent="0.25">
      <c r="A266" s="1">
        <f t="shared" si="8147"/>
        <v>44008</v>
      </c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7"/>
      <c r="W266" s="17"/>
      <c r="X266" s="17"/>
      <c r="Y266" s="17"/>
      <c r="Z266" s="18"/>
      <c r="AA266" s="16"/>
      <c r="AB266" s="17"/>
      <c r="AC266" s="17"/>
      <c r="AD266" s="18"/>
      <c r="AE266" s="16"/>
      <c r="AF266" s="17"/>
      <c r="AG266" s="17"/>
      <c r="AH266" s="17"/>
      <c r="AI266" s="17"/>
      <c r="AJ266" s="18"/>
      <c r="AK266" s="16"/>
      <c r="AL266" s="17"/>
      <c r="AM266" s="17"/>
      <c r="AN266" s="18"/>
      <c r="AO266" s="16"/>
      <c r="AP266" s="17"/>
      <c r="AQ266" s="17"/>
      <c r="AR266" s="17"/>
      <c r="AS266" s="17"/>
      <c r="AT266" s="18"/>
      <c r="AU266" s="16"/>
      <c r="AV266" s="17"/>
      <c r="AW266" s="17"/>
      <c r="AX266" s="18"/>
      <c r="AY266" s="16"/>
      <c r="AZ266" s="7">
        <v>10.9</v>
      </c>
      <c r="BA266" s="7">
        <v>10.95</v>
      </c>
      <c r="BB266" s="7">
        <f t="shared" si="8155"/>
        <v>10.27</v>
      </c>
      <c r="BC266" s="7">
        <f t="shared" si="8156"/>
        <v>10.319999999999999</v>
      </c>
      <c r="BD266" s="10">
        <f t="shared" si="8152"/>
        <v>10.27</v>
      </c>
      <c r="BE266" s="11">
        <f t="shared" si="8142"/>
        <v>0</v>
      </c>
      <c r="BF266" s="7">
        <f t="shared" si="8159"/>
        <v>10.9</v>
      </c>
      <c r="BG266" s="7">
        <f t="shared" si="8159"/>
        <v>10.95</v>
      </c>
      <c r="BH266" s="10">
        <f t="shared" si="8153"/>
        <v>10.9</v>
      </c>
      <c r="BI266" s="11">
        <f t="shared" si="8143"/>
        <v>0</v>
      </c>
      <c r="BJ266" s="7">
        <f t="shared" si="8160"/>
        <v>10.9</v>
      </c>
      <c r="BK266" s="7">
        <f t="shared" si="8160"/>
        <v>10.95</v>
      </c>
      <c r="BL266" s="7">
        <f t="shared" si="8157"/>
        <v>10.52</v>
      </c>
      <c r="BM266" s="7">
        <f t="shared" si="8158"/>
        <v>10.569999999999999</v>
      </c>
      <c r="BN266" s="10">
        <f t="shared" si="8154"/>
        <v>10.27</v>
      </c>
      <c r="BO266" s="11">
        <f t="shared" si="8144"/>
        <v>0</v>
      </c>
      <c r="BP266" s="7">
        <f t="shared" si="8161"/>
        <v>10.9</v>
      </c>
      <c r="BQ266" s="7">
        <f t="shared" si="8161"/>
        <v>10.95</v>
      </c>
      <c r="BR266" s="10">
        <f t="shared" si="8151"/>
        <v>10.9</v>
      </c>
      <c r="BS266" s="11">
        <f t="shared" si="8087"/>
        <v>0</v>
      </c>
    </row>
    <row r="267" spans="1:71" ht="18" customHeight="1" x14ac:dyDescent="0.25">
      <c r="A267" s="1">
        <f t="shared" si="8147"/>
        <v>44001</v>
      </c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7"/>
      <c r="W267" s="17"/>
      <c r="X267" s="17"/>
      <c r="Y267" s="17"/>
      <c r="Z267" s="18"/>
      <c r="AA267" s="16"/>
      <c r="AB267" s="17"/>
      <c r="AC267" s="17"/>
      <c r="AD267" s="18"/>
      <c r="AE267" s="16"/>
      <c r="AF267" s="17"/>
      <c r="AG267" s="17"/>
      <c r="AH267" s="17"/>
      <c r="AI267" s="17"/>
      <c r="AJ267" s="18"/>
      <c r="AK267" s="16"/>
      <c r="AL267" s="17"/>
      <c r="AM267" s="17"/>
      <c r="AN267" s="18"/>
      <c r="AO267" s="16"/>
      <c r="AP267" s="17"/>
      <c r="AQ267" s="17"/>
      <c r="AR267" s="17"/>
      <c r="AS267" s="17"/>
      <c r="AT267" s="18"/>
      <c r="AU267" s="16"/>
      <c r="AV267" s="17"/>
      <c r="AW267" s="17"/>
      <c r="AX267" s="18"/>
      <c r="AY267" s="16"/>
      <c r="AZ267" s="7">
        <v>11</v>
      </c>
      <c r="BA267" s="7">
        <v>10.92</v>
      </c>
      <c r="BB267" s="7">
        <f t="shared" si="8155"/>
        <v>10.37</v>
      </c>
      <c r="BC267" s="7">
        <f t="shared" si="8156"/>
        <v>10.29</v>
      </c>
      <c r="BD267" s="10">
        <f t="shared" si="8152"/>
        <v>10.29</v>
      </c>
      <c r="BE267" s="11">
        <f t="shared" si="8142"/>
        <v>0</v>
      </c>
      <c r="BF267" s="7">
        <f t="shared" si="8159"/>
        <v>11</v>
      </c>
      <c r="BG267" s="7">
        <f t="shared" si="8159"/>
        <v>10.92</v>
      </c>
      <c r="BH267" s="10">
        <f t="shared" si="8153"/>
        <v>10.92</v>
      </c>
      <c r="BI267" s="11">
        <f t="shared" si="8143"/>
        <v>0</v>
      </c>
      <c r="BJ267" s="7">
        <f t="shared" si="8160"/>
        <v>11</v>
      </c>
      <c r="BK267" s="7">
        <f t="shared" si="8160"/>
        <v>10.92</v>
      </c>
      <c r="BL267" s="7">
        <f t="shared" si="8157"/>
        <v>10.62</v>
      </c>
      <c r="BM267" s="7">
        <f t="shared" si="8158"/>
        <v>10.54</v>
      </c>
      <c r="BN267" s="10">
        <f t="shared" si="8154"/>
        <v>10.29</v>
      </c>
      <c r="BO267" s="11">
        <f t="shared" si="8144"/>
        <v>0</v>
      </c>
      <c r="BP267" s="7">
        <f t="shared" si="8161"/>
        <v>11</v>
      </c>
      <c r="BQ267" s="7">
        <f t="shared" si="8161"/>
        <v>10.92</v>
      </c>
      <c r="BR267" s="10">
        <f t="shared" si="8151"/>
        <v>10.92</v>
      </c>
      <c r="BS267" s="11">
        <f t="shared" si="8087"/>
        <v>0</v>
      </c>
    </row>
    <row r="268" spans="1:71" ht="18" customHeight="1" x14ac:dyDescent="0.25">
      <c r="A268" s="1">
        <f t="shared" si="8147"/>
        <v>43994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7"/>
      <c r="W268" s="17"/>
      <c r="X268" s="17"/>
      <c r="Y268" s="17"/>
      <c r="Z268" s="18"/>
      <c r="AA268" s="16"/>
      <c r="AB268" s="17"/>
      <c r="AC268" s="17"/>
      <c r="AD268" s="18"/>
      <c r="AE268" s="16"/>
      <c r="AF268" s="17"/>
      <c r="AG268" s="17"/>
      <c r="AH268" s="17"/>
      <c r="AI268" s="17"/>
      <c r="AJ268" s="18"/>
      <c r="AK268" s="16"/>
      <c r="AL268" s="17"/>
      <c r="AM268" s="17"/>
      <c r="AN268" s="18"/>
      <c r="AO268" s="16"/>
      <c r="AP268" s="17"/>
      <c r="AQ268" s="17"/>
      <c r="AR268" s="17"/>
      <c r="AS268" s="17"/>
      <c r="AT268" s="18"/>
      <c r="AU268" s="16"/>
      <c r="AV268" s="17"/>
      <c r="AW268" s="17"/>
      <c r="AX268" s="18"/>
      <c r="AY268" s="16"/>
      <c r="AZ268" s="7">
        <v>11</v>
      </c>
      <c r="BA268" s="7">
        <v>10.84</v>
      </c>
      <c r="BB268" s="7">
        <f t="shared" si="8155"/>
        <v>10.37</v>
      </c>
      <c r="BC268" s="7">
        <f t="shared" si="8156"/>
        <v>10.209999999999999</v>
      </c>
      <c r="BD268" s="10">
        <f t="shared" si="8152"/>
        <v>10.209999999999999</v>
      </c>
      <c r="BE268" s="11">
        <f t="shared" si="8142"/>
        <v>0</v>
      </c>
      <c r="BF268" s="7">
        <f t="shared" ref="BF268:BG270" si="8162">SUM(AZ268)</f>
        <v>11</v>
      </c>
      <c r="BG268" s="7">
        <f t="shared" si="8162"/>
        <v>10.84</v>
      </c>
      <c r="BH268" s="10">
        <f t="shared" si="8153"/>
        <v>10.84</v>
      </c>
      <c r="BI268" s="11">
        <f t="shared" si="8143"/>
        <v>0</v>
      </c>
      <c r="BJ268" s="7">
        <f t="shared" ref="BJ268:BK270" si="8163">AZ268</f>
        <v>11</v>
      </c>
      <c r="BK268" s="7">
        <f t="shared" si="8163"/>
        <v>10.84</v>
      </c>
      <c r="BL268" s="7">
        <f t="shared" si="8157"/>
        <v>10.62</v>
      </c>
      <c r="BM268" s="7">
        <f t="shared" si="8158"/>
        <v>10.459999999999999</v>
      </c>
      <c r="BN268" s="10">
        <f t="shared" si="8154"/>
        <v>10.209999999999999</v>
      </c>
      <c r="BO268" s="11">
        <f t="shared" si="8144"/>
        <v>0</v>
      </c>
      <c r="BP268" s="7">
        <f t="shared" ref="BP268:BQ270" si="8164">SUM(BJ268)</f>
        <v>11</v>
      </c>
      <c r="BQ268" s="7">
        <f t="shared" si="8164"/>
        <v>10.84</v>
      </c>
      <c r="BR268" s="10">
        <f t="shared" ref="BR268:BR324" si="8165">MIN(BP268,BQ268)</f>
        <v>10.84</v>
      </c>
      <c r="BS268" s="11">
        <f t="shared" si="8087"/>
        <v>0</v>
      </c>
    </row>
    <row r="269" spans="1:71" ht="18" customHeight="1" x14ac:dyDescent="0.25">
      <c r="A269" s="1">
        <v>43987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7"/>
      <c r="W269" s="17"/>
      <c r="X269" s="17"/>
      <c r="Y269" s="17"/>
      <c r="Z269" s="18"/>
      <c r="AA269" s="16"/>
      <c r="AB269" s="17"/>
      <c r="AC269" s="17"/>
      <c r="AD269" s="18"/>
      <c r="AE269" s="16"/>
      <c r="AF269" s="17"/>
      <c r="AG269" s="17"/>
      <c r="AH269" s="17"/>
      <c r="AI269" s="17"/>
      <c r="AJ269" s="18"/>
      <c r="AK269" s="16"/>
      <c r="AL269" s="17"/>
      <c r="AM269" s="17"/>
      <c r="AN269" s="18"/>
      <c r="AO269" s="16"/>
      <c r="AP269" s="17"/>
      <c r="AQ269" s="17"/>
      <c r="AR269" s="17"/>
      <c r="AS269" s="17"/>
      <c r="AT269" s="18"/>
      <c r="AU269" s="16"/>
      <c r="AV269" s="17"/>
      <c r="AW269" s="17"/>
      <c r="AX269" s="18"/>
      <c r="AY269" s="16"/>
      <c r="AZ269" s="7">
        <v>10.8</v>
      </c>
      <c r="BA269" s="7">
        <v>10.78</v>
      </c>
      <c r="BB269" s="7">
        <f t="shared" si="8155"/>
        <v>10.17</v>
      </c>
      <c r="BC269" s="7">
        <f t="shared" si="8156"/>
        <v>10.149999999999999</v>
      </c>
      <c r="BD269" s="10">
        <f t="shared" si="8152"/>
        <v>10.149999999999999</v>
      </c>
      <c r="BE269" s="11">
        <f t="shared" si="8142"/>
        <v>0</v>
      </c>
      <c r="BF269" s="7">
        <f t="shared" si="8162"/>
        <v>10.8</v>
      </c>
      <c r="BG269" s="7">
        <f t="shared" si="8162"/>
        <v>10.78</v>
      </c>
      <c r="BH269" s="10">
        <f t="shared" si="8153"/>
        <v>10.78</v>
      </c>
      <c r="BI269" s="11">
        <f t="shared" si="8143"/>
        <v>0</v>
      </c>
      <c r="BJ269" s="7">
        <f t="shared" si="8163"/>
        <v>10.8</v>
      </c>
      <c r="BK269" s="7">
        <f t="shared" si="8163"/>
        <v>10.78</v>
      </c>
      <c r="BL269" s="7">
        <f t="shared" si="8157"/>
        <v>10.42</v>
      </c>
      <c r="BM269" s="7">
        <f t="shared" si="8158"/>
        <v>10.399999999999999</v>
      </c>
      <c r="BN269" s="10">
        <f t="shared" si="8154"/>
        <v>10.149999999999999</v>
      </c>
      <c r="BO269" s="11">
        <f t="shared" si="8144"/>
        <v>0</v>
      </c>
      <c r="BP269" s="7">
        <f t="shared" si="8164"/>
        <v>10.8</v>
      </c>
      <c r="BQ269" s="7">
        <f t="shared" si="8164"/>
        <v>10.78</v>
      </c>
      <c r="BR269" s="10">
        <f t="shared" si="8165"/>
        <v>10.78</v>
      </c>
      <c r="BS269" s="11">
        <f t="shared" si="8087"/>
        <v>0</v>
      </c>
    </row>
    <row r="270" spans="1:71" ht="18" customHeight="1" x14ac:dyDescent="0.25">
      <c r="A270" s="1">
        <v>43983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7"/>
      <c r="W270" s="17"/>
      <c r="X270" s="17"/>
      <c r="Y270" s="17"/>
      <c r="Z270" s="18"/>
      <c r="AA270" s="16"/>
      <c r="AB270" s="17"/>
      <c r="AC270" s="17"/>
      <c r="AD270" s="18"/>
      <c r="AE270" s="16"/>
      <c r="AF270" s="17"/>
      <c r="AG270" s="17"/>
      <c r="AH270" s="17"/>
      <c r="AI270" s="17"/>
      <c r="AJ270" s="18"/>
      <c r="AK270" s="16"/>
      <c r="AL270" s="17"/>
      <c r="AM270" s="17"/>
      <c r="AN270" s="18"/>
      <c r="AO270" s="16"/>
      <c r="AP270" s="17"/>
      <c r="AQ270" s="17"/>
      <c r="AR270" s="17"/>
      <c r="AS270" s="17"/>
      <c r="AT270" s="18"/>
      <c r="AU270" s="16"/>
      <c r="AV270" s="17"/>
      <c r="AW270" s="17"/>
      <c r="AX270" s="18"/>
      <c r="AY270" s="16"/>
      <c r="AZ270" s="7">
        <v>11</v>
      </c>
      <c r="BA270" s="7">
        <v>10.68</v>
      </c>
      <c r="BB270" s="7">
        <f t="shared" si="8155"/>
        <v>10.37</v>
      </c>
      <c r="BC270" s="7">
        <f t="shared" si="8156"/>
        <v>10.049999999999999</v>
      </c>
      <c r="BD270" s="10">
        <f t="shared" si="8152"/>
        <v>10.049999999999999</v>
      </c>
      <c r="BE270" s="16">
        <f t="shared" si="8142"/>
        <v>0</v>
      </c>
      <c r="BF270" s="7">
        <f t="shared" si="8162"/>
        <v>11</v>
      </c>
      <c r="BG270" s="7">
        <f t="shared" si="8162"/>
        <v>10.68</v>
      </c>
      <c r="BH270" s="10">
        <f t="shared" si="8153"/>
        <v>10.68</v>
      </c>
      <c r="BI270" s="16">
        <f t="shared" si="8143"/>
        <v>0</v>
      </c>
      <c r="BJ270" s="7">
        <f t="shared" si="8163"/>
        <v>11</v>
      </c>
      <c r="BK270" s="7">
        <f t="shared" si="8163"/>
        <v>10.68</v>
      </c>
      <c r="BL270" s="7">
        <f t="shared" si="8157"/>
        <v>10.62</v>
      </c>
      <c r="BM270" s="7">
        <f t="shared" ref="BM270:BM323" si="8166">SUM(BK270-0.38)</f>
        <v>10.299999999999999</v>
      </c>
      <c r="BN270" s="10">
        <f t="shared" si="8154"/>
        <v>10.049999999999999</v>
      </c>
      <c r="BO270" s="16">
        <f t="shared" si="8144"/>
        <v>0</v>
      </c>
      <c r="BP270" s="7">
        <f t="shared" si="8164"/>
        <v>11</v>
      </c>
      <c r="BQ270" s="7">
        <f t="shared" si="8164"/>
        <v>10.68</v>
      </c>
      <c r="BR270" s="10">
        <f t="shared" si="8165"/>
        <v>10.68</v>
      </c>
      <c r="BS270" s="16">
        <f t="shared" si="8087"/>
        <v>0</v>
      </c>
    </row>
    <row r="271" spans="1:71" ht="18" customHeight="1" x14ac:dyDescent="0.25">
      <c r="A271" s="1">
        <f t="shared" ref="A271:A276" si="8167">A272+7</f>
        <v>43980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7"/>
      <c r="W271" s="17"/>
      <c r="X271" s="17"/>
      <c r="Y271" s="17"/>
      <c r="Z271" s="18"/>
      <c r="AA271" s="16"/>
      <c r="AB271" s="17"/>
      <c r="AC271" s="17"/>
      <c r="AD271" s="18"/>
      <c r="AE271" s="16"/>
      <c r="AF271" s="17"/>
      <c r="AG271" s="17"/>
      <c r="AH271" s="17"/>
      <c r="AI271" s="17"/>
      <c r="AJ271" s="18"/>
      <c r="AK271" s="16"/>
      <c r="AL271" s="17"/>
      <c r="AM271" s="17"/>
      <c r="AN271" s="18"/>
      <c r="AO271" s="16"/>
      <c r="AP271" s="17"/>
      <c r="AQ271" s="17"/>
      <c r="AR271" s="17"/>
      <c r="AS271" s="17"/>
      <c r="AT271" s="18"/>
      <c r="AU271" s="16"/>
      <c r="AV271" s="17"/>
      <c r="AW271" s="17"/>
      <c r="AX271" s="18"/>
      <c r="AY271" s="16"/>
      <c r="AZ271" s="7">
        <v>11</v>
      </c>
      <c r="BA271" s="7">
        <v>10.68</v>
      </c>
      <c r="BB271" s="7">
        <f t="shared" si="8155"/>
        <v>10.37</v>
      </c>
      <c r="BC271" s="7">
        <f t="shared" si="8156"/>
        <v>10.049999999999999</v>
      </c>
      <c r="BD271" s="10">
        <f t="shared" si="8152"/>
        <v>10.049999999999999</v>
      </c>
      <c r="BE271" s="11">
        <f t="shared" si="8142"/>
        <v>0</v>
      </c>
      <c r="BF271" s="7">
        <f>SUM(AZ271)</f>
        <v>11</v>
      </c>
      <c r="BG271" s="7">
        <f>SUM(BA271)</f>
        <v>10.68</v>
      </c>
      <c r="BH271" s="10">
        <f t="shared" si="8153"/>
        <v>10.68</v>
      </c>
      <c r="BI271" s="11">
        <f t="shared" si="8143"/>
        <v>0</v>
      </c>
      <c r="BJ271" s="7">
        <f>AZ271</f>
        <v>11</v>
      </c>
      <c r="BK271" s="7">
        <f>BA271</f>
        <v>10.68</v>
      </c>
      <c r="BL271" s="7">
        <f t="shared" si="8157"/>
        <v>10.62</v>
      </c>
      <c r="BM271" s="7">
        <f t="shared" si="8166"/>
        <v>10.299999999999999</v>
      </c>
      <c r="BN271" s="10">
        <f t="shared" si="8154"/>
        <v>10.049999999999999</v>
      </c>
      <c r="BO271" s="11">
        <f t="shared" si="8144"/>
        <v>0</v>
      </c>
      <c r="BP271" s="7">
        <f t="shared" ref="BP271:BQ287" si="8168">SUM(BJ271)</f>
        <v>11</v>
      </c>
      <c r="BQ271" s="7">
        <f t="shared" si="8168"/>
        <v>10.68</v>
      </c>
      <c r="BR271" s="10">
        <f t="shared" si="8165"/>
        <v>10.68</v>
      </c>
      <c r="BS271" s="11">
        <f>MAX(0,BP$4-BR273)</f>
        <v>0</v>
      </c>
    </row>
    <row r="272" spans="1:71" ht="18" customHeight="1" x14ac:dyDescent="0.25">
      <c r="A272" s="1">
        <f t="shared" si="8167"/>
        <v>43973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3"/>
      <c r="W272" s="13"/>
      <c r="X272" s="13"/>
      <c r="Y272" s="13"/>
      <c r="Z272" s="14"/>
      <c r="AA272" s="15"/>
      <c r="AB272" s="13"/>
      <c r="AC272" s="13"/>
      <c r="AD272" s="14"/>
      <c r="AE272" s="15"/>
      <c r="AF272" s="13"/>
      <c r="AG272" s="13"/>
      <c r="AH272" s="13"/>
      <c r="AI272" s="13"/>
      <c r="AJ272" s="14"/>
      <c r="AK272" s="15"/>
      <c r="AL272" s="13"/>
      <c r="AM272" s="13"/>
      <c r="AN272" s="14"/>
      <c r="AO272" s="15"/>
      <c r="AP272" s="13"/>
      <c r="AQ272" s="13"/>
      <c r="AR272" s="13"/>
      <c r="AS272" s="13"/>
      <c r="AT272" s="14"/>
      <c r="AU272" s="15"/>
      <c r="AV272" s="13"/>
      <c r="AW272" s="13"/>
      <c r="AX272" s="14"/>
      <c r="AY272" s="15"/>
      <c r="AZ272" s="13"/>
      <c r="BA272" s="13"/>
      <c r="BB272" s="13"/>
      <c r="BC272" s="13"/>
      <c r="BD272" s="14"/>
      <c r="BE272" s="15"/>
      <c r="BF272" s="13"/>
      <c r="BG272" s="13"/>
      <c r="BH272" s="14"/>
      <c r="BI272" s="15"/>
      <c r="BJ272" s="7">
        <v>10.9</v>
      </c>
      <c r="BK272" s="7">
        <v>10.54</v>
      </c>
      <c r="BL272" s="7">
        <f>SUM(BJ272-0.38)</f>
        <v>10.52</v>
      </c>
      <c r="BM272" s="7">
        <f>SUM(BK272-0.38)</f>
        <v>10.159999999999998</v>
      </c>
      <c r="BN272" s="10">
        <f>MIN(BL272,BM272)</f>
        <v>10.159999999999998</v>
      </c>
      <c r="BO272" s="11">
        <f t="shared" si="8144"/>
        <v>0</v>
      </c>
      <c r="BP272" s="7">
        <f>SUM(BJ272)</f>
        <v>10.9</v>
      </c>
      <c r="BQ272" s="7">
        <f>SUM(BK272)</f>
        <v>10.54</v>
      </c>
      <c r="BR272" s="10">
        <f>MIN(BP272,BQ272)</f>
        <v>10.54</v>
      </c>
      <c r="BS272" s="11">
        <f t="shared" ref="BS272:BS303" si="8169">MAX(0,BP$4-BR272)</f>
        <v>0</v>
      </c>
    </row>
    <row r="273" spans="1:71" ht="18" customHeight="1" x14ac:dyDescent="0.25">
      <c r="A273" s="1">
        <f t="shared" si="8167"/>
        <v>43966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3"/>
      <c r="W273" s="13"/>
      <c r="X273" s="13"/>
      <c r="Y273" s="13"/>
      <c r="Z273" s="14"/>
      <c r="AA273" s="15"/>
      <c r="AB273" s="13"/>
      <c r="AC273" s="13"/>
      <c r="AD273" s="14"/>
      <c r="AE273" s="15"/>
      <c r="AF273" s="13"/>
      <c r="AG273" s="13"/>
      <c r="AH273" s="13"/>
      <c r="AI273" s="13"/>
      <c r="AJ273" s="14"/>
      <c r="AK273" s="15"/>
      <c r="AL273" s="13"/>
      <c r="AM273" s="13"/>
      <c r="AN273" s="14"/>
      <c r="AO273" s="15"/>
      <c r="AP273" s="13"/>
      <c r="AQ273" s="13"/>
      <c r="AR273" s="13"/>
      <c r="AS273" s="13"/>
      <c r="AT273" s="14"/>
      <c r="AU273" s="15"/>
      <c r="AV273" s="13"/>
      <c r="AW273" s="13"/>
      <c r="AX273" s="14"/>
      <c r="AY273" s="15"/>
      <c r="AZ273" s="13"/>
      <c r="BA273" s="13"/>
      <c r="BB273" s="13"/>
      <c r="BC273" s="13"/>
      <c r="BD273" s="14"/>
      <c r="BE273" s="15"/>
      <c r="BF273" s="13"/>
      <c r="BG273" s="13"/>
      <c r="BH273" s="14"/>
      <c r="BI273" s="15"/>
      <c r="BJ273" s="7">
        <v>10.9</v>
      </c>
      <c r="BK273" s="7">
        <v>10.54</v>
      </c>
      <c r="BL273" s="7">
        <f t="shared" ref="BL273:BL323" si="8170">SUM(BJ273-0.38)</f>
        <v>10.52</v>
      </c>
      <c r="BM273" s="7">
        <f t="shared" si="8166"/>
        <v>10.159999999999998</v>
      </c>
      <c r="BN273" s="10">
        <f t="shared" ref="BN273:BN324" si="8171">MIN(BL273,BM273)</f>
        <v>10.159999999999998</v>
      </c>
      <c r="BO273" s="11">
        <f t="shared" si="8144"/>
        <v>0</v>
      </c>
      <c r="BP273" s="7">
        <f t="shared" si="8168"/>
        <v>10.9</v>
      </c>
      <c r="BQ273" s="7">
        <f t="shared" si="8168"/>
        <v>10.54</v>
      </c>
      <c r="BR273" s="10">
        <f t="shared" si="8165"/>
        <v>10.54</v>
      </c>
      <c r="BS273" s="11">
        <f t="shared" si="8169"/>
        <v>0</v>
      </c>
    </row>
    <row r="274" spans="1:71" ht="18" customHeight="1" x14ac:dyDescent="0.25">
      <c r="A274" s="1">
        <f t="shared" si="8167"/>
        <v>43959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3"/>
      <c r="W274" s="13"/>
      <c r="X274" s="13"/>
      <c r="Y274" s="13"/>
      <c r="Z274" s="14"/>
      <c r="AA274" s="15"/>
      <c r="AB274" s="13"/>
      <c r="AC274" s="13"/>
      <c r="AD274" s="14"/>
      <c r="AE274" s="15"/>
      <c r="AF274" s="13"/>
      <c r="AG274" s="13"/>
      <c r="AH274" s="13"/>
      <c r="AI274" s="13"/>
      <c r="AJ274" s="14"/>
      <c r="AK274" s="15"/>
      <c r="AL274" s="13"/>
      <c r="AM274" s="13"/>
      <c r="AN274" s="14"/>
      <c r="AO274" s="15"/>
      <c r="AP274" s="13"/>
      <c r="AQ274" s="13"/>
      <c r="AR274" s="13"/>
      <c r="AS274" s="13"/>
      <c r="AT274" s="14"/>
      <c r="AU274" s="15"/>
      <c r="AV274" s="13"/>
      <c r="AW274" s="13"/>
      <c r="AX274" s="14"/>
      <c r="AY274" s="15"/>
      <c r="AZ274" s="13"/>
      <c r="BA274" s="13"/>
      <c r="BB274" s="13"/>
      <c r="BC274" s="13"/>
      <c r="BD274" s="14"/>
      <c r="BE274" s="15"/>
      <c r="BF274" s="13"/>
      <c r="BG274" s="13"/>
      <c r="BH274" s="14"/>
      <c r="BI274" s="15"/>
      <c r="BJ274" s="7">
        <v>10.7</v>
      </c>
      <c r="BK274" s="7">
        <v>10.45</v>
      </c>
      <c r="BL274" s="7">
        <f t="shared" si="8170"/>
        <v>10.319999999999999</v>
      </c>
      <c r="BM274" s="7">
        <f t="shared" si="8166"/>
        <v>10.069999999999999</v>
      </c>
      <c r="BN274" s="10">
        <f t="shared" si="8171"/>
        <v>10.069999999999999</v>
      </c>
      <c r="BO274" s="11">
        <f t="shared" si="8144"/>
        <v>0</v>
      </c>
      <c r="BP274" s="7">
        <f t="shared" si="8168"/>
        <v>10.7</v>
      </c>
      <c r="BQ274" s="7">
        <f t="shared" si="8168"/>
        <v>10.45</v>
      </c>
      <c r="BR274" s="10">
        <f t="shared" si="8165"/>
        <v>10.45</v>
      </c>
      <c r="BS274" s="11">
        <f t="shared" si="8169"/>
        <v>0</v>
      </c>
    </row>
    <row r="275" spans="1:71" x14ac:dyDescent="0.25">
      <c r="A275" s="1">
        <f t="shared" si="8167"/>
        <v>43952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3"/>
      <c r="W275" s="13"/>
      <c r="X275" s="13"/>
      <c r="Y275" s="13"/>
      <c r="Z275" s="14"/>
      <c r="AA275" s="15"/>
      <c r="AB275" s="13"/>
      <c r="AC275" s="13"/>
      <c r="AD275" s="14"/>
      <c r="AE275" s="15"/>
      <c r="AF275" s="13"/>
      <c r="AG275" s="13"/>
      <c r="AH275" s="13"/>
      <c r="AI275" s="13"/>
      <c r="AJ275" s="14"/>
      <c r="AK275" s="15"/>
      <c r="AL275" s="13"/>
      <c r="AM275" s="13"/>
      <c r="AN275" s="14"/>
      <c r="AO275" s="15"/>
      <c r="AP275" s="13"/>
      <c r="AQ275" s="13"/>
      <c r="AR275" s="13"/>
      <c r="AS275" s="13"/>
      <c r="AT275" s="14"/>
      <c r="AU275" s="15"/>
      <c r="AV275" s="13"/>
      <c r="AW275" s="13"/>
      <c r="AX275" s="14"/>
      <c r="AY275" s="15"/>
      <c r="AZ275" s="13"/>
      <c r="BA275" s="13"/>
      <c r="BB275" s="13"/>
      <c r="BC275" s="13"/>
      <c r="BD275" s="14"/>
      <c r="BE275" s="15"/>
      <c r="BF275" s="13"/>
      <c r="BG275" s="13"/>
      <c r="BH275" s="14"/>
      <c r="BI275" s="15"/>
      <c r="BJ275" s="7">
        <v>10.55</v>
      </c>
      <c r="BK275" s="7">
        <v>10.34</v>
      </c>
      <c r="BL275" s="7">
        <f t="shared" si="8170"/>
        <v>10.17</v>
      </c>
      <c r="BM275" s="7">
        <f t="shared" si="8166"/>
        <v>9.9599999999999991</v>
      </c>
      <c r="BN275" s="10">
        <f t="shared" si="8171"/>
        <v>9.9599999999999991</v>
      </c>
      <c r="BO275" s="11">
        <f t="shared" si="8144"/>
        <v>0</v>
      </c>
      <c r="BP275" s="7">
        <f t="shared" si="8168"/>
        <v>10.55</v>
      </c>
      <c r="BQ275" s="7">
        <f t="shared" si="8168"/>
        <v>10.34</v>
      </c>
      <c r="BR275" s="10">
        <f t="shared" si="8165"/>
        <v>10.34</v>
      </c>
      <c r="BS275" s="11">
        <f t="shared" si="8169"/>
        <v>0</v>
      </c>
    </row>
    <row r="276" spans="1:71" x14ac:dyDescent="0.25">
      <c r="A276" s="1">
        <f t="shared" si="8167"/>
        <v>43945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3"/>
      <c r="W276" s="13"/>
      <c r="X276" s="13"/>
      <c r="Y276" s="13"/>
      <c r="Z276" s="14"/>
      <c r="AA276" s="15"/>
      <c r="AB276" s="13"/>
      <c r="AC276" s="13"/>
      <c r="AD276" s="14"/>
      <c r="AE276" s="15"/>
      <c r="AF276" s="13"/>
      <c r="AG276" s="13"/>
      <c r="AH276" s="13"/>
      <c r="AI276" s="13"/>
      <c r="AJ276" s="14"/>
      <c r="AK276" s="15"/>
      <c r="AL276" s="13"/>
      <c r="AM276" s="13"/>
      <c r="AN276" s="14"/>
      <c r="AO276" s="15"/>
      <c r="AP276" s="13"/>
      <c r="AQ276" s="13"/>
      <c r="AR276" s="13"/>
      <c r="AS276" s="13"/>
      <c r="AT276" s="14"/>
      <c r="AU276" s="15"/>
      <c r="AV276" s="13"/>
      <c r="AW276" s="13"/>
      <c r="AX276" s="14"/>
      <c r="AY276" s="15"/>
      <c r="AZ276" s="13"/>
      <c r="BA276" s="13"/>
      <c r="BB276" s="13"/>
      <c r="BC276" s="13"/>
      <c r="BD276" s="14"/>
      <c r="BE276" s="15"/>
      <c r="BF276" s="13"/>
      <c r="BG276" s="13"/>
      <c r="BH276" s="14"/>
      <c r="BI276" s="15"/>
      <c r="BJ276" s="7">
        <v>10.55</v>
      </c>
      <c r="BK276" s="7">
        <v>10.199999999999999</v>
      </c>
      <c r="BL276" s="7">
        <f t="shared" si="8170"/>
        <v>10.17</v>
      </c>
      <c r="BM276" s="7">
        <f t="shared" si="8166"/>
        <v>9.8199999999999985</v>
      </c>
      <c r="BN276" s="10">
        <f t="shared" si="8171"/>
        <v>9.8199999999999985</v>
      </c>
      <c r="BO276" s="11">
        <f t="shared" si="8144"/>
        <v>0</v>
      </c>
      <c r="BP276" s="7">
        <f t="shared" si="8168"/>
        <v>10.55</v>
      </c>
      <c r="BQ276" s="7">
        <f t="shared" si="8168"/>
        <v>10.199999999999999</v>
      </c>
      <c r="BR276" s="10">
        <f t="shared" si="8165"/>
        <v>10.199999999999999</v>
      </c>
      <c r="BS276" s="11">
        <f t="shared" si="8169"/>
        <v>0</v>
      </c>
    </row>
    <row r="277" spans="1:71" ht="18" customHeight="1" x14ac:dyDescent="0.25">
      <c r="A277" s="1">
        <f t="shared" ref="A277:A282" si="8172">A278+7</f>
        <v>43938</v>
      </c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3"/>
      <c r="W277" s="13"/>
      <c r="X277" s="13"/>
      <c r="Y277" s="13"/>
      <c r="Z277" s="14"/>
      <c r="AA277" s="15"/>
      <c r="AB277" s="13"/>
      <c r="AC277" s="13"/>
      <c r="AD277" s="14"/>
      <c r="AE277" s="15"/>
      <c r="AF277" s="13"/>
      <c r="AG277" s="13"/>
      <c r="AH277" s="13"/>
      <c r="AI277" s="13"/>
      <c r="AJ277" s="14"/>
      <c r="AK277" s="15"/>
      <c r="AL277" s="13"/>
      <c r="AM277" s="13"/>
      <c r="AN277" s="14"/>
      <c r="AO277" s="15"/>
      <c r="AP277" s="13"/>
      <c r="AQ277" s="13"/>
      <c r="AR277" s="13"/>
      <c r="AS277" s="13"/>
      <c r="AT277" s="14"/>
      <c r="AU277" s="15"/>
      <c r="AV277" s="13"/>
      <c r="AW277" s="13"/>
      <c r="AX277" s="14"/>
      <c r="AY277" s="15"/>
      <c r="AZ277" s="13"/>
      <c r="BA277" s="13"/>
      <c r="BB277" s="13"/>
      <c r="BC277" s="13"/>
      <c r="BD277" s="14"/>
      <c r="BE277" s="15"/>
      <c r="BF277" s="13"/>
      <c r="BG277" s="13"/>
      <c r="BH277" s="14"/>
      <c r="BI277" s="15"/>
      <c r="BJ277" s="7">
        <v>10.35</v>
      </c>
      <c r="BK277" s="7">
        <v>10.07</v>
      </c>
      <c r="BL277" s="7">
        <f t="shared" si="8170"/>
        <v>9.9699999999999989</v>
      </c>
      <c r="BM277" s="7">
        <f t="shared" si="8166"/>
        <v>9.69</v>
      </c>
      <c r="BN277" s="10">
        <f t="shared" si="8171"/>
        <v>9.69</v>
      </c>
      <c r="BO277" s="11">
        <f t="shared" si="8144"/>
        <v>0</v>
      </c>
      <c r="BP277" s="7">
        <f t="shared" si="8168"/>
        <v>10.35</v>
      </c>
      <c r="BQ277" s="7">
        <f t="shared" si="8168"/>
        <v>10.07</v>
      </c>
      <c r="BR277" s="10">
        <f t="shared" si="8165"/>
        <v>10.07</v>
      </c>
      <c r="BS277" s="11">
        <f t="shared" si="8169"/>
        <v>0</v>
      </c>
    </row>
    <row r="278" spans="1:71" ht="18" customHeight="1" x14ac:dyDescent="0.25">
      <c r="A278" s="1">
        <f t="shared" si="8172"/>
        <v>43931</v>
      </c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3"/>
      <c r="W278" s="13"/>
      <c r="X278" s="13"/>
      <c r="Y278" s="13"/>
      <c r="Z278" s="14"/>
      <c r="AA278" s="15"/>
      <c r="AB278" s="13"/>
      <c r="AC278" s="13"/>
      <c r="AD278" s="14"/>
      <c r="AE278" s="15"/>
      <c r="AF278" s="13"/>
      <c r="AG278" s="13"/>
      <c r="AH278" s="13"/>
      <c r="AI278" s="13"/>
      <c r="AJ278" s="14"/>
      <c r="AK278" s="15"/>
      <c r="AL278" s="13"/>
      <c r="AM278" s="13"/>
      <c r="AN278" s="14"/>
      <c r="AO278" s="15"/>
      <c r="AP278" s="13"/>
      <c r="AQ278" s="13"/>
      <c r="AR278" s="13"/>
      <c r="AS278" s="13"/>
      <c r="AT278" s="14"/>
      <c r="AU278" s="15"/>
      <c r="AV278" s="13"/>
      <c r="AW278" s="13"/>
      <c r="AX278" s="14"/>
      <c r="AY278" s="15"/>
      <c r="AZ278" s="13"/>
      <c r="BA278" s="13"/>
      <c r="BB278" s="13"/>
      <c r="BC278" s="13"/>
      <c r="BD278" s="14"/>
      <c r="BE278" s="15"/>
      <c r="BF278" s="13"/>
      <c r="BG278" s="13"/>
      <c r="BH278" s="14"/>
      <c r="BI278" s="15"/>
      <c r="BJ278" s="7">
        <v>10.35</v>
      </c>
      <c r="BK278" s="7">
        <v>9.8800000000000008</v>
      </c>
      <c r="BL278" s="7">
        <f t="shared" si="8170"/>
        <v>9.9699999999999989</v>
      </c>
      <c r="BM278" s="7">
        <f t="shared" si="8166"/>
        <v>9.5</v>
      </c>
      <c r="BN278" s="10">
        <f t="shared" si="8171"/>
        <v>9.5</v>
      </c>
      <c r="BO278" s="11">
        <f t="shared" si="8144"/>
        <v>0</v>
      </c>
      <c r="BP278" s="7">
        <f t="shared" si="8168"/>
        <v>10.35</v>
      </c>
      <c r="BQ278" s="7">
        <f t="shared" si="8168"/>
        <v>9.8800000000000008</v>
      </c>
      <c r="BR278" s="10">
        <f t="shared" si="8165"/>
        <v>9.8800000000000008</v>
      </c>
      <c r="BS278" s="11">
        <f t="shared" si="8169"/>
        <v>0</v>
      </c>
    </row>
    <row r="279" spans="1:71" ht="18" customHeight="1" x14ac:dyDescent="0.25">
      <c r="A279" s="1">
        <f t="shared" si="8172"/>
        <v>43924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3"/>
      <c r="W279" s="13"/>
      <c r="X279" s="13"/>
      <c r="Y279" s="13"/>
      <c r="Z279" s="14"/>
      <c r="AA279" s="15"/>
      <c r="AB279" s="13"/>
      <c r="AC279" s="13"/>
      <c r="AD279" s="14"/>
      <c r="AE279" s="15"/>
      <c r="AF279" s="13"/>
      <c r="AG279" s="13"/>
      <c r="AH279" s="13"/>
      <c r="AI279" s="13"/>
      <c r="AJ279" s="14"/>
      <c r="AK279" s="15"/>
      <c r="AL279" s="13"/>
      <c r="AM279" s="13"/>
      <c r="AN279" s="14"/>
      <c r="AO279" s="15"/>
      <c r="AP279" s="13"/>
      <c r="AQ279" s="13"/>
      <c r="AR279" s="13"/>
      <c r="AS279" s="13"/>
      <c r="AT279" s="14"/>
      <c r="AU279" s="15"/>
      <c r="AV279" s="13"/>
      <c r="AW279" s="13"/>
      <c r="AX279" s="14"/>
      <c r="AY279" s="15"/>
      <c r="AZ279" s="13"/>
      <c r="BA279" s="13"/>
      <c r="BB279" s="13"/>
      <c r="BC279" s="13"/>
      <c r="BD279" s="14"/>
      <c r="BE279" s="15"/>
      <c r="BF279" s="13"/>
      <c r="BG279" s="13"/>
      <c r="BH279" s="14"/>
      <c r="BI279" s="15"/>
      <c r="BJ279" s="7">
        <v>10.15</v>
      </c>
      <c r="BK279" s="7">
        <v>9.74</v>
      </c>
      <c r="BL279" s="7">
        <f t="shared" si="8170"/>
        <v>9.77</v>
      </c>
      <c r="BM279" s="7">
        <f t="shared" si="8166"/>
        <v>9.36</v>
      </c>
      <c r="BN279" s="10">
        <f t="shared" si="8171"/>
        <v>9.36</v>
      </c>
      <c r="BO279" s="11">
        <f t="shared" si="8144"/>
        <v>0</v>
      </c>
      <c r="BP279" s="7">
        <f t="shared" si="8168"/>
        <v>10.15</v>
      </c>
      <c r="BQ279" s="7">
        <f t="shared" si="8168"/>
        <v>9.74</v>
      </c>
      <c r="BR279" s="10">
        <f t="shared" si="8165"/>
        <v>9.74</v>
      </c>
      <c r="BS279" s="11">
        <f t="shared" si="8169"/>
        <v>0</v>
      </c>
    </row>
    <row r="280" spans="1:71" ht="18" customHeight="1" x14ac:dyDescent="0.25">
      <c r="A280" s="1">
        <f t="shared" si="8172"/>
        <v>43917</v>
      </c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3"/>
      <c r="W280" s="13"/>
      <c r="X280" s="13"/>
      <c r="Y280" s="13"/>
      <c r="Z280" s="14"/>
      <c r="AA280" s="15"/>
      <c r="AB280" s="13"/>
      <c r="AC280" s="13"/>
      <c r="AD280" s="14"/>
      <c r="AE280" s="15"/>
      <c r="AF280" s="13"/>
      <c r="AG280" s="13"/>
      <c r="AH280" s="13"/>
      <c r="AI280" s="13"/>
      <c r="AJ280" s="14"/>
      <c r="AK280" s="15"/>
      <c r="AL280" s="13"/>
      <c r="AM280" s="13"/>
      <c r="AN280" s="14"/>
      <c r="AO280" s="15"/>
      <c r="AP280" s="13"/>
      <c r="AQ280" s="13"/>
      <c r="AR280" s="13"/>
      <c r="AS280" s="13"/>
      <c r="AT280" s="14"/>
      <c r="AU280" s="15"/>
      <c r="AV280" s="13"/>
      <c r="AW280" s="13"/>
      <c r="AX280" s="14"/>
      <c r="AY280" s="15"/>
      <c r="AZ280" s="13"/>
      <c r="BA280" s="13"/>
      <c r="BB280" s="13"/>
      <c r="BC280" s="13"/>
      <c r="BD280" s="14"/>
      <c r="BE280" s="15"/>
      <c r="BF280" s="13"/>
      <c r="BG280" s="13"/>
      <c r="BH280" s="14"/>
      <c r="BI280" s="15"/>
      <c r="BJ280" s="7">
        <v>9.9499999999999993</v>
      </c>
      <c r="BK280" s="7">
        <v>9.65</v>
      </c>
      <c r="BL280" s="7">
        <f t="shared" si="8170"/>
        <v>9.5699999999999985</v>
      </c>
      <c r="BM280" s="7">
        <f t="shared" si="8166"/>
        <v>9.27</v>
      </c>
      <c r="BN280" s="10">
        <f t="shared" si="8171"/>
        <v>9.27</v>
      </c>
      <c r="BO280" s="11">
        <f t="shared" si="8144"/>
        <v>0</v>
      </c>
      <c r="BP280" s="7">
        <f t="shared" si="8168"/>
        <v>9.9499999999999993</v>
      </c>
      <c r="BQ280" s="7">
        <f t="shared" si="8168"/>
        <v>9.65</v>
      </c>
      <c r="BR280" s="10">
        <f t="shared" si="8165"/>
        <v>9.65</v>
      </c>
      <c r="BS280" s="11">
        <f t="shared" si="8169"/>
        <v>0</v>
      </c>
    </row>
    <row r="281" spans="1:71" x14ac:dyDescent="0.25">
      <c r="A281" s="1">
        <f t="shared" si="8172"/>
        <v>43910</v>
      </c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3"/>
      <c r="W281" s="13"/>
      <c r="X281" s="13"/>
      <c r="Y281" s="13"/>
      <c r="Z281" s="14"/>
      <c r="AA281" s="15"/>
      <c r="AB281" s="13"/>
      <c r="AC281" s="13"/>
      <c r="AD281" s="14"/>
      <c r="AE281" s="15"/>
      <c r="AF281" s="13"/>
      <c r="AG281" s="13"/>
      <c r="AH281" s="13"/>
      <c r="AI281" s="13"/>
      <c r="AJ281" s="14"/>
      <c r="AK281" s="15"/>
      <c r="AL281" s="13"/>
      <c r="AM281" s="13"/>
      <c r="AN281" s="14"/>
      <c r="AO281" s="15"/>
      <c r="AP281" s="13"/>
      <c r="AQ281" s="13"/>
      <c r="AR281" s="13"/>
      <c r="AS281" s="13"/>
      <c r="AT281" s="14"/>
      <c r="AU281" s="15"/>
      <c r="AV281" s="13"/>
      <c r="AW281" s="13"/>
      <c r="AX281" s="14"/>
      <c r="AY281" s="15"/>
      <c r="AZ281" s="13"/>
      <c r="BA281" s="13"/>
      <c r="BB281" s="13"/>
      <c r="BC281" s="13"/>
      <c r="BD281" s="14"/>
      <c r="BE281" s="15"/>
      <c r="BF281" s="13"/>
      <c r="BG281" s="13"/>
      <c r="BH281" s="14"/>
      <c r="BI281" s="15"/>
      <c r="BJ281" s="7">
        <v>9.85</v>
      </c>
      <c r="BK281" s="7">
        <v>9.5299999999999994</v>
      </c>
      <c r="BL281" s="7">
        <f t="shared" si="8170"/>
        <v>9.4699999999999989</v>
      </c>
      <c r="BM281" s="7">
        <f t="shared" si="8166"/>
        <v>9.1499999999999986</v>
      </c>
      <c r="BN281" s="10">
        <f t="shared" si="8171"/>
        <v>9.1499999999999986</v>
      </c>
      <c r="BO281" s="11">
        <f t="shared" si="8144"/>
        <v>0</v>
      </c>
      <c r="BP281" s="7">
        <f t="shared" si="8168"/>
        <v>9.85</v>
      </c>
      <c r="BQ281" s="7">
        <f t="shared" si="8168"/>
        <v>9.5299999999999994</v>
      </c>
      <c r="BR281" s="10">
        <f t="shared" si="8165"/>
        <v>9.5299999999999994</v>
      </c>
      <c r="BS281" s="11">
        <f t="shared" si="8169"/>
        <v>0</v>
      </c>
    </row>
    <row r="282" spans="1:71" x14ac:dyDescent="0.25">
      <c r="A282" s="1">
        <f t="shared" si="8172"/>
        <v>43903</v>
      </c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3"/>
      <c r="W282" s="13"/>
      <c r="X282" s="13"/>
      <c r="Y282" s="13"/>
      <c r="Z282" s="14"/>
      <c r="AA282" s="15"/>
      <c r="AB282" s="13"/>
      <c r="AC282" s="13"/>
      <c r="AD282" s="14"/>
      <c r="AE282" s="15"/>
      <c r="AF282" s="13"/>
      <c r="AG282" s="13"/>
      <c r="AH282" s="13"/>
      <c r="AI282" s="13"/>
      <c r="AJ282" s="14"/>
      <c r="AK282" s="15"/>
      <c r="AL282" s="13"/>
      <c r="AM282" s="13"/>
      <c r="AN282" s="14"/>
      <c r="AO282" s="15"/>
      <c r="AP282" s="13"/>
      <c r="AQ282" s="13"/>
      <c r="AR282" s="13"/>
      <c r="AS282" s="13"/>
      <c r="AT282" s="14"/>
      <c r="AU282" s="15"/>
      <c r="AV282" s="13"/>
      <c r="AW282" s="13"/>
      <c r="AX282" s="14"/>
      <c r="AY282" s="15"/>
      <c r="AZ282" s="13"/>
      <c r="BA282" s="13"/>
      <c r="BB282" s="13"/>
      <c r="BC282" s="13"/>
      <c r="BD282" s="14"/>
      <c r="BE282" s="15"/>
      <c r="BF282" s="13"/>
      <c r="BG282" s="13"/>
      <c r="BH282" s="14"/>
      <c r="BI282" s="15"/>
      <c r="BJ282" s="7">
        <v>9.5500000000000007</v>
      </c>
      <c r="BK282" s="7">
        <v>9.49</v>
      </c>
      <c r="BL282" s="7">
        <f t="shared" si="8170"/>
        <v>9.17</v>
      </c>
      <c r="BM282" s="7">
        <f t="shared" si="8166"/>
        <v>9.11</v>
      </c>
      <c r="BN282" s="10">
        <f t="shared" si="8171"/>
        <v>9.11</v>
      </c>
      <c r="BO282" s="11">
        <f t="shared" si="8144"/>
        <v>0</v>
      </c>
      <c r="BP282" s="7">
        <f t="shared" si="8168"/>
        <v>9.5500000000000007</v>
      </c>
      <c r="BQ282" s="7">
        <f t="shared" si="8168"/>
        <v>9.49</v>
      </c>
      <c r="BR282" s="10">
        <f t="shared" si="8165"/>
        <v>9.49</v>
      </c>
      <c r="BS282" s="11">
        <f t="shared" si="8169"/>
        <v>0</v>
      </c>
    </row>
    <row r="283" spans="1:71" x14ac:dyDescent="0.25">
      <c r="A283" s="1">
        <f t="shared" ref="A283:A288" si="8173">A284+7</f>
        <v>43896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3"/>
      <c r="W283" s="13"/>
      <c r="X283" s="13"/>
      <c r="Y283" s="13"/>
      <c r="Z283" s="14"/>
      <c r="AA283" s="15"/>
      <c r="AB283" s="13"/>
      <c r="AC283" s="13"/>
      <c r="AD283" s="14"/>
      <c r="AE283" s="15"/>
      <c r="AF283" s="13"/>
      <c r="AG283" s="13"/>
      <c r="AH283" s="13"/>
      <c r="AI283" s="13"/>
      <c r="AJ283" s="14"/>
      <c r="AK283" s="15"/>
      <c r="AL283" s="13"/>
      <c r="AM283" s="13"/>
      <c r="AN283" s="14"/>
      <c r="AO283" s="15"/>
      <c r="AP283" s="13"/>
      <c r="AQ283" s="13"/>
      <c r="AR283" s="13"/>
      <c r="AS283" s="13"/>
      <c r="AT283" s="14"/>
      <c r="AU283" s="15"/>
      <c r="AV283" s="13"/>
      <c r="AW283" s="13"/>
      <c r="AX283" s="14"/>
      <c r="AY283" s="15"/>
      <c r="AZ283" s="13"/>
      <c r="BA283" s="13"/>
      <c r="BB283" s="13"/>
      <c r="BC283" s="13"/>
      <c r="BD283" s="14"/>
      <c r="BE283" s="15"/>
      <c r="BF283" s="13"/>
      <c r="BG283" s="13"/>
      <c r="BH283" s="14"/>
      <c r="BI283" s="15"/>
      <c r="BJ283" s="7">
        <v>9.5500000000000007</v>
      </c>
      <c r="BK283" s="7">
        <v>9.5299999999999994</v>
      </c>
      <c r="BL283" s="7">
        <f t="shared" si="8170"/>
        <v>9.17</v>
      </c>
      <c r="BM283" s="7">
        <f t="shared" si="8166"/>
        <v>9.1499999999999986</v>
      </c>
      <c r="BN283" s="10">
        <f t="shared" si="8171"/>
        <v>9.1499999999999986</v>
      </c>
      <c r="BO283" s="11">
        <f t="shared" si="8144"/>
        <v>0</v>
      </c>
      <c r="BP283" s="7">
        <f t="shared" si="8168"/>
        <v>9.5500000000000007</v>
      </c>
      <c r="BQ283" s="7">
        <f t="shared" si="8168"/>
        <v>9.5299999999999994</v>
      </c>
      <c r="BR283" s="10">
        <f t="shared" si="8165"/>
        <v>9.5299999999999994</v>
      </c>
      <c r="BS283" s="11">
        <f t="shared" si="8169"/>
        <v>0</v>
      </c>
    </row>
    <row r="284" spans="1:71" x14ac:dyDescent="0.25">
      <c r="A284" s="1">
        <f t="shared" si="8173"/>
        <v>43889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3"/>
      <c r="W284" s="13"/>
      <c r="X284" s="13"/>
      <c r="Y284" s="13"/>
      <c r="Z284" s="14"/>
      <c r="AA284" s="15"/>
      <c r="AB284" s="13"/>
      <c r="AC284" s="13"/>
      <c r="AD284" s="14"/>
      <c r="AE284" s="15"/>
      <c r="AF284" s="13"/>
      <c r="AG284" s="13"/>
      <c r="AH284" s="13"/>
      <c r="AI284" s="13"/>
      <c r="AJ284" s="14"/>
      <c r="AK284" s="15"/>
      <c r="AL284" s="13"/>
      <c r="AM284" s="13"/>
      <c r="AN284" s="14"/>
      <c r="AO284" s="15"/>
      <c r="AP284" s="13"/>
      <c r="AQ284" s="13"/>
      <c r="AR284" s="13"/>
      <c r="AS284" s="13"/>
      <c r="AT284" s="14"/>
      <c r="AU284" s="15"/>
      <c r="AV284" s="13"/>
      <c r="AW284" s="13"/>
      <c r="AX284" s="14"/>
      <c r="AY284" s="15"/>
      <c r="AZ284" s="13"/>
      <c r="BA284" s="13"/>
      <c r="BB284" s="13"/>
      <c r="BC284" s="13"/>
      <c r="BD284" s="14"/>
      <c r="BE284" s="15"/>
      <c r="BF284" s="13"/>
      <c r="BG284" s="13"/>
      <c r="BH284" s="14"/>
      <c r="BI284" s="15"/>
      <c r="BJ284" s="7">
        <v>9.65</v>
      </c>
      <c r="BK284" s="7">
        <v>9.57</v>
      </c>
      <c r="BL284" s="7">
        <f t="shared" si="8170"/>
        <v>9.27</v>
      </c>
      <c r="BM284" s="7">
        <f t="shared" si="8166"/>
        <v>9.19</v>
      </c>
      <c r="BN284" s="10">
        <f t="shared" si="8171"/>
        <v>9.19</v>
      </c>
      <c r="BO284" s="11">
        <f t="shared" si="8144"/>
        <v>0</v>
      </c>
      <c r="BP284" s="7">
        <f t="shared" si="8168"/>
        <v>9.65</v>
      </c>
      <c r="BQ284" s="7">
        <f t="shared" si="8168"/>
        <v>9.57</v>
      </c>
      <c r="BR284" s="10">
        <f t="shared" si="8165"/>
        <v>9.57</v>
      </c>
      <c r="BS284" s="11">
        <f t="shared" si="8169"/>
        <v>0</v>
      </c>
    </row>
    <row r="285" spans="1:71" x14ac:dyDescent="0.25">
      <c r="A285" s="1">
        <f t="shared" si="8173"/>
        <v>43882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3"/>
      <c r="W285" s="13"/>
      <c r="X285" s="13"/>
      <c r="Y285" s="13"/>
      <c r="Z285" s="14"/>
      <c r="AA285" s="15"/>
      <c r="AB285" s="13"/>
      <c r="AC285" s="13"/>
      <c r="AD285" s="14"/>
      <c r="AE285" s="15"/>
      <c r="AF285" s="13"/>
      <c r="AG285" s="13"/>
      <c r="AH285" s="13"/>
      <c r="AI285" s="13"/>
      <c r="AJ285" s="14"/>
      <c r="AK285" s="15"/>
      <c r="AL285" s="13"/>
      <c r="AM285" s="13"/>
      <c r="AN285" s="14"/>
      <c r="AO285" s="15"/>
      <c r="AP285" s="13"/>
      <c r="AQ285" s="13"/>
      <c r="AR285" s="13"/>
      <c r="AS285" s="13"/>
      <c r="AT285" s="14"/>
      <c r="AU285" s="15"/>
      <c r="AV285" s="13"/>
      <c r="AW285" s="13"/>
      <c r="AX285" s="14"/>
      <c r="AY285" s="15"/>
      <c r="AZ285" s="13"/>
      <c r="BA285" s="13"/>
      <c r="BB285" s="13"/>
      <c r="BC285" s="13"/>
      <c r="BD285" s="14"/>
      <c r="BE285" s="15"/>
      <c r="BF285" s="13"/>
      <c r="BG285" s="13"/>
      <c r="BH285" s="14"/>
      <c r="BI285" s="15"/>
      <c r="BJ285" s="7">
        <v>9.35</v>
      </c>
      <c r="BK285" s="7">
        <v>9.6999999999999993</v>
      </c>
      <c r="BL285" s="7">
        <f t="shared" si="8170"/>
        <v>8.9699999999999989</v>
      </c>
      <c r="BM285" s="7">
        <f t="shared" si="8166"/>
        <v>9.3199999999999985</v>
      </c>
      <c r="BN285" s="10">
        <f t="shared" si="8171"/>
        <v>8.9699999999999989</v>
      </c>
      <c r="BO285" s="11">
        <f t="shared" si="8144"/>
        <v>0</v>
      </c>
      <c r="BP285" s="7">
        <f t="shared" si="8168"/>
        <v>9.35</v>
      </c>
      <c r="BQ285" s="7">
        <f t="shared" si="8168"/>
        <v>9.6999999999999993</v>
      </c>
      <c r="BR285" s="10">
        <f t="shared" si="8165"/>
        <v>9.35</v>
      </c>
      <c r="BS285" s="11">
        <f t="shared" si="8169"/>
        <v>0</v>
      </c>
    </row>
    <row r="286" spans="1:71" x14ac:dyDescent="0.25">
      <c r="A286" s="1">
        <f t="shared" si="8173"/>
        <v>43875</v>
      </c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3"/>
      <c r="W286" s="13"/>
      <c r="X286" s="13"/>
      <c r="Y286" s="13"/>
      <c r="Z286" s="14"/>
      <c r="AA286" s="15"/>
      <c r="AB286" s="13"/>
      <c r="AC286" s="13"/>
      <c r="AD286" s="14"/>
      <c r="AE286" s="15"/>
      <c r="AF286" s="13"/>
      <c r="AG286" s="13"/>
      <c r="AH286" s="13"/>
      <c r="AI286" s="13"/>
      <c r="AJ286" s="14"/>
      <c r="AK286" s="15"/>
      <c r="AL286" s="13"/>
      <c r="AM286" s="13"/>
      <c r="AN286" s="14"/>
      <c r="AO286" s="15"/>
      <c r="AP286" s="13"/>
      <c r="AQ286" s="13"/>
      <c r="AR286" s="13"/>
      <c r="AS286" s="13"/>
      <c r="AT286" s="14"/>
      <c r="AU286" s="15"/>
      <c r="AV286" s="13"/>
      <c r="AW286" s="13"/>
      <c r="AX286" s="14"/>
      <c r="AY286" s="15"/>
      <c r="AZ286" s="13"/>
      <c r="BA286" s="13"/>
      <c r="BB286" s="13"/>
      <c r="BC286" s="13"/>
      <c r="BD286" s="14"/>
      <c r="BE286" s="15"/>
      <c r="BF286" s="13"/>
      <c r="BG286" s="13"/>
      <c r="BH286" s="14"/>
      <c r="BI286" s="15"/>
      <c r="BJ286" s="7">
        <v>9.35</v>
      </c>
      <c r="BK286" s="7">
        <v>9.82</v>
      </c>
      <c r="BL286" s="7">
        <f t="shared" si="8170"/>
        <v>8.9699999999999989</v>
      </c>
      <c r="BM286" s="7">
        <f t="shared" si="8166"/>
        <v>9.44</v>
      </c>
      <c r="BN286" s="10">
        <f t="shared" si="8171"/>
        <v>8.9699999999999989</v>
      </c>
      <c r="BO286" s="11">
        <f t="shared" si="8144"/>
        <v>0</v>
      </c>
      <c r="BP286" s="7">
        <f t="shared" si="8168"/>
        <v>9.35</v>
      </c>
      <c r="BQ286" s="7">
        <f t="shared" si="8168"/>
        <v>9.82</v>
      </c>
      <c r="BR286" s="10">
        <f t="shared" si="8165"/>
        <v>9.35</v>
      </c>
      <c r="BS286" s="11">
        <f t="shared" si="8169"/>
        <v>0</v>
      </c>
    </row>
    <row r="287" spans="1:71" x14ac:dyDescent="0.25">
      <c r="A287" s="1">
        <f t="shared" si="8173"/>
        <v>43868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3"/>
      <c r="W287" s="13"/>
      <c r="X287" s="13"/>
      <c r="Y287" s="13"/>
      <c r="Z287" s="14"/>
      <c r="AA287" s="15"/>
      <c r="AB287" s="13"/>
      <c r="AC287" s="13"/>
      <c r="AD287" s="14"/>
      <c r="AE287" s="15"/>
      <c r="AF287" s="13"/>
      <c r="AG287" s="13"/>
      <c r="AH287" s="13"/>
      <c r="AI287" s="13"/>
      <c r="AJ287" s="14"/>
      <c r="AK287" s="15"/>
      <c r="AL287" s="13"/>
      <c r="AM287" s="13"/>
      <c r="AN287" s="14"/>
      <c r="AO287" s="15"/>
      <c r="AP287" s="13"/>
      <c r="AQ287" s="13"/>
      <c r="AR287" s="13"/>
      <c r="AS287" s="13"/>
      <c r="AT287" s="14"/>
      <c r="AU287" s="15"/>
      <c r="AV287" s="13"/>
      <c r="AW287" s="13"/>
      <c r="AX287" s="14"/>
      <c r="AY287" s="15"/>
      <c r="AZ287" s="13"/>
      <c r="BA287" s="13"/>
      <c r="BB287" s="13"/>
      <c r="BC287" s="13"/>
      <c r="BD287" s="14"/>
      <c r="BE287" s="15"/>
      <c r="BF287" s="13"/>
      <c r="BG287" s="13"/>
      <c r="BH287" s="14"/>
      <c r="BI287" s="15"/>
      <c r="BJ287" s="7">
        <v>9.75</v>
      </c>
      <c r="BK287" s="7">
        <v>9.7100000000000009</v>
      </c>
      <c r="BL287" s="7">
        <f t="shared" si="8170"/>
        <v>9.3699999999999992</v>
      </c>
      <c r="BM287" s="7">
        <f t="shared" si="8166"/>
        <v>9.33</v>
      </c>
      <c r="BN287" s="10">
        <f t="shared" si="8171"/>
        <v>9.33</v>
      </c>
      <c r="BO287" s="11">
        <f t="shared" si="8144"/>
        <v>0</v>
      </c>
      <c r="BP287" s="7">
        <f t="shared" si="8168"/>
        <v>9.75</v>
      </c>
      <c r="BQ287" s="7">
        <f t="shared" si="8168"/>
        <v>9.7100000000000009</v>
      </c>
      <c r="BR287" s="10">
        <f t="shared" si="8165"/>
        <v>9.7100000000000009</v>
      </c>
      <c r="BS287" s="11">
        <f t="shared" si="8169"/>
        <v>0</v>
      </c>
    </row>
    <row r="288" spans="1:71" x14ac:dyDescent="0.25">
      <c r="A288" s="1">
        <f t="shared" si="8173"/>
        <v>43861</v>
      </c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3"/>
      <c r="W288" s="13"/>
      <c r="X288" s="13"/>
      <c r="Y288" s="13"/>
      <c r="Z288" s="14"/>
      <c r="AA288" s="15"/>
      <c r="AB288" s="13"/>
      <c r="AC288" s="13"/>
      <c r="AD288" s="14"/>
      <c r="AE288" s="15"/>
      <c r="AF288" s="13"/>
      <c r="AG288" s="13"/>
      <c r="AH288" s="13"/>
      <c r="AI288" s="13"/>
      <c r="AJ288" s="14"/>
      <c r="AK288" s="15"/>
      <c r="AL288" s="13"/>
      <c r="AM288" s="13"/>
      <c r="AN288" s="14"/>
      <c r="AO288" s="15"/>
      <c r="AP288" s="13"/>
      <c r="AQ288" s="13"/>
      <c r="AR288" s="13"/>
      <c r="AS288" s="13"/>
      <c r="AT288" s="14"/>
      <c r="AU288" s="15"/>
      <c r="AV288" s="13"/>
      <c r="AW288" s="13"/>
      <c r="AX288" s="14"/>
      <c r="AY288" s="15"/>
      <c r="AZ288" s="13"/>
      <c r="BA288" s="13"/>
      <c r="BB288" s="13"/>
      <c r="BC288" s="13"/>
      <c r="BD288" s="14"/>
      <c r="BE288" s="15"/>
      <c r="BF288" s="13"/>
      <c r="BG288" s="13"/>
      <c r="BH288" s="14"/>
      <c r="BI288" s="15"/>
      <c r="BJ288" s="7">
        <v>9.9499999999999993</v>
      </c>
      <c r="BK288" s="7">
        <v>9.44</v>
      </c>
      <c r="BL288" s="7">
        <f t="shared" si="8170"/>
        <v>9.5699999999999985</v>
      </c>
      <c r="BM288" s="7">
        <f t="shared" si="8166"/>
        <v>9.0599999999999987</v>
      </c>
      <c r="BN288" s="10">
        <f t="shared" si="8171"/>
        <v>9.0599999999999987</v>
      </c>
      <c r="BO288" s="11">
        <f t="shared" si="8144"/>
        <v>0</v>
      </c>
      <c r="BP288" s="7">
        <f t="shared" ref="BP288:BP324" si="8174">SUM(BJ288)</f>
        <v>9.9499999999999993</v>
      </c>
      <c r="BQ288" s="7">
        <f t="shared" ref="BQ288:BQ324" si="8175">SUM(BK288)</f>
        <v>9.44</v>
      </c>
      <c r="BR288" s="10">
        <f t="shared" si="8165"/>
        <v>9.44</v>
      </c>
      <c r="BS288" s="11">
        <f t="shared" si="8169"/>
        <v>0</v>
      </c>
    </row>
    <row r="289" spans="1:71" x14ac:dyDescent="0.25">
      <c r="A289" s="1">
        <f t="shared" ref="A289:A294" si="8176">A290+7</f>
        <v>43854</v>
      </c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3"/>
      <c r="W289" s="13"/>
      <c r="X289" s="13"/>
      <c r="Y289" s="13"/>
      <c r="Z289" s="14"/>
      <c r="AA289" s="15"/>
      <c r="AB289" s="13"/>
      <c r="AC289" s="13"/>
      <c r="AD289" s="14"/>
      <c r="AE289" s="15"/>
      <c r="AF289" s="13"/>
      <c r="AG289" s="13"/>
      <c r="AH289" s="13"/>
      <c r="AI289" s="13"/>
      <c r="AJ289" s="14"/>
      <c r="AK289" s="15"/>
      <c r="AL289" s="13"/>
      <c r="AM289" s="13"/>
      <c r="AN289" s="14"/>
      <c r="AO289" s="15"/>
      <c r="AP289" s="13"/>
      <c r="AQ289" s="13"/>
      <c r="AR289" s="13"/>
      <c r="AS289" s="13"/>
      <c r="AT289" s="14"/>
      <c r="AU289" s="15"/>
      <c r="AV289" s="13"/>
      <c r="AW289" s="13"/>
      <c r="AX289" s="14"/>
      <c r="AY289" s="15"/>
      <c r="AZ289" s="13"/>
      <c r="BA289" s="13"/>
      <c r="BB289" s="13"/>
      <c r="BC289" s="13"/>
      <c r="BD289" s="14"/>
      <c r="BE289" s="15"/>
      <c r="BF289" s="13"/>
      <c r="BG289" s="13"/>
      <c r="BH289" s="14"/>
      <c r="BI289" s="15"/>
      <c r="BJ289" s="7">
        <v>9.9499999999999993</v>
      </c>
      <c r="BK289" s="7">
        <v>9.14</v>
      </c>
      <c r="BL289" s="7">
        <f t="shared" si="8170"/>
        <v>9.5699999999999985</v>
      </c>
      <c r="BM289" s="7">
        <f t="shared" si="8166"/>
        <v>8.76</v>
      </c>
      <c r="BN289" s="10">
        <f t="shared" si="8171"/>
        <v>8.76</v>
      </c>
      <c r="BO289" s="11">
        <f t="shared" si="8144"/>
        <v>0</v>
      </c>
      <c r="BP289" s="7">
        <f t="shared" si="8174"/>
        <v>9.9499999999999993</v>
      </c>
      <c r="BQ289" s="7">
        <f t="shared" si="8175"/>
        <v>9.14</v>
      </c>
      <c r="BR289" s="10">
        <f t="shared" si="8165"/>
        <v>9.14</v>
      </c>
      <c r="BS289" s="11">
        <f t="shared" si="8169"/>
        <v>0</v>
      </c>
    </row>
    <row r="290" spans="1:71" x14ac:dyDescent="0.25">
      <c r="A290" s="1">
        <f t="shared" si="8176"/>
        <v>43847</v>
      </c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3"/>
      <c r="W290" s="13"/>
      <c r="X290" s="13"/>
      <c r="Y290" s="13"/>
      <c r="Z290" s="14"/>
      <c r="AA290" s="15"/>
      <c r="AB290" s="13"/>
      <c r="AC290" s="13"/>
      <c r="AD290" s="14"/>
      <c r="AE290" s="15"/>
      <c r="AF290" s="13"/>
      <c r="AG290" s="13"/>
      <c r="AH290" s="13"/>
      <c r="AI290" s="13"/>
      <c r="AJ290" s="14"/>
      <c r="AK290" s="15"/>
      <c r="AL290" s="13"/>
      <c r="AM290" s="13"/>
      <c r="AN290" s="14"/>
      <c r="AO290" s="15"/>
      <c r="AP290" s="13"/>
      <c r="AQ290" s="13"/>
      <c r="AR290" s="13"/>
      <c r="AS290" s="13"/>
      <c r="AT290" s="14"/>
      <c r="AU290" s="15"/>
      <c r="AV290" s="13"/>
      <c r="AW290" s="13"/>
      <c r="AX290" s="14"/>
      <c r="AY290" s="15"/>
      <c r="AZ290" s="13"/>
      <c r="BA290" s="13"/>
      <c r="BB290" s="13"/>
      <c r="BC290" s="13"/>
      <c r="BD290" s="14"/>
      <c r="BE290" s="15"/>
      <c r="BF290" s="13"/>
      <c r="BG290" s="13"/>
      <c r="BH290" s="14"/>
      <c r="BI290" s="15"/>
      <c r="BJ290" s="7">
        <v>9.9499999999999993</v>
      </c>
      <c r="BK290" s="7">
        <v>8.6199999999999992</v>
      </c>
      <c r="BL290" s="7">
        <f t="shared" si="8170"/>
        <v>9.5699999999999985</v>
      </c>
      <c r="BM290" s="7">
        <f t="shared" si="8166"/>
        <v>8.2399999999999984</v>
      </c>
      <c r="BN290" s="10">
        <f t="shared" si="8171"/>
        <v>8.2399999999999984</v>
      </c>
      <c r="BO290" s="11">
        <f t="shared" si="8144"/>
        <v>0</v>
      </c>
      <c r="BP290" s="7">
        <f t="shared" si="8174"/>
        <v>9.9499999999999993</v>
      </c>
      <c r="BQ290" s="7">
        <f t="shared" si="8175"/>
        <v>8.6199999999999992</v>
      </c>
      <c r="BR290" s="10">
        <f t="shared" si="8165"/>
        <v>8.6199999999999992</v>
      </c>
      <c r="BS290" s="11">
        <f t="shared" si="8169"/>
        <v>0</v>
      </c>
    </row>
    <row r="291" spans="1:71" x14ac:dyDescent="0.25">
      <c r="A291" s="1">
        <f t="shared" si="8176"/>
        <v>43840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3"/>
      <c r="W291" s="13"/>
      <c r="X291" s="13"/>
      <c r="Y291" s="13"/>
      <c r="Z291" s="14"/>
      <c r="AA291" s="15"/>
      <c r="AB291" s="13"/>
      <c r="AC291" s="13"/>
      <c r="AD291" s="14"/>
      <c r="AE291" s="15"/>
      <c r="AF291" s="13"/>
      <c r="AG291" s="13"/>
      <c r="AH291" s="13"/>
      <c r="AI291" s="13"/>
      <c r="AJ291" s="14"/>
      <c r="AK291" s="15"/>
      <c r="AL291" s="13"/>
      <c r="AM291" s="13"/>
      <c r="AN291" s="14"/>
      <c r="AO291" s="15"/>
      <c r="AP291" s="13"/>
      <c r="AQ291" s="13"/>
      <c r="AR291" s="13"/>
      <c r="AS291" s="13"/>
      <c r="AT291" s="14"/>
      <c r="AU291" s="15"/>
      <c r="AV291" s="13"/>
      <c r="AW291" s="13"/>
      <c r="AX291" s="14"/>
      <c r="AY291" s="15"/>
      <c r="AZ291" s="13"/>
      <c r="BA291" s="13"/>
      <c r="BB291" s="13"/>
      <c r="BC291" s="13"/>
      <c r="BD291" s="14"/>
      <c r="BE291" s="15"/>
      <c r="BF291" s="13"/>
      <c r="BG291" s="13"/>
      <c r="BH291" s="14"/>
      <c r="BI291" s="15"/>
      <c r="BJ291" s="7">
        <v>9.35</v>
      </c>
      <c r="BK291" s="7">
        <v>8.6199999999999992</v>
      </c>
      <c r="BL291" s="7">
        <f t="shared" si="8170"/>
        <v>8.9699999999999989</v>
      </c>
      <c r="BM291" s="7">
        <f t="shared" si="8166"/>
        <v>8.2399999999999984</v>
      </c>
      <c r="BN291" s="10">
        <f t="shared" si="8171"/>
        <v>8.2399999999999984</v>
      </c>
      <c r="BO291" s="11">
        <f t="shared" si="8144"/>
        <v>0</v>
      </c>
      <c r="BP291" s="7">
        <f t="shared" si="8174"/>
        <v>9.35</v>
      </c>
      <c r="BQ291" s="7">
        <f t="shared" si="8175"/>
        <v>8.6199999999999992</v>
      </c>
      <c r="BR291" s="10">
        <f t="shared" si="8165"/>
        <v>8.6199999999999992</v>
      </c>
      <c r="BS291" s="11">
        <f t="shared" si="8169"/>
        <v>0</v>
      </c>
    </row>
    <row r="292" spans="1:71" x14ac:dyDescent="0.25">
      <c r="A292" s="1">
        <f t="shared" si="8176"/>
        <v>43833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3"/>
      <c r="W292" s="13"/>
      <c r="X292" s="13"/>
      <c r="Y292" s="13"/>
      <c r="Z292" s="14"/>
      <c r="AA292" s="15"/>
      <c r="AB292" s="13"/>
      <c r="AC292" s="13"/>
      <c r="AD292" s="14"/>
      <c r="AE292" s="15"/>
      <c r="AF292" s="13"/>
      <c r="AG292" s="13"/>
      <c r="AH292" s="13"/>
      <c r="AI292" s="13"/>
      <c r="AJ292" s="14"/>
      <c r="AK292" s="15"/>
      <c r="AL292" s="13"/>
      <c r="AM292" s="13"/>
      <c r="AN292" s="14"/>
      <c r="AO292" s="15"/>
      <c r="AP292" s="13"/>
      <c r="AQ292" s="13"/>
      <c r="AR292" s="13"/>
      <c r="AS292" s="13"/>
      <c r="AT292" s="14"/>
      <c r="AU292" s="15"/>
      <c r="AV292" s="13"/>
      <c r="AW292" s="13"/>
      <c r="AX292" s="14"/>
      <c r="AY292" s="15"/>
      <c r="AZ292" s="13"/>
      <c r="BA292" s="13"/>
      <c r="BB292" s="13"/>
      <c r="BC292" s="13"/>
      <c r="BD292" s="14"/>
      <c r="BE292" s="15"/>
      <c r="BF292" s="13"/>
      <c r="BG292" s="13"/>
      <c r="BH292" s="14"/>
      <c r="BI292" s="15"/>
      <c r="BJ292" s="7">
        <v>8.6</v>
      </c>
      <c r="BK292" s="7">
        <v>8.52</v>
      </c>
      <c r="BL292" s="7">
        <f t="shared" si="8170"/>
        <v>8.2199999999999989</v>
      </c>
      <c r="BM292" s="7">
        <f t="shared" si="8166"/>
        <v>8.1399999999999988</v>
      </c>
      <c r="BN292" s="10">
        <f t="shared" si="8171"/>
        <v>8.1399999999999988</v>
      </c>
      <c r="BO292" s="11">
        <f t="shared" ref="BO292:BO323" si="8177">MAX(0,BL$4-BN292)</f>
        <v>0</v>
      </c>
      <c r="BP292" s="7">
        <f t="shared" si="8174"/>
        <v>8.6</v>
      </c>
      <c r="BQ292" s="7">
        <f t="shared" si="8175"/>
        <v>8.52</v>
      </c>
      <c r="BR292" s="10">
        <f t="shared" si="8165"/>
        <v>8.52</v>
      </c>
      <c r="BS292" s="11">
        <f t="shared" si="8169"/>
        <v>0</v>
      </c>
    </row>
    <row r="293" spans="1:71" x14ac:dyDescent="0.25">
      <c r="A293" s="1">
        <f t="shared" si="8176"/>
        <v>43826</v>
      </c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3"/>
      <c r="W293" s="13"/>
      <c r="X293" s="13"/>
      <c r="Y293" s="13"/>
      <c r="Z293" s="14"/>
      <c r="AA293" s="15"/>
      <c r="AB293" s="13"/>
      <c r="AC293" s="13"/>
      <c r="AD293" s="14"/>
      <c r="AE293" s="15"/>
      <c r="AF293" s="13"/>
      <c r="AG293" s="13"/>
      <c r="AH293" s="13"/>
      <c r="AI293" s="13"/>
      <c r="AJ293" s="14"/>
      <c r="AK293" s="15"/>
      <c r="AL293" s="13"/>
      <c r="AM293" s="13"/>
      <c r="AN293" s="14"/>
      <c r="AO293" s="15"/>
      <c r="AP293" s="13"/>
      <c r="AQ293" s="13"/>
      <c r="AR293" s="13"/>
      <c r="AS293" s="13"/>
      <c r="AT293" s="14"/>
      <c r="AU293" s="15"/>
      <c r="AV293" s="13"/>
      <c r="AW293" s="13"/>
      <c r="AX293" s="14"/>
      <c r="AY293" s="15"/>
      <c r="AZ293" s="13"/>
      <c r="BA293" s="13"/>
      <c r="BB293" s="13"/>
      <c r="BC293" s="13"/>
      <c r="BD293" s="14"/>
      <c r="BE293" s="15"/>
      <c r="BF293" s="13"/>
      <c r="BG293" s="13"/>
      <c r="BH293" s="14"/>
      <c r="BI293" s="15"/>
      <c r="BJ293" s="7">
        <v>8.6</v>
      </c>
      <c r="BK293" s="7">
        <v>8.4700000000000006</v>
      </c>
      <c r="BL293" s="7">
        <f t="shared" si="8170"/>
        <v>8.2199999999999989</v>
      </c>
      <c r="BM293" s="7">
        <f t="shared" si="8166"/>
        <v>8.09</v>
      </c>
      <c r="BN293" s="10">
        <f t="shared" si="8171"/>
        <v>8.09</v>
      </c>
      <c r="BO293" s="11">
        <f t="shared" si="8177"/>
        <v>0</v>
      </c>
      <c r="BP293" s="7">
        <f t="shared" si="8174"/>
        <v>8.6</v>
      </c>
      <c r="BQ293" s="7">
        <f t="shared" si="8175"/>
        <v>8.4700000000000006</v>
      </c>
      <c r="BR293" s="10">
        <f t="shared" si="8165"/>
        <v>8.4700000000000006</v>
      </c>
      <c r="BS293" s="11">
        <f t="shared" si="8169"/>
        <v>0</v>
      </c>
    </row>
    <row r="294" spans="1:71" x14ac:dyDescent="0.25">
      <c r="A294" s="1">
        <f t="shared" si="8176"/>
        <v>43819</v>
      </c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3"/>
      <c r="W294" s="13"/>
      <c r="X294" s="13"/>
      <c r="Y294" s="13"/>
      <c r="Z294" s="14"/>
      <c r="AA294" s="15"/>
      <c r="AB294" s="13"/>
      <c r="AC294" s="13"/>
      <c r="AD294" s="14"/>
      <c r="AE294" s="15"/>
      <c r="AF294" s="13"/>
      <c r="AG294" s="13"/>
      <c r="AH294" s="13"/>
      <c r="AI294" s="13"/>
      <c r="AJ294" s="14"/>
      <c r="AK294" s="15"/>
      <c r="AL294" s="13"/>
      <c r="AM294" s="13"/>
      <c r="AN294" s="14"/>
      <c r="AO294" s="15"/>
      <c r="AP294" s="13"/>
      <c r="AQ294" s="13"/>
      <c r="AR294" s="13"/>
      <c r="AS294" s="13"/>
      <c r="AT294" s="14"/>
      <c r="AU294" s="15"/>
      <c r="AV294" s="13"/>
      <c r="AW294" s="13"/>
      <c r="AX294" s="14"/>
      <c r="AY294" s="15"/>
      <c r="AZ294" s="13"/>
      <c r="BA294" s="13"/>
      <c r="BB294" s="13"/>
      <c r="BC294" s="13"/>
      <c r="BD294" s="14"/>
      <c r="BE294" s="15"/>
      <c r="BF294" s="13"/>
      <c r="BG294" s="13"/>
      <c r="BH294" s="14"/>
      <c r="BI294" s="15"/>
      <c r="BJ294" s="7">
        <v>8.6</v>
      </c>
      <c r="BK294" s="7">
        <v>8.4</v>
      </c>
      <c r="BL294" s="7">
        <f t="shared" si="8170"/>
        <v>8.2199999999999989</v>
      </c>
      <c r="BM294" s="7">
        <f t="shared" si="8166"/>
        <v>8.02</v>
      </c>
      <c r="BN294" s="10">
        <f t="shared" si="8171"/>
        <v>8.02</v>
      </c>
      <c r="BO294" s="11">
        <f t="shared" si="8177"/>
        <v>0</v>
      </c>
      <c r="BP294" s="7">
        <f t="shared" si="8174"/>
        <v>8.6</v>
      </c>
      <c r="BQ294" s="7">
        <f t="shared" si="8175"/>
        <v>8.4</v>
      </c>
      <c r="BR294" s="10">
        <f t="shared" si="8165"/>
        <v>8.4</v>
      </c>
      <c r="BS294" s="11">
        <f t="shared" si="8169"/>
        <v>0</v>
      </c>
    </row>
    <row r="295" spans="1:71" x14ac:dyDescent="0.25">
      <c r="A295" s="1">
        <f t="shared" ref="A295:A300" si="8178">A296+7</f>
        <v>43812</v>
      </c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3"/>
      <c r="W295" s="13"/>
      <c r="X295" s="13"/>
      <c r="Y295" s="13"/>
      <c r="Z295" s="14"/>
      <c r="AA295" s="15"/>
      <c r="AB295" s="13"/>
      <c r="AC295" s="13"/>
      <c r="AD295" s="14"/>
      <c r="AE295" s="15"/>
      <c r="AF295" s="13"/>
      <c r="AG295" s="13"/>
      <c r="AH295" s="13"/>
      <c r="AI295" s="13"/>
      <c r="AJ295" s="14"/>
      <c r="AK295" s="15"/>
      <c r="AL295" s="13"/>
      <c r="AM295" s="13"/>
      <c r="AN295" s="14"/>
      <c r="AO295" s="15"/>
      <c r="AP295" s="13"/>
      <c r="AQ295" s="13"/>
      <c r="AR295" s="13"/>
      <c r="AS295" s="13"/>
      <c r="AT295" s="14"/>
      <c r="AU295" s="15"/>
      <c r="AV295" s="13"/>
      <c r="AW295" s="13"/>
      <c r="AX295" s="14"/>
      <c r="AY295" s="15"/>
      <c r="AZ295" s="13"/>
      <c r="BA295" s="13"/>
      <c r="BB295" s="13"/>
      <c r="BC295" s="13"/>
      <c r="BD295" s="14"/>
      <c r="BE295" s="15"/>
      <c r="BF295" s="13"/>
      <c r="BG295" s="13"/>
      <c r="BH295" s="14"/>
      <c r="BI295" s="15"/>
      <c r="BJ295" s="7">
        <v>8.6</v>
      </c>
      <c r="BK295" s="7">
        <v>8.33</v>
      </c>
      <c r="BL295" s="7">
        <f t="shared" si="8170"/>
        <v>8.2199999999999989</v>
      </c>
      <c r="BM295" s="7">
        <f t="shared" si="8166"/>
        <v>7.95</v>
      </c>
      <c r="BN295" s="10">
        <f t="shared" si="8171"/>
        <v>7.95</v>
      </c>
      <c r="BO295" s="11">
        <f t="shared" si="8177"/>
        <v>0</v>
      </c>
      <c r="BP295" s="7">
        <f t="shared" si="8174"/>
        <v>8.6</v>
      </c>
      <c r="BQ295" s="7">
        <f t="shared" si="8175"/>
        <v>8.33</v>
      </c>
      <c r="BR295" s="10">
        <f t="shared" si="8165"/>
        <v>8.33</v>
      </c>
      <c r="BS295" s="11">
        <f t="shared" si="8169"/>
        <v>0</v>
      </c>
    </row>
    <row r="296" spans="1:71" x14ac:dyDescent="0.25">
      <c r="A296" s="1">
        <f t="shared" si="8178"/>
        <v>43805</v>
      </c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3"/>
      <c r="W296" s="13"/>
      <c r="X296" s="13"/>
      <c r="Y296" s="13"/>
      <c r="Z296" s="14"/>
      <c r="AA296" s="15"/>
      <c r="AB296" s="13"/>
      <c r="AC296" s="13"/>
      <c r="AD296" s="14"/>
      <c r="AE296" s="15"/>
      <c r="AF296" s="13"/>
      <c r="AG296" s="13"/>
      <c r="AH296" s="13"/>
      <c r="AI296" s="13"/>
      <c r="AJ296" s="14"/>
      <c r="AK296" s="15"/>
      <c r="AL296" s="13"/>
      <c r="AM296" s="13"/>
      <c r="AN296" s="14"/>
      <c r="AO296" s="15"/>
      <c r="AP296" s="13"/>
      <c r="AQ296" s="13"/>
      <c r="AR296" s="13"/>
      <c r="AS296" s="13"/>
      <c r="AT296" s="14"/>
      <c r="AU296" s="15"/>
      <c r="AV296" s="13"/>
      <c r="AW296" s="13"/>
      <c r="AX296" s="14"/>
      <c r="AY296" s="15"/>
      <c r="AZ296" s="13"/>
      <c r="BA296" s="13"/>
      <c r="BB296" s="13"/>
      <c r="BC296" s="13"/>
      <c r="BD296" s="14"/>
      <c r="BE296" s="15"/>
      <c r="BF296" s="13"/>
      <c r="BG296" s="13"/>
      <c r="BH296" s="14"/>
      <c r="BI296" s="15"/>
      <c r="BJ296" s="7">
        <v>8.3000000000000007</v>
      </c>
      <c r="BK296" s="7">
        <v>8.27</v>
      </c>
      <c r="BL296" s="7">
        <f t="shared" si="8170"/>
        <v>7.9200000000000008</v>
      </c>
      <c r="BM296" s="7">
        <f t="shared" si="8166"/>
        <v>7.89</v>
      </c>
      <c r="BN296" s="10">
        <f t="shared" si="8171"/>
        <v>7.89</v>
      </c>
      <c r="BO296" s="11">
        <f t="shared" si="8177"/>
        <v>0</v>
      </c>
      <c r="BP296" s="7">
        <f t="shared" si="8174"/>
        <v>8.3000000000000007</v>
      </c>
      <c r="BQ296" s="7">
        <f t="shared" si="8175"/>
        <v>8.27</v>
      </c>
      <c r="BR296" s="10">
        <f t="shared" si="8165"/>
        <v>8.27</v>
      </c>
      <c r="BS296" s="11">
        <f t="shared" si="8169"/>
        <v>0</v>
      </c>
    </row>
    <row r="297" spans="1:71" x14ac:dyDescent="0.25">
      <c r="A297" s="1">
        <f t="shared" si="8178"/>
        <v>43798</v>
      </c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3"/>
      <c r="W297" s="13"/>
      <c r="X297" s="13"/>
      <c r="Y297" s="13"/>
      <c r="Z297" s="14"/>
      <c r="AA297" s="15"/>
      <c r="AB297" s="13"/>
      <c r="AC297" s="13"/>
      <c r="AD297" s="14"/>
      <c r="AE297" s="15"/>
      <c r="AF297" s="13"/>
      <c r="AG297" s="13"/>
      <c r="AH297" s="13"/>
      <c r="AI297" s="13"/>
      <c r="AJ297" s="14"/>
      <c r="AK297" s="15"/>
      <c r="AL297" s="13"/>
      <c r="AM297" s="13"/>
      <c r="AN297" s="14"/>
      <c r="AO297" s="15"/>
      <c r="AP297" s="13"/>
      <c r="AQ297" s="13"/>
      <c r="AR297" s="13"/>
      <c r="AS297" s="13"/>
      <c r="AT297" s="14"/>
      <c r="AU297" s="15"/>
      <c r="AV297" s="13"/>
      <c r="AW297" s="13"/>
      <c r="AX297" s="14"/>
      <c r="AY297" s="15"/>
      <c r="AZ297" s="13"/>
      <c r="BA297" s="13"/>
      <c r="BB297" s="13"/>
      <c r="BC297" s="13"/>
      <c r="BD297" s="14"/>
      <c r="BE297" s="15"/>
      <c r="BF297" s="13"/>
      <c r="BG297" s="13"/>
      <c r="BH297" s="14"/>
      <c r="BI297" s="15"/>
      <c r="BJ297" s="7">
        <v>8.4</v>
      </c>
      <c r="BK297" s="7">
        <v>8.1999999999999993</v>
      </c>
      <c r="BL297" s="7">
        <f t="shared" si="8170"/>
        <v>8.02</v>
      </c>
      <c r="BM297" s="7">
        <f t="shared" si="8166"/>
        <v>7.8199999999999994</v>
      </c>
      <c r="BN297" s="10">
        <f t="shared" si="8171"/>
        <v>7.8199999999999994</v>
      </c>
      <c r="BO297" s="11">
        <f t="shared" si="8177"/>
        <v>0</v>
      </c>
      <c r="BP297" s="7">
        <f t="shared" si="8174"/>
        <v>8.4</v>
      </c>
      <c r="BQ297" s="7">
        <f t="shared" si="8175"/>
        <v>8.1999999999999993</v>
      </c>
      <c r="BR297" s="10">
        <f t="shared" si="8165"/>
        <v>8.1999999999999993</v>
      </c>
      <c r="BS297" s="11">
        <f t="shared" si="8169"/>
        <v>0</v>
      </c>
    </row>
    <row r="298" spans="1:71" x14ac:dyDescent="0.25">
      <c r="A298" s="1">
        <f t="shared" si="8178"/>
        <v>43791</v>
      </c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3"/>
      <c r="W298" s="13"/>
      <c r="X298" s="13"/>
      <c r="Y298" s="13"/>
      <c r="Z298" s="14"/>
      <c r="AA298" s="15"/>
      <c r="AB298" s="13"/>
      <c r="AC298" s="13"/>
      <c r="AD298" s="14"/>
      <c r="AE298" s="15"/>
      <c r="AF298" s="13"/>
      <c r="AG298" s="13"/>
      <c r="AH298" s="13"/>
      <c r="AI298" s="13"/>
      <c r="AJ298" s="14"/>
      <c r="AK298" s="15"/>
      <c r="AL298" s="13"/>
      <c r="AM298" s="13"/>
      <c r="AN298" s="14"/>
      <c r="AO298" s="15"/>
      <c r="AP298" s="13"/>
      <c r="AQ298" s="13"/>
      <c r="AR298" s="13"/>
      <c r="AS298" s="13"/>
      <c r="AT298" s="14"/>
      <c r="AU298" s="15"/>
      <c r="AV298" s="13"/>
      <c r="AW298" s="13"/>
      <c r="AX298" s="14"/>
      <c r="AY298" s="15"/>
      <c r="AZ298" s="13"/>
      <c r="BA298" s="13"/>
      <c r="BB298" s="13"/>
      <c r="BC298" s="13"/>
      <c r="BD298" s="14"/>
      <c r="BE298" s="15"/>
      <c r="BF298" s="13"/>
      <c r="BG298" s="13"/>
      <c r="BH298" s="14"/>
      <c r="BI298" s="15"/>
      <c r="BJ298" s="7">
        <v>8.3000000000000007</v>
      </c>
      <c r="BK298" s="7">
        <v>8.1</v>
      </c>
      <c r="BL298" s="7">
        <f t="shared" si="8170"/>
        <v>7.9200000000000008</v>
      </c>
      <c r="BM298" s="7">
        <f t="shared" si="8166"/>
        <v>7.72</v>
      </c>
      <c r="BN298" s="10">
        <f t="shared" si="8171"/>
        <v>7.72</v>
      </c>
      <c r="BO298" s="11">
        <f t="shared" si="8177"/>
        <v>0</v>
      </c>
      <c r="BP298" s="7">
        <f t="shared" si="8174"/>
        <v>8.3000000000000007</v>
      </c>
      <c r="BQ298" s="7">
        <f t="shared" si="8175"/>
        <v>8.1</v>
      </c>
      <c r="BR298" s="10">
        <f t="shared" si="8165"/>
        <v>8.1</v>
      </c>
      <c r="BS298" s="11">
        <f t="shared" si="8169"/>
        <v>0</v>
      </c>
    </row>
    <row r="299" spans="1:71" x14ac:dyDescent="0.25">
      <c r="A299" s="1">
        <f t="shared" si="8178"/>
        <v>43784</v>
      </c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3"/>
      <c r="W299" s="13"/>
      <c r="X299" s="13"/>
      <c r="Y299" s="13"/>
      <c r="Z299" s="14"/>
      <c r="AA299" s="15"/>
      <c r="AB299" s="13"/>
      <c r="AC299" s="13"/>
      <c r="AD299" s="14"/>
      <c r="AE299" s="15"/>
      <c r="AF299" s="13"/>
      <c r="AG299" s="13"/>
      <c r="AH299" s="13"/>
      <c r="AI299" s="13"/>
      <c r="AJ299" s="14"/>
      <c r="AK299" s="15"/>
      <c r="AL299" s="13"/>
      <c r="AM299" s="13"/>
      <c r="AN299" s="14"/>
      <c r="AO299" s="15"/>
      <c r="AP299" s="13"/>
      <c r="AQ299" s="13"/>
      <c r="AR299" s="13"/>
      <c r="AS299" s="13"/>
      <c r="AT299" s="14"/>
      <c r="AU299" s="15"/>
      <c r="AV299" s="13"/>
      <c r="AW299" s="13"/>
      <c r="AX299" s="14"/>
      <c r="AY299" s="15"/>
      <c r="AZ299" s="13"/>
      <c r="BA299" s="13"/>
      <c r="BB299" s="13"/>
      <c r="BC299" s="13"/>
      <c r="BD299" s="14"/>
      <c r="BE299" s="15"/>
      <c r="BF299" s="13"/>
      <c r="BG299" s="13"/>
      <c r="BH299" s="14"/>
      <c r="BI299" s="15"/>
      <c r="BJ299" s="7">
        <v>8.3000000000000007</v>
      </c>
      <c r="BK299" s="7">
        <v>8.01</v>
      </c>
      <c r="BL299" s="7">
        <f t="shared" si="8170"/>
        <v>7.9200000000000008</v>
      </c>
      <c r="BM299" s="7">
        <f t="shared" si="8166"/>
        <v>7.63</v>
      </c>
      <c r="BN299" s="10">
        <f t="shared" si="8171"/>
        <v>7.63</v>
      </c>
      <c r="BO299" s="11">
        <f t="shared" si="8177"/>
        <v>0</v>
      </c>
      <c r="BP299" s="7">
        <f t="shared" si="8174"/>
        <v>8.3000000000000007</v>
      </c>
      <c r="BQ299" s="7">
        <f t="shared" si="8175"/>
        <v>8.01</v>
      </c>
      <c r="BR299" s="10">
        <f t="shared" si="8165"/>
        <v>8.01</v>
      </c>
      <c r="BS299" s="11">
        <f t="shared" si="8169"/>
        <v>0</v>
      </c>
    </row>
    <row r="300" spans="1:71" x14ac:dyDescent="0.25">
      <c r="A300" s="1">
        <f t="shared" si="8178"/>
        <v>43777</v>
      </c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3"/>
      <c r="W300" s="13"/>
      <c r="X300" s="13"/>
      <c r="Y300" s="13"/>
      <c r="Z300" s="14"/>
      <c r="AA300" s="15"/>
      <c r="AB300" s="13"/>
      <c r="AC300" s="13"/>
      <c r="AD300" s="14"/>
      <c r="AE300" s="15"/>
      <c r="AF300" s="13"/>
      <c r="AG300" s="13"/>
      <c r="AH300" s="13"/>
      <c r="AI300" s="13"/>
      <c r="AJ300" s="14"/>
      <c r="AK300" s="15"/>
      <c r="AL300" s="13"/>
      <c r="AM300" s="13"/>
      <c r="AN300" s="14"/>
      <c r="AO300" s="15"/>
      <c r="AP300" s="13"/>
      <c r="AQ300" s="13"/>
      <c r="AR300" s="13"/>
      <c r="AS300" s="13"/>
      <c r="AT300" s="14"/>
      <c r="AU300" s="15"/>
      <c r="AV300" s="13"/>
      <c r="AW300" s="13"/>
      <c r="AX300" s="14"/>
      <c r="AY300" s="15"/>
      <c r="AZ300" s="13"/>
      <c r="BA300" s="13"/>
      <c r="BB300" s="13"/>
      <c r="BC300" s="13"/>
      <c r="BD300" s="14"/>
      <c r="BE300" s="15"/>
      <c r="BF300" s="13"/>
      <c r="BG300" s="13"/>
      <c r="BH300" s="14"/>
      <c r="BI300" s="15"/>
      <c r="BJ300" s="7">
        <v>8.1</v>
      </c>
      <c r="BK300" s="7">
        <v>7.95</v>
      </c>
      <c r="BL300" s="7">
        <f t="shared" si="8170"/>
        <v>7.72</v>
      </c>
      <c r="BM300" s="7">
        <f t="shared" si="8166"/>
        <v>7.57</v>
      </c>
      <c r="BN300" s="10">
        <f t="shared" si="8171"/>
        <v>7.57</v>
      </c>
      <c r="BO300" s="11">
        <f t="shared" si="8177"/>
        <v>0</v>
      </c>
      <c r="BP300" s="7">
        <f t="shared" si="8174"/>
        <v>8.1</v>
      </c>
      <c r="BQ300" s="7">
        <f t="shared" si="8175"/>
        <v>7.95</v>
      </c>
      <c r="BR300" s="10">
        <f t="shared" si="8165"/>
        <v>7.95</v>
      </c>
      <c r="BS300" s="11">
        <f t="shared" si="8169"/>
        <v>0</v>
      </c>
    </row>
    <row r="301" spans="1:71" x14ac:dyDescent="0.25">
      <c r="A301" s="1">
        <f t="shared" ref="A301:A312" si="8179">A302+7</f>
        <v>43770</v>
      </c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3"/>
      <c r="W301" s="13"/>
      <c r="X301" s="13"/>
      <c r="Y301" s="13"/>
      <c r="Z301" s="14"/>
      <c r="AA301" s="15"/>
      <c r="AB301" s="13"/>
      <c r="AC301" s="13"/>
      <c r="AD301" s="14"/>
      <c r="AE301" s="15"/>
      <c r="AF301" s="13"/>
      <c r="AG301" s="13"/>
      <c r="AH301" s="13"/>
      <c r="AI301" s="13"/>
      <c r="AJ301" s="14"/>
      <c r="AK301" s="15"/>
      <c r="AL301" s="13"/>
      <c r="AM301" s="13"/>
      <c r="AN301" s="14"/>
      <c r="AO301" s="15"/>
      <c r="AP301" s="13"/>
      <c r="AQ301" s="13"/>
      <c r="AR301" s="13"/>
      <c r="AS301" s="13"/>
      <c r="AT301" s="14"/>
      <c r="AU301" s="15"/>
      <c r="AV301" s="13"/>
      <c r="AW301" s="13"/>
      <c r="AX301" s="14"/>
      <c r="AY301" s="15"/>
      <c r="AZ301" s="13"/>
      <c r="BA301" s="13"/>
      <c r="BB301" s="13"/>
      <c r="BC301" s="13"/>
      <c r="BD301" s="14"/>
      <c r="BE301" s="15"/>
      <c r="BF301" s="13"/>
      <c r="BG301" s="13"/>
      <c r="BH301" s="14"/>
      <c r="BI301" s="15"/>
      <c r="BJ301" s="7">
        <v>8.1</v>
      </c>
      <c r="BK301" s="7">
        <v>7.91</v>
      </c>
      <c r="BL301" s="7">
        <f t="shared" si="8170"/>
        <v>7.72</v>
      </c>
      <c r="BM301" s="7">
        <f t="shared" si="8166"/>
        <v>7.53</v>
      </c>
      <c r="BN301" s="10">
        <f t="shared" si="8171"/>
        <v>7.53</v>
      </c>
      <c r="BO301" s="11">
        <f t="shared" si="8177"/>
        <v>0</v>
      </c>
      <c r="BP301" s="7">
        <f t="shared" si="8174"/>
        <v>8.1</v>
      </c>
      <c r="BQ301" s="7">
        <f t="shared" si="8175"/>
        <v>7.91</v>
      </c>
      <c r="BR301" s="10">
        <f t="shared" si="8165"/>
        <v>7.91</v>
      </c>
      <c r="BS301" s="11">
        <f t="shared" si="8169"/>
        <v>0</v>
      </c>
    </row>
    <row r="302" spans="1:71" x14ac:dyDescent="0.25">
      <c r="A302" s="1">
        <f t="shared" si="8179"/>
        <v>43763</v>
      </c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3"/>
      <c r="W302" s="13"/>
      <c r="X302" s="13"/>
      <c r="Y302" s="13"/>
      <c r="Z302" s="14"/>
      <c r="AA302" s="15"/>
      <c r="AB302" s="13"/>
      <c r="AC302" s="13"/>
      <c r="AD302" s="14"/>
      <c r="AE302" s="15"/>
      <c r="AF302" s="13"/>
      <c r="AG302" s="13"/>
      <c r="AH302" s="13"/>
      <c r="AI302" s="13"/>
      <c r="AJ302" s="14"/>
      <c r="AK302" s="15"/>
      <c r="AL302" s="13"/>
      <c r="AM302" s="13"/>
      <c r="AN302" s="14"/>
      <c r="AO302" s="15"/>
      <c r="AP302" s="13"/>
      <c r="AQ302" s="13"/>
      <c r="AR302" s="13"/>
      <c r="AS302" s="13"/>
      <c r="AT302" s="14"/>
      <c r="AU302" s="15"/>
      <c r="AV302" s="13"/>
      <c r="AW302" s="13"/>
      <c r="AX302" s="14"/>
      <c r="AY302" s="15"/>
      <c r="AZ302" s="13"/>
      <c r="BA302" s="13"/>
      <c r="BB302" s="13"/>
      <c r="BC302" s="13"/>
      <c r="BD302" s="14"/>
      <c r="BE302" s="15"/>
      <c r="BF302" s="13"/>
      <c r="BG302" s="13"/>
      <c r="BH302" s="14"/>
      <c r="BI302" s="15"/>
      <c r="BJ302" s="7">
        <v>7.9</v>
      </c>
      <c r="BK302" s="7">
        <v>7.95</v>
      </c>
      <c r="BL302" s="7">
        <f t="shared" si="8170"/>
        <v>7.5200000000000005</v>
      </c>
      <c r="BM302" s="7">
        <f t="shared" si="8166"/>
        <v>7.57</v>
      </c>
      <c r="BN302" s="10">
        <f t="shared" si="8171"/>
        <v>7.5200000000000005</v>
      </c>
      <c r="BO302" s="11">
        <f t="shared" si="8177"/>
        <v>0</v>
      </c>
      <c r="BP302" s="7">
        <f t="shared" si="8174"/>
        <v>7.9</v>
      </c>
      <c r="BQ302" s="7">
        <f t="shared" si="8175"/>
        <v>7.95</v>
      </c>
      <c r="BR302" s="10">
        <f t="shared" si="8165"/>
        <v>7.9</v>
      </c>
      <c r="BS302" s="11">
        <f t="shared" si="8169"/>
        <v>0</v>
      </c>
    </row>
    <row r="303" spans="1:71" x14ac:dyDescent="0.25">
      <c r="A303" s="1">
        <f t="shared" si="8179"/>
        <v>43756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3"/>
      <c r="W303" s="13"/>
      <c r="X303" s="13"/>
      <c r="Y303" s="13"/>
      <c r="Z303" s="14"/>
      <c r="AA303" s="15"/>
      <c r="AB303" s="13"/>
      <c r="AC303" s="13"/>
      <c r="AD303" s="14"/>
      <c r="AE303" s="15"/>
      <c r="AF303" s="13"/>
      <c r="AG303" s="13"/>
      <c r="AH303" s="13"/>
      <c r="AI303" s="13"/>
      <c r="AJ303" s="14"/>
      <c r="AK303" s="15"/>
      <c r="AL303" s="13"/>
      <c r="AM303" s="13"/>
      <c r="AN303" s="14"/>
      <c r="AO303" s="15"/>
      <c r="AP303" s="13"/>
      <c r="AQ303" s="13"/>
      <c r="AR303" s="13"/>
      <c r="AS303" s="13"/>
      <c r="AT303" s="14"/>
      <c r="AU303" s="15"/>
      <c r="AV303" s="13"/>
      <c r="AW303" s="13"/>
      <c r="AX303" s="14"/>
      <c r="AY303" s="15"/>
      <c r="AZ303" s="13"/>
      <c r="BA303" s="13"/>
      <c r="BB303" s="13"/>
      <c r="BC303" s="13"/>
      <c r="BD303" s="14"/>
      <c r="BE303" s="15"/>
      <c r="BF303" s="13"/>
      <c r="BG303" s="13"/>
      <c r="BH303" s="14"/>
      <c r="BI303" s="15"/>
      <c r="BJ303" s="7">
        <v>7.9</v>
      </c>
      <c r="BK303" s="7">
        <v>8</v>
      </c>
      <c r="BL303" s="7">
        <f t="shared" si="8170"/>
        <v>7.5200000000000005</v>
      </c>
      <c r="BM303" s="7">
        <f t="shared" si="8166"/>
        <v>7.62</v>
      </c>
      <c r="BN303" s="10">
        <f t="shared" si="8171"/>
        <v>7.5200000000000005</v>
      </c>
      <c r="BO303" s="11">
        <f t="shared" si="8177"/>
        <v>0</v>
      </c>
      <c r="BP303" s="7">
        <f t="shared" si="8174"/>
        <v>7.9</v>
      </c>
      <c r="BQ303" s="7">
        <f t="shared" si="8175"/>
        <v>8</v>
      </c>
      <c r="BR303" s="10">
        <f t="shared" si="8165"/>
        <v>7.9</v>
      </c>
      <c r="BS303" s="11">
        <f t="shared" si="8169"/>
        <v>0</v>
      </c>
    </row>
    <row r="304" spans="1:71" x14ac:dyDescent="0.25">
      <c r="A304" s="1">
        <f t="shared" si="8179"/>
        <v>43749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3"/>
      <c r="W304" s="13"/>
      <c r="X304" s="13"/>
      <c r="Y304" s="13"/>
      <c r="Z304" s="14"/>
      <c r="AA304" s="15"/>
      <c r="AB304" s="13"/>
      <c r="AC304" s="13"/>
      <c r="AD304" s="14"/>
      <c r="AE304" s="15"/>
      <c r="AF304" s="13"/>
      <c r="AG304" s="13"/>
      <c r="AH304" s="13"/>
      <c r="AI304" s="13"/>
      <c r="AJ304" s="14"/>
      <c r="AK304" s="15"/>
      <c r="AL304" s="13"/>
      <c r="AM304" s="13"/>
      <c r="AN304" s="14"/>
      <c r="AO304" s="15"/>
      <c r="AP304" s="13"/>
      <c r="AQ304" s="13"/>
      <c r="AR304" s="13"/>
      <c r="AS304" s="13"/>
      <c r="AT304" s="14"/>
      <c r="AU304" s="15"/>
      <c r="AV304" s="13"/>
      <c r="AW304" s="13"/>
      <c r="AX304" s="14"/>
      <c r="AY304" s="15"/>
      <c r="AZ304" s="13"/>
      <c r="BA304" s="13"/>
      <c r="BB304" s="13"/>
      <c r="BC304" s="13"/>
      <c r="BD304" s="14"/>
      <c r="BE304" s="15"/>
      <c r="BF304" s="13"/>
      <c r="BG304" s="13"/>
      <c r="BH304" s="14"/>
      <c r="BI304" s="15"/>
      <c r="BJ304" s="7">
        <v>7.9</v>
      </c>
      <c r="BK304" s="7">
        <v>8.0500000000000007</v>
      </c>
      <c r="BL304" s="7">
        <f t="shared" si="8170"/>
        <v>7.5200000000000005</v>
      </c>
      <c r="BM304" s="7">
        <f t="shared" si="8166"/>
        <v>7.6700000000000008</v>
      </c>
      <c r="BN304" s="10">
        <f t="shared" si="8171"/>
        <v>7.5200000000000005</v>
      </c>
      <c r="BO304" s="11">
        <f t="shared" si="8177"/>
        <v>0</v>
      </c>
      <c r="BP304" s="7">
        <f t="shared" si="8174"/>
        <v>7.9</v>
      </c>
      <c r="BQ304" s="7">
        <f t="shared" si="8175"/>
        <v>8.0500000000000007</v>
      </c>
      <c r="BR304" s="10">
        <f t="shared" si="8165"/>
        <v>7.9</v>
      </c>
      <c r="BS304" s="11">
        <f t="shared" ref="BS304:BS324" si="8180">MAX(0,BP$4-BR304)</f>
        <v>0</v>
      </c>
    </row>
    <row r="305" spans="1:71" x14ac:dyDescent="0.25">
      <c r="A305" s="1">
        <f t="shared" si="8179"/>
        <v>43742</v>
      </c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3"/>
      <c r="W305" s="13"/>
      <c r="X305" s="13"/>
      <c r="Y305" s="13"/>
      <c r="Z305" s="14"/>
      <c r="AA305" s="15"/>
      <c r="AB305" s="13"/>
      <c r="AC305" s="13"/>
      <c r="AD305" s="14"/>
      <c r="AE305" s="15"/>
      <c r="AF305" s="13"/>
      <c r="AG305" s="13"/>
      <c r="AH305" s="13"/>
      <c r="AI305" s="13"/>
      <c r="AJ305" s="14"/>
      <c r="AK305" s="15"/>
      <c r="AL305" s="13"/>
      <c r="AM305" s="13"/>
      <c r="AN305" s="14"/>
      <c r="AO305" s="15"/>
      <c r="AP305" s="13"/>
      <c r="AQ305" s="13"/>
      <c r="AR305" s="13"/>
      <c r="AS305" s="13"/>
      <c r="AT305" s="14"/>
      <c r="AU305" s="15"/>
      <c r="AV305" s="13"/>
      <c r="AW305" s="13"/>
      <c r="AX305" s="14"/>
      <c r="AY305" s="15"/>
      <c r="AZ305" s="13"/>
      <c r="BA305" s="13"/>
      <c r="BB305" s="13"/>
      <c r="BC305" s="13"/>
      <c r="BD305" s="14"/>
      <c r="BE305" s="15"/>
      <c r="BF305" s="13"/>
      <c r="BG305" s="13"/>
      <c r="BH305" s="14"/>
      <c r="BI305" s="15"/>
      <c r="BJ305" s="7">
        <v>7.9</v>
      </c>
      <c r="BK305" s="7">
        <v>8.1</v>
      </c>
      <c r="BL305" s="7">
        <f t="shared" si="8170"/>
        <v>7.5200000000000005</v>
      </c>
      <c r="BM305" s="7">
        <f t="shared" si="8166"/>
        <v>7.72</v>
      </c>
      <c r="BN305" s="10">
        <f t="shared" si="8171"/>
        <v>7.5200000000000005</v>
      </c>
      <c r="BO305" s="11">
        <f t="shared" si="8177"/>
        <v>0</v>
      </c>
      <c r="BP305" s="7">
        <f t="shared" si="8174"/>
        <v>7.9</v>
      </c>
      <c r="BQ305" s="7">
        <f t="shared" si="8175"/>
        <v>8.1</v>
      </c>
      <c r="BR305" s="10">
        <f t="shared" si="8165"/>
        <v>7.9</v>
      </c>
      <c r="BS305" s="11">
        <f t="shared" si="8180"/>
        <v>0</v>
      </c>
    </row>
    <row r="306" spans="1:71" x14ac:dyDescent="0.25">
      <c r="A306" s="1">
        <f t="shared" si="8179"/>
        <v>43735</v>
      </c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3"/>
      <c r="W306" s="13"/>
      <c r="X306" s="13"/>
      <c r="Y306" s="13"/>
      <c r="Z306" s="14"/>
      <c r="AA306" s="15"/>
      <c r="AB306" s="13"/>
      <c r="AC306" s="13"/>
      <c r="AD306" s="14"/>
      <c r="AE306" s="15"/>
      <c r="AF306" s="13"/>
      <c r="AG306" s="13"/>
      <c r="AH306" s="13"/>
      <c r="AI306" s="13"/>
      <c r="AJ306" s="14"/>
      <c r="AK306" s="15"/>
      <c r="AL306" s="13"/>
      <c r="AM306" s="13"/>
      <c r="AN306" s="14"/>
      <c r="AO306" s="15"/>
      <c r="AP306" s="13"/>
      <c r="AQ306" s="13"/>
      <c r="AR306" s="13"/>
      <c r="AS306" s="13"/>
      <c r="AT306" s="14"/>
      <c r="AU306" s="15"/>
      <c r="AV306" s="13"/>
      <c r="AW306" s="13"/>
      <c r="AX306" s="14"/>
      <c r="AY306" s="15"/>
      <c r="AZ306" s="13"/>
      <c r="BA306" s="13"/>
      <c r="BB306" s="13"/>
      <c r="BC306" s="13"/>
      <c r="BD306" s="14"/>
      <c r="BE306" s="15"/>
      <c r="BF306" s="13"/>
      <c r="BG306" s="13"/>
      <c r="BH306" s="14"/>
      <c r="BI306" s="15"/>
      <c r="BJ306" s="7">
        <v>8.1</v>
      </c>
      <c r="BK306" s="7">
        <v>8.16</v>
      </c>
      <c r="BL306" s="7">
        <f t="shared" si="8170"/>
        <v>7.72</v>
      </c>
      <c r="BM306" s="7">
        <f t="shared" si="8166"/>
        <v>7.78</v>
      </c>
      <c r="BN306" s="10">
        <f t="shared" si="8171"/>
        <v>7.72</v>
      </c>
      <c r="BO306" s="11">
        <f t="shared" si="8177"/>
        <v>0</v>
      </c>
      <c r="BP306" s="7">
        <f t="shared" si="8174"/>
        <v>8.1</v>
      </c>
      <c r="BQ306" s="7">
        <f t="shared" si="8175"/>
        <v>8.16</v>
      </c>
      <c r="BR306" s="10">
        <f t="shared" si="8165"/>
        <v>8.1</v>
      </c>
      <c r="BS306" s="11">
        <f t="shared" si="8180"/>
        <v>0</v>
      </c>
    </row>
    <row r="307" spans="1:71" x14ac:dyDescent="0.25">
      <c r="A307" s="1">
        <f t="shared" si="8179"/>
        <v>43728</v>
      </c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3"/>
      <c r="W307" s="13"/>
      <c r="X307" s="13"/>
      <c r="Y307" s="13"/>
      <c r="Z307" s="14"/>
      <c r="AA307" s="15"/>
      <c r="AB307" s="13"/>
      <c r="AC307" s="13"/>
      <c r="AD307" s="14"/>
      <c r="AE307" s="15"/>
      <c r="AF307" s="13"/>
      <c r="AG307" s="13"/>
      <c r="AH307" s="13"/>
      <c r="AI307" s="13"/>
      <c r="AJ307" s="14"/>
      <c r="AK307" s="15"/>
      <c r="AL307" s="13"/>
      <c r="AM307" s="13"/>
      <c r="AN307" s="14"/>
      <c r="AO307" s="15"/>
      <c r="AP307" s="13"/>
      <c r="AQ307" s="13"/>
      <c r="AR307" s="13"/>
      <c r="AS307" s="13"/>
      <c r="AT307" s="14"/>
      <c r="AU307" s="15"/>
      <c r="AV307" s="13"/>
      <c r="AW307" s="13"/>
      <c r="AX307" s="14"/>
      <c r="AY307" s="15"/>
      <c r="AZ307" s="13"/>
      <c r="BA307" s="13"/>
      <c r="BB307" s="13"/>
      <c r="BC307" s="13"/>
      <c r="BD307" s="14"/>
      <c r="BE307" s="15"/>
      <c r="BF307" s="13"/>
      <c r="BG307" s="13"/>
      <c r="BH307" s="14"/>
      <c r="BI307" s="15"/>
      <c r="BJ307" s="7">
        <v>8.1</v>
      </c>
      <c r="BK307" s="7">
        <v>8.2799999999999994</v>
      </c>
      <c r="BL307" s="7">
        <f t="shared" si="8170"/>
        <v>7.72</v>
      </c>
      <c r="BM307" s="7">
        <f t="shared" si="8166"/>
        <v>7.8999999999999995</v>
      </c>
      <c r="BN307" s="10">
        <f t="shared" si="8171"/>
        <v>7.72</v>
      </c>
      <c r="BO307" s="11">
        <f t="shared" si="8177"/>
        <v>0</v>
      </c>
      <c r="BP307" s="7">
        <f t="shared" si="8174"/>
        <v>8.1</v>
      </c>
      <c r="BQ307" s="7">
        <f t="shared" si="8175"/>
        <v>8.2799999999999994</v>
      </c>
      <c r="BR307" s="10">
        <f t="shared" si="8165"/>
        <v>8.1</v>
      </c>
      <c r="BS307" s="11">
        <f t="shared" si="8180"/>
        <v>0</v>
      </c>
    </row>
    <row r="308" spans="1:71" x14ac:dyDescent="0.25">
      <c r="A308" s="1">
        <f t="shared" si="8179"/>
        <v>43721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3"/>
      <c r="W308" s="13"/>
      <c r="X308" s="13"/>
      <c r="Y308" s="13"/>
      <c r="Z308" s="14"/>
      <c r="AA308" s="15"/>
      <c r="AB308" s="13"/>
      <c r="AC308" s="13"/>
      <c r="AD308" s="14"/>
      <c r="AE308" s="15"/>
      <c r="AF308" s="13"/>
      <c r="AG308" s="13"/>
      <c r="AH308" s="13"/>
      <c r="AI308" s="13"/>
      <c r="AJ308" s="14"/>
      <c r="AK308" s="15"/>
      <c r="AL308" s="13"/>
      <c r="AM308" s="13"/>
      <c r="AN308" s="14"/>
      <c r="AO308" s="15"/>
      <c r="AP308" s="13"/>
      <c r="AQ308" s="13"/>
      <c r="AR308" s="13"/>
      <c r="AS308" s="13"/>
      <c r="AT308" s="14"/>
      <c r="AU308" s="15"/>
      <c r="AV308" s="13"/>
      <c r="AW308" s="13"/>
      <c r="AX308" s="14"/>
      <c r="AY308" s="15"/>
      <c r="AZ308" s="13"/>
      <c r="BA308" s="13"/>
      <c r="BB308" s="13"/>
      <c r="BC308" s="13"/>
      <c r="BD308" s="14"/>
      <c r="BE308" s="15"/>
      <c r="BF308" s="13"/>
      <c r="BG308" s="13"/>
      <c r="BH308" s="14"/>
      <c r="BI308" s="15"/>
      <c r="BJ308" s="7">
        <v>8.1</v>
      </c>
      <c r="BK308" s="7">
        <v>8.41</v>
      </c>
      <c r="BL308" s="7">
        <f t="shared" si="8170"/>
        <v>7.72</v>
      </c>
      <c r="BM308" s="7">
        <f t="shared" si="8166"/>
        <v>8.0299999999999994</v>
      </c>
      <c r="BN308" s="10">
        <f t="shared" si="8171"/>
        <v>7.72</v>
      </c>
      <c r="BO308" s="11">
        <f t="shared" si="8177"/>
        <v>0</v>
      </c>
      <c r="BP308" s="7">
        <f t="shared" si="8174"/>
        <v>8.1</v>
      </c>
      <c r="BQ308" s="7">
        <f t="shared" si="8175"/>
        <v>8.41</v>
      </c>
      <c r="BR308" s="10">
        <f t="shared" si="8165"/>
        <v>8.1</v>
      </c>
      <c r="BS308" s="11">
        <f t="shared" si="8180"/>
        <v>0</v>
      </c>
    </row>
    <row r="309" spans="1:71" x14ac:dyDescent="0.25">
      <c r="A309" s="1">
        <f t="shared" si="8179"/>
        <v>43714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3"/>
      <c r="W309" s="13"/>
      <c r="X309" s="13"/>
      <c r="Y309" s="13"/>
      <c r="Z309" s="14"/>
      <c r="AA309" s="15"/>
      <c r="AB309" s="13"/>
      <c r="AC309" s="13"/>
      <c r="AD309" s="14"/>
      <c r="AE309" s="15"/>
      <c r="AF309" s="13"/>
      <c r="AG309" s="13"/>
      <c r="AH309" s="13"/>
      <c r="AI309" s="13"/>
      <c r="AJ309" s="14"/>
      <c r="AK309" s="15"/>
      <c r="AL309" s="13"/>
      <c r="AM309" s="13"/>
      <c r="AN309" s="14"/>
      <c r="AO309" s="15"/>
      <c r="AP309" s="13"/>
      <c r="AQ309" s="13"/>
      <c r="AR309" s="13"/>
      <c r="AS309" s="13"/>
      <c r="AT309" s="14"/>
      <c r="AU309" s="15"/>
      <c r="AV309" s="13"/>
      <c r="AW309" s="13"/>
      <c r="AX309" s="14"/>
      <c r="AY309" s="15"/>
      <c r="AZ309" s="13"/>
      <c r="BA309" s="13"/>
      <c r="BB309" s="13"/>
      <c r="BC309" s="13"/>
      <c r="BD309" s="14"/>
      <c r="BE309" s="15"/>
      <c r="BF309" s="13"/>
      <c r="BG309" s="13"/>
      <c r="BH309" s="14"/>
      <c r="BI309" s="15"/>
      <c r="BJ309" s="7">
        <v>8.1</v>
      </c>
      <c r="BK309" s="7">
        <v>8.64</v>
      </c>
      <c r="BL309" s="7">
        <f t="shared" si="8170"/>
        <v>7.72</v>
      </c>
      <c r="BM309" s="7">
        <f t="shared" si="8166"/>
        <v>8.26</v>
      </c>
      <c r="BN309" s="10">
        <f t="shared" si="8171"/>
        <v>7.72</v>
      </c>
      <c r="BO309" s="11">
        <f t="shared" si="8177"/>
        <v>0</v>
      </c>
      <c r="BP309" s="7">
        <f t="shared" si="8174"/>
        <v>8.1</v>
      </c>
      <c r="BQ309" s="7">
        <f t="shared" si="8175"/>
        <v>8.64</v>
      </c>
      <c r="BR309" s="10">
        <f t="shared" si="8165"/>
        <v>8.1</v>
      </c>
      <c r="BS309" s="11">
        <f t="shared" si="8180"/>
        <v>0</v>
      </c>
    </row>
    <row r="310" spans="1:71" x14ac:dyDescent="0.25">
      <c r="A310" s="1">
        <f t="shared" si="8179"/>
        <v>43707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3"/>
      <c r="W310" s="13"/>
      <c r="X310" s="13"/>
      <c r="Y310" s="13"/>
      <c r="Z310" s="14"/>
      <c r="AA310" s="15"/>
      <c r="AB310" s="13"/>
      <c r="AC310" s="13"/>
      <c r="AD310" s="14"/>
      <c r="AE310" s="15"/>
      <c r="AF310" s="13"/>
      <c r="AG310" s="13"/>
      <c r="AH310" s="13"/>
      <c r="AI310" s="13"/>
      <c r="AJ310" s="14"/>
      <c r="AK310" s="15"/>
      <c r="AL310" s="13"/>
      <c r="AM310" s="13"/>
      <c r="AN310" s="14"/>
      <c r="AO310" s="15"/>
      <c r="AP310" s="13"/>
      <c r="AQ310" s="13"/>
      <c r="AR310" s="13"/>
      <c r="AS310" s="13"/>
      <c r="AT310" s="14"/>
      <c r="AU310" s="15"/>
      <c r="AV310" s="13"/>
      <c r="AW310" s="13"/>
      <c r="AX310" s="14"/>
      <c r="AY310" s="15"/>
      <c r="AZ310" s="13"/>
      <c r="BA310" s="13"/>
      <c r="BB310" s="13"/>
      <c r="BC310" s="13"/>
      <c r="BD310" s="14"/>
      <c r="BE310" s="15"/>
      <c r="BF310" s="13"/>
      <c r="BG310" s="13"/>
      <c r="BH310" s="14"/>
      <c r="BI310" s="15"/>
      <c r="BJ310" s="7">
        <v>8.3000000000000007</v>
      </c>
      <c r="BK310" s="7">
        <v>8.98</v>
      </c>
      <c r="BL310" s="7">
        <f t="shared" si="8170"/>
        <v>7.9200000000000008</v>
      </c>
      <c r="BM310" s="7">
        <f t="shared" si="8166"/>
        <v>8.6</v>
      </c>
      <c r="BN310" s="10">
        <f t="shared" si="8171"/>
        <v>7.9200000000000008</v>
      </c>
      <c r="BO310" s="11">
        <f t="shared" si="8177"/>
        <v>0</v>
      </c>
      <c r="BP310" s="7">
        <f t="shared" si="8174"/>
        <v>8.3000000000000007</v>
      </c>
      <c r="BQ310" s="7">
        <f t="shared" si="8175"/>
        <v>8.98</v>
      </c>
      <c r="BR310" s="10">
        <f t="shared" si="8165"/>
        <v>8.3000000000000007</v>
      </c>
      <c r="BS310" s="11">
        <f t="shared" si="8180"/>
        <v>0</v>
      </c>
    </row>
    <row r="311" spans="1:71" x14ac:dyDescent="0.25">
      <c r="A311" s="1">
        <f t="shared" si="8179"/>
        <v>43700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3"/>
      <c r="W311" s="13"/>
      <c r="X311" s="13"/>
      <c r="Y311" s="13"/>
      <c r="Z311" s="14"/>
      <c r="AA311" s="15"/>
      <c r="AB311" s="13"/>
      <c r="AC311" s="13"/>
      <c r="AD311" s="14"/>
      <c r="AE311" s="15"/>
      <c r="AF311" s="13"/>
      <c r="AG311" s="13"/>
      <c r="AH311" s="13"/>
      <c r="AI311" s="13"/>
      <c r="AJ311" s="14"/>
      <c r="AK311" s="15"/>
      <c r="AL311" s="13"/>
      <c r="AM311" s="13"/>
      <c r="AN311" s="14"/>
      <c r="AO311" s="15"/>
      <c r="AP311" s="13"/>
      <c r="AQ311" s="13"/>
      <c r="AR311" s="13"/>
      <c r="AS311" s="13"/>
      <c r="AT311" s="14"/>
      <c r="AU311" s="15"/>
      <c r="AV311" s="13"/>
      <c r="AW311" s="13"/>
      <c r="AX311" s="14"/>
      <c r="AY311" s="15"/>
      <c r="AZ311" s="13"/>
      <c r="BA311" s="13"/>
      <c r="BB311" s="13"/>
      <c r="BC311" s="13"/>
      <c r="BD311" s="14"/>
      <c r="BE311" s="15"/>
      <c r="BF311" s="13"/>
      <c r="BG311" s="13"/>
      <c r="BH311" s="14"/>
      <c r="BI311" s="15"/>
      <c r="BJ311" s="7">
        <v>8.6</v>
      </c>
      <c r="BK311" s="7">
        <v>9.48</v>
      </c>
      <c r="BL311" s="7">
        <f t="shared" si="8170"/>
        <v>8.2199999999999989</v>
      </c>
      <c r="BM311" s="7">
        <f t="shared" si="8166"/>
        <v>9.1</v>
      </c>
      <c r="BN311" s="10">
        <f t="shared" si="8171"/>
        <v>8.2199999999999989</v>
      </c>
      <c r="BO311" s="11">
        <f t="shared" si="8177"/>
        <v>0</v>
      </c>
      <c r="BP311" s="7">
        <f t="shared" si="8174"/>
        <v>8.6</v>
      </c>
      <c r="BQ311" s="7">
        <f t="shared" si="8175"/>
        <v>9.48</v>
      </c>
      <c r="BR311" s="10">
        <f t="shared" si="8165"/>
        <v>8.6</v>
      </c>
      <c r="BS311" s="11">
        <f t="shared" si="8180"/>
        <v>0</v>
      </c>
    </row>
    <row r="312" spans="1:71" x14ac:dyDescent="0.25">
      <c r="A312" s="1">
        <f t="shared" si="8179"/>
        <v>43693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3"/>
      <c r="W312" s="13"/>
      <c r="X312" s="13"/>
      <c r="Y312" s="13"/>
      <c r="Z312" s="14"/>
      <c r="AA312" s="15"/>
      <c r="AB312" s="13"/>
      <c r="AC312" s="13"/>
      <c r="AD312" s="14"/>
      <c r="AE312" s="15"/>
      <c r="AF312" s="13"/>
      <c r="AG312" s="13"/>
      <c r="AH312" s="13"/>
      <c r="AI312" s="13"/>
      <c r="AJ312" s="14"/>
      <c r="AK312" s="15"/>
      <c r="AL312" s="13"/>
      <c r="AM312" s="13"/>
      <c r="AN312" s="14"/>
      <c r="AO312" s="15"/>
      <c r="AP312" s="13"/>
      <c r="AQ312" s="13"/>
      <c r="AR312" s="13"/>
      <c r="AS312" s="13"/>
      <c r="AT312" s="14"/>
      <c r="AU312" s="15"/>
      <c r="AV312" s="13"/>
      <c r="AW312" s="13"/>
      <c r="AX312" s="14"/>
      <c r="AY312" s="15"/>
      <c r="AZ312" s="13"/>
      <c r="BA312" s="13"/>
      <c r="BB312" s="13"/>
      <c r="BC312" s="13"/>
      <c r="BD312" s="14"/>
      <c r="BE312" s="15"/>
      <c r="BF312" s="13"/>
      <c r="BG312" s="13"/>
      <c r="BH312" s="14"/>
      <c r="BI312" s="15"/>
      <c r="BJ312" s="7">
        <v>8.6</v>
      </c>
      <c r="BK312" s="7">
        <v>9.99</v>
      </c>
      <c r="BL312" s="7">
        <f t="shared" si="8170"/>
        <v>8.2199999999999989</v>
      </c>
      <c r="BM312" s="7">
        <f t="shared" si="8166"/>
        <v>9.61</v>
      </c>
      <c r="BN312" s="10">
        <f t="shared" si="8171"/>
        <v>8.2199999999999989</v>
      </c>
      <c r="BO312" s="11">
        <f t="shared" si="8177"/>
        <v>0</v>
      </c>
      <c r="BP312" s="7">
        <f t="shared" si="8174"/>
        <v>8.6</v>
      </c>
      <c r="BQ312" s="7">
        <f t="shared" si="8175"/>
        <v>9.99</v>
      </c>
      <c r="BR312" s="10">
        <f t="shared" si="8165"/>
        <v>8.6</v>
      </c>
      <c r="BS312" s="11">
        <f t="shared" si="8180"/>
        <v>0</v>
      </c>
    </row>
    <row r="313" spans="1:71" x14ac:dyDescent="0.25">
      <c r="A313" s="1">
        <f t="shared" ref="A313:A318" si="8181">A314+7</f>
        <v>43686</v>
      </c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3"/>
      <c r="W313" s="13"/>
      <c r="X313" s="13"/>
      <c r="Y313" s="13"/>
      <c r="Z313" s="14"/>
      <c r="AA313" s="15"/>
      <c r="AB313" s="13"/>
      <c r="AC313" s="13"/>
      <c r="AD313" s="14"/>
      <c r="AE313" s="15"/>
      <c r="AF313" s="13"/>
      <c r="AG313" s="13"/>
      <c r="AH313" s="13"/>
      <c r="AI313" s="13"/>
      <c r="AJ313" s="14"/>
      <c r="AK313" s="15"/>
      <c r="AL313" s="13"/>
      <c r="AM313" s="13"/>
      <c r="AN313" s="14"/>
      <c r="AO313" s="15"/>
      <c r="AP313" s="13"/>
      <c r="AQ313" s="13"/>
      <c r="AR313" s="13"/>
      <c r="AS313" s="13"/>
      <c r="AT313" s="14"/>
      <c r="AU313" s="15"/>
      <c r="AV313" s="13"/>
      <c r="AW313" s="13"/>
      <c r="AX313" s="14"/>
      <c r="AY313" s="15"/>
      <c r="AZ313" s="13"/>
      <c r="BA313" s="13"/>
      <c r="BB313" s="13"/>
      <c r="BC313" s="13"/>
      <c r="BD313" s="14"/>
      <c r="BE313" s="15"/>
      <c r="BF313" s="13"/>
      <c r="BG313" s="13"/>
      <c r="BH313" s="14"/>
      <c r="BI313" s="15"/>
      <c r="BJ313" s="7">
        <v>9</v>
      </c>
      <c r="BK313" s="7">
        <v>10.4</v>
      </c>
      <c r="BL313" s="7">
        <f t="shared" si="8170"/>
        <v>8.6199999999999992</v>
      </c>
      <c r="BM313" s="7">
        <f t="shared" si="8166"/>
        <v>10.02</v>
      </c>
      <c r="BN313" s="10">
        <f t="shared" si="8171"/>
        <v>8.6199999999999992</v>
      </c>
      <c r="BO313" s="11">
        <f t="shared" si="8177"/>
        <v>0</v>
      </c>
      <c r="BP313" s="7">
        <f t="shared" si="8174"/>
        <v>9</v>
      </c>
      <c r="BQ313" s="7">
        <f t="shared" si="8175"/>
        <v>10.4</v>
      </c>
      <c r="BR313" s="10">
        <f t="shared" si="8165"/>
        <v>9</v>
      </c>
      <c r="BS313" s="11">
        <f t="shared" si="8180"/>
        <v>0</v>
      </c>
    </row>
    <row r="314" spans="1:71" x14ac:dyDescent="0.25">
      <c r="A314" s="1">
        <f t="shared" si="8181"/>
        <v>43679</v>
      </c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3"/>
      <c r="W314" s="13"/>
      <c r="X314" s="13"/>
      <c r="Y314" s="13"/>
      <c r="Z314" s="14"/>
      <c r="AA314" s="15"/>
      <c r="AB314" s="13"/>
      <c r="AC314" s="13"/>
      <c r="AD314" s="14"/>
      <c r="AE314" s="15"/>
      <c r="AF314" s="13"/>
      <c r="AG314" s="13"/>
      <c r="AH314" s="13"/>
      <c r="AI314" s="13"/>
      <c r="AJ314" s="14"/>
      <c r="AK314" s="15"/>
      <c r="AL314" s="13"/>
      <c r="AM314" s="13"/>
      <c r="AN314" s="14"/>
      <c r="AO314" s="15"/>
      <c r="AP314" s="13"/>
      <c r="AQ314" s="13"/>
      <c r="AR314" s="13"/>
      <c r="AS314" s="13"/>
      <c r="AT314" s="14"/>
      <c r="AU314" s="15"/>
      <c r="AV314" s="13"/>
      <c r="AW314" s="13"/>
      <c r="AX314" s="14"/>
      <c r="AY314" s="15"/>
      <c r="AZ314" s="13"/>
      <c r="BA314" s="13"/>
      <c r="BB314" s="13"/>
      <c r="BC314" s="13"/>
      <c r="BD314" s="14"/>
      <c r="BE314" s="15"/>
      <c r="BF314" s="13"/>
      <c r="BG314" s="13"/>
      <c r="BH314" s="14"/>
      <c r="BI314" s="15"/>
      <c r="BJ314" s="7">
        <v>9.6</v>
      </c>
      <c r="BK314" s="7">
        <v>10.68</v>
      </c>
      <c r="BL314" s="7">
        <f t="shared" si="8170"/>
        <v>9.2199999999999989</v>
      </c>
      <c r="BM314" s="7">
        <f t="shared" si="8166"/>
        <v>10.299999999999999</v>
      </c>
      <c r="BN314" s="10">
        <f t="shared" si="8171"/>
        <v>9.2199999999999989</v>
      </c>
      <c r="BO314" s="11">
        <f t="shared" si="8177"/>
        <v>0</v>
      </c>
      <c r="BP314" s="7">
        <f t="shared" si="8174"/>
        <v>9.6</v>
      </c>
      <c r="BQ314" s="7">
        <f t="shared" si="8175"/>
        <v>10.68</v>
      </c>
      <c r="BR314" s="10">
        <f t="shared" si="8165"/>
        <v>9.6</v>
      </c>
      <c r="BS314" s="11">
        <f t="shared" si="8180"/>
        <v>0</v>
      </c>
    </row>
    <row r="315" spans="1:71" x14ac:dyDescent="0.25">
      <c r="A315" s="1">
        <f t="shared" si="8181"/>
        <v>43672</v>
      </c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3"/>
      <c r="W315" s="13"/>
      <c r="X315" s="13"/>
      <c r="Y315" s="13"/>
      <c r="Z315" s="14"/>
      <c r="AA315" s="15"/>
      <c r="AB315" s="13"/>
      <c r="AC315" s="13"/>
      <c r="AD315" s="14"/>
      <c r="AE315" s="15"/>
      <c r="AF315" s="13"/>
      <c r="AG315" s="13"/>
      <c r="AH315" s="13"/>
      <c r="AI315" s="13"/>
      <c r="AJ315" s="14"/>
      <c r="AK315" s="15"/>
      <c r="AL315" s="13"/>
      <c r="AM315" s="13"/>
      <c r="AN315" s="14"/>
      <c r="AO315" s="15"/>
      <c r="AP315" s="13"/>
      <c r="AQ315" s="13"/>
      <c r="AR315" s="13"/>
      <c r="AS315" s="13"/>
      <c r="AT315" s="14"/>
      <c r="AU315" s="15"/>
      <c r="AV315" s="13"/>
      <c r="AW315" s="13"/>
      <c r="AX315" s="14"/>
      <c r="AY315" s="15"/>
      <c r="AZ315" s="13"/>
      <c r="BA315" s="13"/>
      <c r="BB315" s="13"/>
      <c r="BC315" s="13"/>
      <c r="BD315" s="14"/>
      <c r="BE315" s="15"/>
      <c r="BF315" s="13"/>
      <c r="BG315" s="13"/>
      <c r="BH315" s="14"/>
      <c r="BI315" s="15"/>
      <c r="BJ315" s="7">
        <v>10.65</v>
      </c>
      <c r="BK315" s="7">
        <v>10.72</v>
      </c>
      <c r="BL315" s="7">
        <f t="shared" si="8170"/>
        <v>10.27</v>
      </c>
      <c r="BM315" s="7">
        <f t="shared" si="8166"/>
        <v>10.34</v>
      </c>
      <c r="BN315" s="10">
        <f t="shared" si="8171"/>
        <v>10.27</v>
      </c>
      <c r="BO315" s="11">
        <f t="shared" si="8177"/>
        <v>0</v>
      </c>
      <c r="BP315" s="7">
        <f t="shared" si="8174"/>
        <v>10.65</v>
      </c>
      <c r="BQ315" s="7">
        <f t="shared" si="8175"/>
        <v>10.72</v>
      </c>
      <c r="BR315" s="10">
        <f t="shared" si="8165"/>
        <v>10.65</v>
      </c>
      <c r="BS315" s="11">
        <f t="shared" si="8180"/>
        <v>0</v>
      </c>
    </row>
    <row r="316" spans="1:71" x14ac:dyDescent="0.25">
      <c r="A316" s="1">
        <f t="shared" si="8181"/>
        <v>43665</v>
      </c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3"/>
      <c r="W316" s="13"/>
      <c r="X316" s="13"/>
      <c r="Y316" s="13"/>
      <c r="Z316" s="14"/>
      <c r="AA316" s="15"/>
      <c r="AB316" s="13"/>
      <c r="AC316" s="13"/>
      <c r="AD316" s="14"/>
      <c r="AE316" s="15"/>
      <c r="AF316" s="13"/>
      <c r="AG316" s="13"/>
      <c r="AH316" s="13"/>
      <c r="AI316" s="13"/>
      <c r="AJ316" s="14"/>
      <c r="AK316" s="15"/>
      <c r="AL316" s="13"/>
      <c r="AM316" s="13"/>
      <c r="AN316" s="14"/>
      <c r="AO316" s="15"/>
      <c r="AP316" s="13"/>
      <c r="AQ316" s="13"/>
      <c r="AR316" s="13"/>
      <c r="AS316" s="13"/>
      <c r="AT316" s="14"/>
      <c r="AU316" s="15"/>
      <c r="AV316" s="13"/>
      <c r="AW316" s="13"/>
      <c r="AX316" s="14"/>
      <c r="AY316" s="15"/>
      <c r="AZ316" s="13"/>
      <c r="BA316" s="13"/>
      <c r="BB316" s="13"/>
      <c r="BC316" s="13"/>
      <c r="BD316" s="14"/>
      <c r="BE316" s="15"/>
      <c r="BF316" s="13"/>
      <c r="BG316" s="13"/>
      <c r="BH316" s="14"/>
      <c r="BI316" s="15"/>
      <c r="BJ316" s="7">
        <v>10.8</v>
      </c>
      <c r="BK316" s="7">
        <v>10.7</v>
      </c>
      <c r="BL316" s="7">
        <f t="shared" si="8170"/>
        <v>10.42</v>
      </c>
      <c r="BM316" s="7">
        <f t="shared" si="8166"/>
        <v>10.319999999999999</v>
      </c>
      <c r="BN316" s="10">
        <f t="shared" si="8171"/>
        <v>10.319999999999999</v>
      </c>
      <c r="BO316" s="11">
        <f t="shared" si="8177"/>
        <v>0</v>
      </c>
      <c r="BP316" s="7">
        <f t="shared" si="8174"/>
        <v>10.8</v>
      </c>
      <c r="BQ316" s="7">
        <f t="shared" si="8175"/>
        <v>10.7</v>
      </c>
      <c r="BR316" s="10">
        <f t="shared" si="8165"/>
        <v>10.7</v>
      </c>
      <c r="BS316" s="11">
        <f t="shared" si="8180"/>
        <v>0</v>
      </c>
    </row>
    <row r="317" spans="1:71" x14ac:dyDescent="0.25">
      <c r="A317" s="1">
        <f t="shared" si="8181"/>
        <v>43658</v>
      </c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3"/>
      <c r="W317" s="13"/>
      <c r="X317" s="13"/>
      <c r="Y317" s="13"/>
      <c r="Z317" s="14"/>
      <c r="AA317" s="15"/>
      <c r="AB317" s="13"/>
      <c r="AC317" s="13"/>
      <c r="AD317" s="14"/>
      <c r="AE317" s="15"/>
      <c r="AF317" s="13"/>
      <c r="AG317" s="13"/>
      <c r="AH317" s="13"/>
      <c r="AI317" s="13"/>
      <c r="AJ317" s="14"/>
      <c r="AK317" s="15"/>
      <c r="AL317" s="13"/>
      <c r="AM317" s="13"/>
      <c r="AN317" s="14"/>
      <c r="AO317" s="15"/>
      <c r="AP317" s="13"/>
      <c r="AQ317" s="13"/>
      <c r="AR317" s="13"/>
      <c r="AS317" s="13"/>
      <c r="AT317" s="14"/>
      <c r="AU317" s="15"/>
      <c r="AV317" s="13"/>
      <c r="AW317" s="13"/>
      <c r="AX317" s="14"/>
      <c r="AY317" s="15"/>
      <c r="AZ317" s="13"/>
      <c r="BA317" s="13"/>
      <c r="BB317" s="13"/>
      <c r="BC317" s="13"/>
      <c r="BD317" s="14"/>
      <c r="BE317" s="15"/>
      <c r="BF317" s="13"/>
      <c r="BG317" s="13"/>
      <c r="BH317" s="14"/>
      <c r="BI317" s="15"/>
      <c r="BJ317" s="7">
        <v>10.7</v>
      </c>
      <c r="BK317" s="7">
        <v>10.7</v>
      </c>
      <c r="BL317" s="7">
        <f t="shared" si="8170"/>
        <v>10.319999999999999</v>
      </c>
      <c r="BM317" s="7">
        <f t="shared" si="8166"/>
        <v>10.319999999999999</v>
      </c>
      <c r="BN317" s="10">
        <f t="shared" si="8171"/>
        <v>10.319999999999999</v>
      </c>
      <c r="BO317" s="11">
        <f t="shared" si="8177"/>
        <v>0</v>
      </c>
      <c r="BP317" s="7">
        <f t="shared" si="8174"/>
        <v>10.7</v>
      </c>
      <c r="BQ317" s="7">
        <f t="shared" si="8175"/>
        <v>10.7</v>
      </c>
      <c r="BR317" s="10">
        <f t="shared" si="8165"/>
        <v>10.7</v>
      </c>
      <c r="BS317" s="11">
        <f t="shared" si="8180"/>
        <v>0</v>
      </c>
    </row>
    <row r="318" spans="1:71" x14ac:dyDescent="0.25">
      <c r="A318" s="1">
        <f t="shared" si="8181"/>
        <v>43651</v>
      </c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3"/>
      <c r="W318" s="13"/>
      <c r="X318" s="13"/>
      <c r="Y318" s="13"/>
      <c r="Z318" s="14"/>
      <c r="AA318" s="15"/>
      <c r="AB318" s="13"/>
      <c r="AC318" s="13"/>
      <c r="AD318" s="14"/>
      <c r="AE318" s="15"/>
      <c r="AF318" s="13"/>
      <c r="AG318" s="13"/>
      <c r="AH318" s="13"/>
      <c r="AI318" s="13"/>
      <c r="AJ318" s="14"/>
      <c r="AK318" s="15"/>
      <c r="AL318" s="13"/>
      <c r="AM318" s="13"/>
      <c r="AN318" s="14"/>
      <c r="AO318" s="15"/>
      <c r="AP318" s="13"/>
      <c r="AQ318" s="13"/>
      <c r="AR318" s="13"/>
      <c r="AS318" s="13"/>
      <c r="AT318" s="14"/>
      <c r="AU318" s="15"/>
      <c r="AV318" s="13"/>
      <c r="AW318" s="13"/>
      <c r="AX318" s="14"/>
      <c r="AY318" s="15"/>
      <c r="AZ318" s="13"/>
      <c r="BA318" s="13"/>
      <c r="BB318" s="13"/>
      <c r="BC318" s="13"/>
      <c r="BD318" s="14"/>
      <c r="BE318" s="15"/>
      <c r="BF318" s="13"/>
      <c r="BG318" s="13"/>
      <c r="BH318" s="14"/>
      <c r="BI318" s="15"/>
      <c r="BJ318" s="7">
        <v>10.7</v>
      </c>
      <c r="BK318" s="7">
        <v>10.71</v>
      </c>
      <c r="BL318" s="7">
        <f t="shared" si="8170"/>
        <v>10.319999999999999</v>
      </c>
      <c r="BM318" s="7">
        <f t="shared" si="8166"/>
        <v>10.33</v>
      </c>
      <c r="BN318" s="10">
        <f t="shared" si="8171"/>
        <v>10.319999999999999</v>
      </c>
      <c r="BO318" s="11">
        <f t="shared" si="8177"/>
        <v>0</v>
      </c>
      <c r="BP318" s="7">
        <f t="shared" si="8174"/>
        <v>10.7</v>
      </c>
      <c r="BQ318" s="7">
        <f t="shared" si="8175"/>
        <v>10.71</v>
      </c>
      <c r="BR318" s="10">
        <f t="shared" si="8165"/>
        <v>10.7</v>
      </c>
      <c r="BS318" s="11">
        <f t="shared" si="8180"/>
        <v>0</v>
      </c>
    </row>
    <row r="319" spans="1:71" x14ac:dyDescent="0.25">
      <c r="A319" s="1">
        <f>A320+7</f>
        <v>43644</v>
      </c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3"/>
      <c r="W319" s="13"/>
      <c r="X319" s="13"/>
      <c r="Y319" s="13"/>
      <c r="Z319" s="14"/>
      <c r="AA319" s="15"/>
      <c r="AB319" s="13"/>
      <c r="AC319" s="13"/>
      <c r="AD319" s="14"/>
      <c r="AE319" s="15"/>
      <c r="AF319" s="13"/>
      <c r="AG319" s="13"/>
      <c r="AH319" s="13"/>
      <c r="AI319" s="13"/>
      <c r="AJ319" s="14"/>
      <c r="AK319" s="15"/>
      <c r="AL319" s="13"/>
      <c r="AM319" s="13"/>
      <c r="AN319" s="14"/>
      <c r="AO319" s="15"/>
      <c r="AP319" s="13"/>
      <c r="AQ319" s="13"/>
      <c r="AR319" s="13"/>
      <c r="AS319" s="13"/>
      <c r="AT319" s="14"/>
      <c r="AU319" s="15"/>
      <c r="AV319" s="13"/>
      <c r="AW319" s="13"/>
      <c r="AX319" s="14"/>
      <c r="AY319" s="15"/>
      <c r="AZ319" s="13"/>
      <c r="BA319" s="13"/>
      <c r="BB319" s="13"/>
      <c r="BC319" s="13"/>
      <c r="BD319" s="14"/>
      <c r="BE319" s="15"/>
      <c r="BF319" s="13"/>
      <c r="BG319" s="13"/>
      <c r="BH319" s="14"/>
      <c r="BI319" s="15"/>
      <c r="BJ319" s="7">
        <v>10.7</v>
      </c>
      <c r="BK319" s="7">
        <v>10.75</v>
      </c>
      <c r="BL319" s="7">
        <f t="shared" si="8170"/>
        <v>10.319999999999999</v>
      </c>
      <c r="BM319" s="7">
        <f t="shared" si="8166"/>
        <v>10.37</v>
      </c>
      <c r="BN319" s="10">
        <f t="shared" si="8171"/>
        <v>10.319999999999999</v>
      </c>
      <c r="BO319" s="11">
        <f t="shared" si="8177"/>
        <v>0</v>
      </c>
      <c r="BP319" s="7">
        <f t="shared" si="8174"/>
        <v>10.7</v>
      </c>
      <c r="BQ319" s="7">
        <f t="shared" si="8175"/>
        <v>10.75</v>
      </c>
      <c r="BR319" s="10">
        <f t="shared" si="8165"/>
        <v>10.7</v>
      </c>
      <c r="BS319" s="11">
        <f t="shared" si="8180"/>
        <v>0</v>
      </c>
    </row>
    <row r="320" spans="1:71" x14ac:dyDescent="0.25">
      <c r="A320" s="1">
        <f>A321+7</f>
        <v>43637</v>
      </c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3"/>
      <c r="W320" s="13"/>
      <c r="X320" s="13"/>
      <c r="Y320" s="13"/>
      <c r="Z320" s="14"/>
      <c r="AA320" s="15"/>
      <c r="AB320" s="13"/>
      <c r="AC320" s="13"/>
      <c r="AD320" s="14"/>
      <c r="AE320" s="15"/>
      <c r="AF320" s="13"/>
      <c r="AG320" s="13"/>
      <c r="AH320" s="13"/>
      <c r="AI320" s="13"/>
      <c r="AJ320" s="14"/>
      <c r="AK320" s="15"/>
      <c r="AL320" s="13"/>
      <c r="AM320" s="13"/>
      <c r="AN320" s="14"/>
      <c r="AO320" s="15"/>
      <c r="AP320" s="13"/>
      <c r="AQ320" s="13"/>
      <c r="AR320" s="13"/>
      <c r="AS320" s="13"/>
      <c r="AT320" s="14"/>
      <c r="AU320" s="15"/>
      <c r="AV320" s="13"/>
      <c r="AW320" s="13"/>
      <c r="AX320" s="14"/>
      <c r="AY320" s="15"/>
      <c r="AZ320" s="13"/>
      <c r="BA320" s="13"/>
      <c r="BB320" s="13"/>
      <c r="BC320" s="13"/>
      <c r="BD320" s="14"/>
      <c r="BE320" s="15"/>
      <c r="BF320" s="13"/>
      <c r="BG320" s="13"/>
      <c r="BH320" s="14"/>
      <c r="BI320" s="15"/>
      <c r="BJ320" s="7">
        <v>10.7</v>
      </c>
      <c r="BK320" s="7">
        <v>10.79</v>
      </c>
      <c r="BL320" s="7">
        <f t="shared" si="8170"/>
        <v>10.319999999999999</v>
      </c>
      <c r="BM320" s="7">
        <f t="shared" si="8166"/>
        <v>10.409999999999998</v>
      </c>
      <c r="BN320" s="10">
        <f t="shared" si="8171"/>
        <v>10.319999999999999</v>
      </c>
      <c r="BO320" s="11">
        <f t="shared" si="8177"/>
        <v>0</v>
      </c>
      <c r="BP320" s="7">
        <f t="shared" si="8174"/>
        <v>10.7</v>
      </c>
      <c r="BQ320" s="7">
        <f t="shared" si="8175"/>
        <v>10.79</v>
      </c>
      <c r="BR320" s="10">
        <f t="shared" si="8165"/>
        <v>10.7</v>
      </c>
      <c r="BS320" s="11">
        <f t="shared" si="8180"/>
        <v>0</v>
      </c>
    </row>
    <row r="321" spans="1:71" x14ac:dyDescent="0.25">
      <c r="A321" s="1">
        <f>A322+7</f>
        <v>43630</v>
      </c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3"/>
      <c r="W321" s="13"/>
      <c r="X321" s="13"/>
      <c r="Y321" s="13"/>
      <c r="Z321" s="14"/>
      <c r="AA321" s="15"/>
      <c r="AB321" s="13"/>
      <c r="AC321" s="13"/>
      <c r="AD321" s="14"/>
      <c r="AE321" s="15"/>
      <c r="AF321" s="13"/>
      <c r="AG321" s="13"/>
      <c r="AH321" s="13"/>
      <c r="AI321" s="13"/>
      <c r="AJ321" s="14"/>
      <c r="AK321" s="15"/>
      <c r="AL321" s="13"/>
      <c r="AM321" s="13"/>
      <c r="AN321" s="14"/>
      <c r="AO321" s="15"/>
      <c r="AP321" s="13"/>
      <c r="AQ321" s="13"/>
      <c r="AR321" s="13"/>
      <c r="AS321" s="13"/>
      <c r="AT321" s="14"/>
      <c r="AU321" s="15"/>
      <c r="AV321" s="13"/>
      <c r="AW321" s="13"/>
      <c r="AX321" s="14"/>
      <c r="AY321" s="15"/>
      <c r="AZ321" s="13"/>
      <c r="BA321" s="13"/>
      <c r="BB321" s="13"/>
      <c r="BC321" s="13"/>
      <c r="BD321" s="14"/>
      <c r="BE321" s="15"/>
      <c r="BF321" s="13"/>
      <c r="BG321" s="13"/>
      <c r="BH321" s="14"/>
      <c r="BI321" s="15"/>
      <c r="BJ321" s="7">
        <v>10.7</v>
      </c>
      <c r="BK321" s="7">
        <v>10.83</v>
      </c>
      <c r="BL321" s="7">
        <f t="shared" si="8170"/>
        <v>10.319999999999999</v>
      </c>
      <c r="BM321" s="7">
        <f t="shared" si="8166"/>
        <v>10.45</v>
      </c>
      <c r="BN321" s="10">
        <f t="shared" si="8171"/>
        <v>10.319999999999999</v>
      </c>
      <c r="BO321" s="11">
        <f t="shared" si="8177"/>
        <v>0</v>
      </c>
      <c r="BP321" s="7">
        <f t="shared" si="8174"/>
        <v>10.7</v>
      </c>
      <c r="BQ321" s="7">
        <f t="shared" si="8175"/>
        <v>10.83</v>
      </c>
      <c r="BR321" s="10">
        <f t="shared" si="8165"/>
        <v>10.7</v>
      </c>
      <c r="BS321" s="11">
        <f t="shared" si="8180"/>
        <v>0</v>
      </c>
    </row>
    <row r="322" spans="1:71" x14ac:dyDescent="0.25">
      <c r="A322" s="1">
        <v>43623</v>
      </c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3"/>
      <c r="W322" s="13"/>
      <c r="X322" s="13"/>
      <c r="Y322" s="13"/>
      <c r="Z322" s="14"/>
      <c r="AA322" s="15"/>
      <c r="AB322" s="13"/>
      <c r="AC322" s="13"/>
      <c r="AD322" s="14"/>
      <c r="AE322" s="15"/>
      <c r="AF322" s="13"/>
      <c r="AG322" s="13"/>
      <c r="AH322" s="13"/>
      <c r="AI322" s="13"/>
      <c r="AJ322" s="14"/>
      <c r="AK322" s="15"/>
      <c r="AL322" s="13"/>
      <c r="AM322" s="13"/>
      <c r="AN322" s="14"/>
      <c r="AO322" s="15"/>
      <c r="AP322" s="13"/>
      <c r="AQ322" s="13"/>
      <c r="AR322" s="13"/>
      <c r="AS322" s="13"/>
      <c r="AT322" s="14"/>
      <c r="AU322" s="15"/>
      <c r="AV322" s="13"/>
      <c r="AW322" s="13"/>
      <c r="AX322" s="14"/>
      <c r="AY322" s="15"/>
      <c r="AZ322" s="13"/>
      <c r="BA322" s="13"/>
      <c r="BB322" s="13"/>
      <c r="BC322" s="13"/>
      <c r="BD322" s="14"/>
      <c r="BE322" s="15"/>
      <c r="BF322" s="13"/>
      <c r="BG322" s="13"/>
      <c r="BH322" s="14"/>
      <c r="BI322" s="15"/>
      <c r="BJ322" s="7">
        <v>10.7</v>
      </c>
      <c r="BK322" s="7">
        <v>10.87</v>
      </c>
      <c r="BL322" s="7">
        <f t="shared" si="8170"/>
        <v>10.319999999999999</v>
      </c>
      <c r="BM322" s="7">
        <f t="shared" si="8166"/>
        <v>10.489999999999998</v>
      </c>
      <c r="BN322" s="10">
        <f t="shared" si="8171"/>
        <v>10.319999999999999</v>
      </c>
      <c r="BO322" s="11">
        <f t="shared" si="8177"/>
        <v>0</v>
      </c>
      <c r="BP322" s="7">
        <f t="shared" si="8174"/>
        <v>10.7</v>
      </c>
      <c r="BQ322" s="7">
        <f t="shared" si="8175"/>
        <v>10.87</v>
      </c>
      <c r="BR322" s="10">
        <f t="shared" si="8165"/>
        <v>10.7</v>
      </c>
      <c r="BS322" s="11">
        <f t="shared" si="8180"/>
        <v>0</v>
      </c>
    </row>
    <row r="323" spans="1:71" x14ac:dyDescent="0.25">
      <c r="A323" s="1">
        <v>43616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3"/>
      <c r="W323" s="13"/>
      <c r="X323" s="13"/>
      <c r="Y323" s="13"/>
      <c r="Z323" s="14"/>
      <c r="AA323" s="15"/>
      <c r="AB323" s="13"/>
      <c r="AC323" s="13"/>
      <c r="AD323" s="14"/>
      <c r="AE323" s="15"/>
      <c r="AF323" s="13"/>
      <c r="AG323" s="13"/>
      <c r="AH323" s="13"/>
      <c r="AI323" s="13"/>
      <c r="AJ323" s="14"/>
      <c r="AK323" s="15"/>
      <c r="AL323" s="13"/>
      <c r="AM323" s="13"/>
      <c r="AN323" s="14"/>
      <c r="AO323" s="15"/>
      <c r="AP323" s="13"/>
      <c r="AQ323" s="13"/>
      <c r="AR323" s="13"/>
      <c r="AS323" s="13"/>
      <c r="AT323" s="14"/>
      <c r="AU323" s="15"/>
      <c r="AV323" s="13"/>
      <c r="AW323" s="13"/>
      <c r="AX323" s="14"/>
      <c r="AY323" s="15"/>
      <c r="AZ323" s="13"/>
      <c r="BA323" s="13"/>
      <c r="BB323" s="13"/>
      <c r="BC323" s="13"/>
      <c r="BD323" s="14"/>
      <c r="BE323" s="15"/>
      <c r="BF323" s="13"/>
      <c r="BG323" s="13"/>
      <c r="BH323" s="14"/>
      <c r="BI323" s="15"/>
      <c r="BJ323" s="7">
        <v>10.88</v>
      </c>
      <c r="BK323" s="7">
        <v>10.88</v>
      </c>
      <c r="BL323" s="7">
        <f t="shared" si="8170"/>
        <v>10.5</v>
      </c>
      <c r="BM323" s="7">
        <f t="shared" si="8166"/>
        <v>10.5</v>
      </c>
      <c r="BN323" s="10">
        <f t="shared" si="8171"/>
        <v>10.5</v>
      </c>
      <c r="BO323" s="11">
        <f t="shared" si="8177"/>
        <v>0</v>
      </c>
      <c r="BP323" s="7">
        <f t="shared" si="8174"/>
        <v>10.88</v>
      </c>
      <c r="BQ323" s="7">
        <f t="shared" si="8175"/>
        <v>10.88</v>
      </c>
      <c r="BR323" s="10">
        <f t="shared" si="8165"/>
        <v>10.88</v>
      </c>
      <c r="BS323" s="11">
        <f t="shared" si="8180"/>
        <v>0</v>
      </c>
    </row>
    <row r="324" spans="1:7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3"/>
      <c r="W324" s="13"/>
      <c r="X324" s="13"/>
      <c r="Y324" s="13"/>
      <c r="Z324" s="14"/>
      <c r="AA324" s="15"/>
      <c r="AB324" s="13"/>
      <c r="AC324" s="13"/>
      <c r="AD324" s="14"/>
      <c r="AE324" s="15"/>
      <c r="AF324" s="13"/>
      <c r="AG324" s="13"/>
      <c r="AH324" s="13"/>
      <c r="AI324" s="13"/>
      <c r="AJ324" s="14"/>
      <c r="AK324" s="15"/>
      <c r="AL324" s="13"/>
      <c r="AM324" s="13"/>
      <c r="AN324" s="14"/>
      <c r="AO324" s="15"/>
      <c r="AP324" s="13"/>
      <c r="AQ324" s="13"/>
      <c r="AR324" s="13"/>
      <c r="AS324" s="13"/>
      <c r="AT324" s="14"/>
      <c r="AU324" s="15"/>
      <c r="AV324" s="13"/>
      <c r="AW324" s="13"/>
      <c r="AX324" s="14"/>
      <c r="AY324" s="15"/>
      <c r="AZ324" s="13"/>
      <c r="BA324" s="13"/>
      <c r="BB324" s="13"/>
      <c r="BC324" s="13"/>
      <c r="BD324" s="14"/>
      <c r="BE324" s="15"/>
      <c r="BF324" s="13"/>
      <c r="BG324" s="13"/>
      <c r="BH324" s="14"/>
      <c r="BI324" s="15"/>
      <c r="BJ324" s="7">
        <v>10.88</v>
      </c>
      <c r="BK324" s="7">
        <v>10.88</v>
      </c>
      <c r="BL324" s="7">
        <f>SUM(BJ324-0.39)</f>
        <v>10.49</v>
      </c>
      <c r="BM324" s="7">
        <f>SUM(BK324-0.39)</f>
        <v>10.49</v>
      </c>
      <c r="BN324" s="10">
        <f t="shared" si="8171"/>
        <v>10.49</v>
      </c>
      <c r="BO324" s="11">
        <f t="shared" ref="BO324" si="8182">MAX(0,BL$4-BN324)</f>
        <v>0</v>
      </c>
      <c r="BP324" s="7">
        <f t="shared" si="8174"/>
        <v>10.88</v>
      </c>
      <c r="BQ324" s="7">
        <f t="shared" si="8175"/>
        <v>10.88</v>
      </c>
      <c r="BR324" s="10">
        <f t="shared" si="8165"/>
        <v>10.88</v>
      </c>
      <c r="BS324" s="11">
        <f t="shared" si="8180"/>
        <v>0</v>
      </c>
    </row>
    <row r="325" spans="1:7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</row>
    <row r="326" spans="1:7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4"/>
      <c r="W326" s="4"/>
      <c r="X326" s="3"/>
      <c r="Y326" s="3"/>
      <c r="Z326" s="3"/>
      <c r="AA326" s="2"/>
      <c r="AB326" s="2" t="s">
        <v>15</v>
      </c>
      <c r="AC326" s="2"/>
      <c r="AD326" s="2"/>
      <c r="AE326" s="2"/>
      <c r="AF326" s="4"/>
      <c r="AG326" s="4"/>
      <c r="AH326" s="3"/>
      <c r="AI326" s="3"/>
      <c r="AJ326" s="3"/>
      <c r="AK326" s="2"/>
      <c r="AL326" s="2" t="s">
        <v>15</v>
      </c>
      <c r="AM326" s="2"/>
      <c r="AN326" s="2"/>
      <c r="AO326" s="2"/>
      <c r="AP326" s="4"/>
      <c r="AQ326" s="4"/>
      <c r="AR326" s="3"/>
      <c r="AS326" s="3"/>
      <c r="AT326" s="3"/>
      <c r="AU326" s="2"/>
      <c r="AV326" s="2" t="s">
        <v>15</v>
      </c>
      <c r="AW326" s="2"/>
      <c r="AX326" s="2"/>
      <c r="AY326" s="2"/>
      <c r="AZ326" s="4"/>
      <c r="BA326" s="4"/>
      <c r="BB326" s="3"/>
      <c r="BC326" s="3"/>
      <c r="BD326" s="3"/>
      <c r="BE326" s="2"/>
      <c r="BF326" s="2" t="s">
        <v>15</v>
      </c>
      <c r="BG326" s="2"/>
      <c r="BH326" s="2"/>
      <c r="BI326" s="2"/>
      <c r="BJ326" s="4"/>
      <c r="BK326" s="4"/>
      <c r="BL326" s="3"/>
      <c r="BM326" s="3"/>
      <c r="BN326" s="3"/>
      <c r="BO326" s="2"/>
      <c r="BP326" s="2"/>
      <c r="BQ326" s="2"/>
      <c r="BR326" s="2"/>
      <c r="BS326" s="2"/>
    </row>
    <row r="327" spans="1:7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</row>
    <row r="328" spans="1:7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</row>
    <row r="329" spans="1:7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</row>
    <row r="330" spans="1:7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</row>
    <row r="331" spans="1:71" x14ac:dyDescent="0.25"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</row>
    <row r="332" spans="1:71" x14ac:dyDescent="0.25"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</row>
  </sheetData>
  <sheetProtection selectLockedCells="1"/>
  <mergeCells count="126">
    <mergeCell ref="U5:U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L1:U1"/>
    <mergeCell ref="L2:U2"/>
    <mergeCell ref="L3:M3"/>
    <mergeCell ref="N3:Q3"/>
    <mergeCell ref="R3:U3"/>
    <mergeCell ref="V4:W4"/>
    <mergeCell ref="X4:AA4"/>
    <mergeCell ref="AB4:AE4"/>
    <mergeCell ref="V1:AE1"/>
    <mergeCell ref="V2:AE2"/>
    <mergeCell ref="V3:W3"/>
    <mergeCell ref="X3:AA3"/>
    <mergeCell ref="AB3:AE3"/>
    <mergeCell ref="L4:M4"/>
    <mergeCell ref="N4:Q4"/>
    <mergeCell ref="R4:U4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BP4:BS4"/>
    <mergeCell ref="AZ1:BI1"/>
    <mergeCell ref="BJ1:BS1"/>
    <mergeCell ref="AZ2:BI2"/>
    <mergeCell ref="BJ2:BS2"/>
    <mergeCell ref="AZ3:BA3"/>
    <mergeCell ref="BB3:BE3"/>
    <mergeCell ref="BF3:BI3"/>
    <mergeCell ref="BJ3:BK3"/>
    <mergeCell ref="BL3:BO3"/>
    <mergeCell ref="BP3:BS3"/>
    <mergeCell ref="AZ4:BA4"/>
    <mergeCell ref="BB4:BE4"/>
    <mergeCell ref="BF4:BI4"/>
    <mergeCell ref="BJ4:BK4"/>
    <mergeCell ref="BL4:BO4"/>
    <mergeCell ref="BK5:BK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R5:BR6"/>
    <mergeCell ref="BS5:BS6"/>
    <mergeCell ref="BL5:BL6"/>
    <mergeCell ref="BM5:BM6"/>
    <mergeCell ref="BN5:BN6"/>
    <mergeCell ref="BO5:BO6"/>
    <mergeCell ref="BP5:BP6"/>
    <mergeCell ref="BQ5:BQ6"/>
    <mergeCell ref="AP1:AY1"/>
    <mergeCell ref="AP2:AY2"/>
    <mergeCell ref="AP3:AQ3"/>
    <mergeCell ref="AR3:AU3"/>
    <mergeCell ref="AV3:AY3"/>
    <mergeCell ref="AP4:AQ4"/>
    <mergeCell ref="AR4:AU4"/>
    <mergeCell ref="AV4:AY4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F1:AO1"/>
    <mergeCell ref="AF2:AO2"/>
    <mergeCell ref="AF3:AG3"/>
    <mergeCell ref="AH3:AK3"/>
    <mergeCell ref="AL3:AO3"/>
    <mergeCell ref="AF4:AG4"/>
    <mergeCell ref="AH4:AK4"/>
    <mergeCell ref="AL4:AO4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B1:K1"/>
    <mergeCell ref="B2:K2"/>
    <mergeCell ref="B3:C3"/>
    <mergeCell ref="D3:G3"/>
    <mergeCell ref="H3:K3"/>
    <mergeCell ref="B4:C4"/>
    <mergeCell ref="D4:G4"/>
    <mergeCell ref="H4:K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6" type="noConversion"/>
  <printOptions horizontalCentered="1"/>
  <pageMargins left="0.15" right="0.19" top="1" bottom="0.7" header="0.5" footer="0.5"/>
  <pageSetup scale="85" orientation="landscape" r:id="rId1"/>
  <headerFooter alignWithMargins="0">
    <oddHeader>&amp;C&amp;"Arial,Bold"&amp;16Pulse Crop Repayment Rates</oddHeader>
    <oddFooter>Page &amp;P</oddFooter>
  </headerFooter>
  <ignoredErrors>
    <ignoredError sqref="O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61"/>
    <pageSetUpPr fitToPage="1"/>
  </sheetPr>
  <dimension ref="A1:BS376"/>
  <sheetViews>
    <sheetView showGridLines="0" zoomScaleNormal="100" workbookViewId="0">
      <selection activeCell="A7" sqref="A7"/>
    </sheetView>
  </sheetViews>
  <sheetFormatPr defaultRowHeight="13.2" x14ac:dyDescent="0.25"/>
  <cols>
    <col min="1" max="1" width="10.33203125" customWidth="1"/>
    <col min="2" max="2" width="9.44140625" customWidth="1"/>
    <col min="3" max="3" width="6.109375" customWidth="1"/>
    <col min="4" max="4" width="9.21875" customWidth="1"/>
    <col min="5" max="5" width="6.6640625" customWidth="1"/>
    <col min="6" max="6" width="9" customWidth="1"/>
    <col min="7" max="7" width="4.6640625" customWidth="1"/>
    <col min="8" max="8" width="9.6640625" customWidth="1"/>
    <col min="9" max="9" width="6.33203125" customWidth="1"/>
    <col min="10" max="10" width="8.44140625" customWidth="1"/>
    <col min="11" max="11" width="5.33203125" customWidth="1"/>
    <col min="12" max="12" width="9.44140625" customWidth="1"/>
    <col min="13" max="13" width="6.109375" customWidth="1"/>
    <col min="14" max="14" width="9.6640625" customWidth="1"/>
    <col min="15" max="15" width="6.6640625" customWidth="1"/>
    <col min="16" max="16" width="9" customWidth="1"/>
    <col min="17" max="17" width="4.6640625" customWidth="1"/>
    <col min="18" max="18" width="9.6640625" customWidth="1"/>
    <col min="19" max="19" width="6.33203125" customWidth="1"/>
    <col min="20" max="20" width="8.44140625" customWidth="1"/>
    <col min="21" max="21" width="5.33203125" customWidth="1"/>
    <col min="22" max="22" width="9.5546875" customWidth="1"/>
    <col min="23" max="23" width="6.6640625" customWidth="1"/>
    <col min="24" max="24" width="9.44140625" customWidth="1"/>
    <col min="25" max="25" width="6.33203125" customWidth="1"/>
    <col min="26" max="26" width="7.6640625" customWidth="1"/>
    <col min="27" max="27" width="5.109375" customWidth="1"/>
    <col min="28" max="28" width="10" customWidth="1"/>
    <col min="29" max="29" width="6.109375" customWidth="1"/>
    <col min="30" max="30" width="7.6640625" customWidth="1"/>
    <col min="31" max="31" width="5.44140625" customWidth="1"/>
    <col min="32" max="32" width="9.5546875" customWidth="1"/>
    <col min="33" max="33" width="6.6640625" customWidth="1"/>
    <col min="34" max="34" width="9.44140625" customWidth="1"/>
    <col min="35" max="35" width="6.33203125" customWidth="1"/>
    <col min="36" max="36" width="7.6640625" customWidth="1"/>
    <col min="37" max="37" width="5.109375" customWidth="1"/>
    <col min="38" max="38" width="10" customWidth="1"/>
    <col min="39" max="39" width="6.109375" customWidth="1"/>
    <col min="40" max="40" width="7.6640625" customWidth="1"/>
    <col min="41" max="41" width="5.44140625" customWidth="1"/>
    <col min="42" max="42" width="9.5546875" customWidth="1"/>
    <col min="43" max="43" width="6.6640625" customWidth="1"/>
    <col min="44" max="44" width="9.44140625" customWidth="1"/>
    <col min="45" max="45" width="6.33203125" customWidth="1"/>
    <col min="46" max="46" width="7.6640625" customWidth="1"/>
    <col min="47" max="47" width="5.109375" customWidth="1"/>
    <col min="48" max="48" width="10" customWidth="1"/>
    <col min="49" max="49" width="6.109375" customWidth="1"/>
    <col min="50" max="50" width="7.6640625" customWidth="1"/>
    <col min="51" max="51" width="5.44140625" customWidth="1"/>
    <col min="52" max="52" width="9.5546875" customWidth="1"/>
    <col min="53" max="53" width="6.6640625" customWidth="1"/>
    <col min="54" max="54" width="9.44140625" customWidth="1"/>
    <col min="55" max="55" width="6.33203125" customWidth="1"/>
    <col min="56" max="56" width="7.6640625" customWidth="1"/>
    <col min="57" max="57" width="5.109375" customWidth="1"/>
    <col min="58" max="58" width="10" customWidth="1"/>
    <col min="59" max="59" width="6.109375" customWidth="1"/>
    <col min="60" max="60" width="7.6640625" customWidth="1"/>
    <col min="61" max="61" width="5.44140625" customWidth="1"/>
    <col min="62" max="62" width="9.5546875" customWidth="1"/>
    <col min="63" max="63" width="6.6640625" customWidth="1"/>
    <col min="64" max="64" width="9.44140625" customWidth="1"/>
    <col min="65" max="65" width="6.33203125" customWidth="1"/>
    <col min="66" max="66" width="7.6640625" customWidth="1"/>
    <col min="67" max="67" width="5.109375" customWidth="1"/>
    <col min="68" max="68" width="10" customWidth="1"/>
    <col min="69" max="69" width="6.109375" customWidth="1"/>
    <col min="70" max="70" width="7.6640625" customWidth="1"/>
    <col min="71" max="71" width="5.44140625" customWidth="1"/>
  </cols>
  <sheetData>
    <row r="1" spans="1:71" ht="18" customHeight="1" x14ac:dyDescent="0.3">
      <c r="A1" s="9"/>
      <c r="B1" s="20" t="s">
        <v>23</v>
      </c>
      <c r="C1" s="21"/>
      <c r="D1" s="21"/>
      <c r="E1" s="21"/>
      <c r="F1" s="21"/>
      <c r="G1" s="21"/>
      <c r="H1" s="21"/>
      <c r="I1" s="21"/>
      <c r="J1" s="21"/>
      <c r="K1" s="57"/>
      <c r="L1" s="20" t="s">
        <v>22</v>
      </c>
      <c r="M1" s="21"/>
      <c r="N1" s="21"/>
      <c r="O1" s="21"/>
      <c r="P1" s="21"/>
      <c r="Q1" s="21"/>
      <c r="R1" s="21"/>
      <c r="S1" s="21"/>
      <c r="T1" s="21"/>
      <c r="U1" s="57"/>
      <c r="V1" s="20" t="s">
        <v>21</v>
      </c>
      <c r="W1" s="21"/>
      <c r="X1" s="21"/>
      <c r="Y1" s="21"/>
      <c r="Z1" s="21"/>
      <c r="AA1" s="21"/>
      <c r="AB1" s="21"/>
      <c r="AC1" s="21"/>
      <c r="AD1" s="21"/>
      <c r="AE1" s="57"/>
      <c r="AF1" s="37" t="s">
        <v>19</v>
      </c>
      <c r="AG1" s="37"/>
      <c r="AH1" s="37"/>
      <c r="AI1" s="37"/>
      <c r="AJ1" s="37"/>
      <c r="AK1" s="37"/>
      <c r="AL1" s="37"/>
      <c r="AM1" s="37"/>
      <c r="AN1" s="37"/>
      <c r="AO1" s="37"/>
      <c r="AP1" s="37" t="s">
        <v>18</v>
      </c>
      <c r="AQ1" s="37"/>
      <c r="AR1" s="37"/>
      <c r="AS1" s="37"/>
      <c r="AT1" s="37"/>
      <c r="AU1" s="37"/>
      <c r="AV1" s="37"/>
      <c r="AW1" s="37"/>
      <c r="AX1" s="37"/>
      <c r="AY1" s="37"/>
      <c r="AZ1" s="37" t="s">
        <v>17</v>
      </c>
      <c r="BA1" s="37"/>
      <c r="BB1" s="37"/>
      <c r="BC1" s="37"/>
      <c r="BD1" s="37"/>
      <c r="BE1" s="37"/>
      <c r="BF1" s="37"/>
      <c r="BG1" s="37"/>
      <c r="BH1" s="37"/>
      <c r="BI1" s="37"/>
      <c r="BJ1" s="37" t="s">
        <v>16</v>
      </c>
      <c r="BK1" s="37"/>
      <c r="BL1" s="37"/>
      <c r="BM1" s="37"/>
      <c r="BN1" s="37"/>
      <c r="BO1" s="37"/>
      <c r="BP1" s="37"/>
      <c r="BQ1" s="37"/>
      <c r="BR1" s="37"/>
      <c r="BS1" s="37"/>
    </row>
    <row r="2" spans="1:71" ht="20.25" customHeight="1" x14ac:dyDescent="0.25">
      <c r="A2" s="5"/>
      <c r="B2" s="58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8" t="s">
        <v>1</v>
      </c>
      <c r="M2" s="59"/>
      <c r="N2" s="59"/>
      <c r="O2" s="59"/>
      <c r="P2" s="59"/>
      <c r="Q2" s="59"/>
      <c r="R2" s="59"/>
      <c r="S2" s="59"/>
      <c r="T2" s="59"/>
      <c r="U2" s="59"/>
      <c r="V2" s="58" t="s">
        <v>1</v>
      </c>
      <c r="W2" s="59"/>
      <c r="X2" s="59"/>
      <c r="Y2" s="59"/>
      <c r="Z2" s="59"/>
      <c r="AA2" s="59"/>
      <c r="AB2" s="59"/>
      <c r="AC2" s="59"/>
      <c r="AD2" s="59"/>
      <c r="AE2" s="59"/>
      <c r="AF2" s="38" t="s">
        <v>1</v>
      </c>
      <c r="AG2" s="39"/>
      <c r="AH2" s="39"/>
      <c r="AI2" s="39"/>
      <c r="AJ2" s="39"/>
      <c r="AK2" s="39"/>
      <c r="AL2" s="39"/>
      <c r="AM2" s="39"/>
      <c r="AN2" s="39"/>
      <c r="AO2" s="39"/>
      <c r="AP2" s="38" t="s">
        <v>1</v>
      </c>
      <c r="AQ2" s="39"/>
      <c r="AR2" s="39"/>
      <c r="AS2" s="39"/>
      <c r="AT2" s="39"/>
      <c r="AU2" s="39"/>
      <c r="AV2" s="39"/>
      <c r="AW2" s="39"/>
      <c r="AX2" s="39"/>
      <c r="AY2" s="39"/>
      <c r="AZ2" s="38" t="s">
        <v>1</v>
      </c>
      <c r="BA2" s="39"/>
      <c r="BB2" s="39"/>
      <c r="BC2" s="39"/>
      <c r="BD2" s="39"/>
      <c r="BE2" s="39"/>
      <c r="BF2" s="39"/>
      <c r="BG2" s="39"/>
      <c r="BH2" s="39"/>
      <c r="BI2" s="39"/>
      <c r="BJ2" s="38" t="s">
        <v>1</v>
      </c>
      <c r="BK2" s="39"/>
      <c r="BL2" s="39"/>
      <c r="BM2" s="39"/>
      <c r="BN2" s="39"/>
      <c r="BO2" s="39"/>
      <c r="BP2" s="39"/>
      <c r="BQ2" s="39"/>
      <c r="BR2" s="39"/>
      <c r="BS2" s="39"/>
    </row>
    <row r="3" spans="1:71" ht="18" customHeight="1" x14ac:dyDescent="0.25">
      <c r="A3" s="6"/>
      <c r="B3" s="24" t="s">
        <v>7</v>
      </c>
      <c r="C3" s="24"/>
      <c r="D3" s="25" t="s">
        <v>3</v>
      </c>
      <c r="E3" s="25"/>
      <c r="F3" s="25"/>
      <c r="G3" s="25"/>
      <c r="H3" s="26" t="s">
        <v>4</v>
      </c>
      <c r="I3" s="26"/>
      <c r="J3" s="26"/>
      <c r="K3" s="26"/>
      <c r="L3" s="24" t="s">
        <v>7</v>
      </c>
      <c r="M3" s="24"/>
      <c r="N3" s="25" t="s">
        <v>3</v>
      </c>
      <c r="O3" s="25"/>
      <c r="P3" s="25"/>
      <c r="Q3" s="25"/>
      <c r="R3" s="26" t="s">
        <v>4</v>
      </c>
      <c r="S3" s="26"/>
      <c r="T3" s="26"/>
      <c r="U3" s="26"/>
      <c r="V3" s="24" t="s">
        <v>7</v>
      </c>
      <c r="W3" s="24"/>
      <c r="X3" s="25" t="s">
        <v>3</v>
      </c>
      <c r="Y3" s="25"/>
      <c r="Z3" s="25"/>
      <c r="AA3" s="25"/>
      <c r="AB3" s="26" t="s">
        <v>4</v>
      </c>
      <c r="AC3" s="26"/>
      <c r="AD3" s="26"/>
      <c r="AE3" s="26"/>
      <c r="AF3" s="47" t="s">
        <v>7</v>
      </c>
      <c r="AG3" s="48"/>
      <c r="AH3" s="49" t="s">
        <v>3</v>
      </c>
      <c r="AI3" s="50"/>
      <c r="AJ3" s="50"/>
      <c r="AK3" s="51"/>
      <c r="AL3" s="45" t="s">
        <v>4</v>
      </c>
      <c r="AM3" s="46"/>
      <c r="AN3" s="46"/>
      <c r="AO3" s="46"/>
      <c r="AP3" s="47" t="s">
        <v>7</v>
      </c>
      <c r="AQ3" s="48"/>
      <c r="AR3" s="49" t="s">
        <v>3</v>
      </c>
      <c r="AS3" s="50"/>
      <c r="AT3" s="50"/>
      <c r="AU3" s="51"/>
      <c r="AV3" s="45" t="s">
        <v>4</v>
      </c>
      <c r="AW3" s="46"/>
      <c r="AX3" s="46"/>
      <c r="AY3" s="46"/>
      <c r="AZ3" s="47" t="s">
        <v>7</v>
      </c>
      <c r="BA3" s="48"/>
      <c r="BB3" s="49" t="s">
        <v>3</v>
      </c>
      <c r="BC3" s="50"/>
      <c r="BD3" s="50"/>
      <c r="BE3" s="51"/>
      <c r="BF3" s="45" t="s">
        <v>4</v>
      </c>
      <c r="BG3" s="46"/>
      <c r="BH3" s="46"/>
      <c r="BI3" s="46"/>
      <c r="BJ3" s="47" t="s">
        <v>7</v>
      </c>
      <c r="BK3" s="48"/>
      <c r="BL3" s="49" t="s">
        <v>3</v>
      </c>
      <c r="BM3" s="50"/>
      <c r="BN3" s="50"/>
      <c r="BO3" s="51"/>
      <c r="BP3" s="45" t="s">
        <v>4</v>
      </c>
      <c r="BQ3" s="46"/>
      <c r="BR3" s="46"/>
      <c r="BS3" s="46"/>
    </row>
    <row r="4" spans="1:71" ht="18" customHeight="1" x14ac:dyDescent="0.25">
      <c r="A4" s="6" t="s">
        <v>5</v>
      </c>
      <c r="B4" s="27">
        <v>13</v>
      </c>
      <c r="C4" s="27"/>
      <c r="D4" s="28">
        <v>13</v>
      </c>
      <c r="E4" s="28"/>
      <c r="F4" s="28"/>
      <c r="G4" s="28"/>
      <c r="H4" s="29">
        <v>13</v>
      </c>
      <c r="I4" s="29"/>
      <c r="J4" s="29"/>
      <c r="K4" s="29"/>
      <c r="L4" s="27">
        <v>13</v>
      </c>
      <c r="M4" s="27"/>
      <c r="N4" s="28">
        <v>12.88</v>
      </c>
      <c r="O4" s="28"/>
      <c r="P4" s="28"/>
      <c r="Q4" s="28"/>
      <c r="R4" s="29">
        <v>14.1</v>
      </c>
      <c r="S4" s="29"/>
      <c r="T4" s="29"/>
      <c r="U4" s="29"/>
      <c r="V4" s="27">
        <v>13</v>
      </c>
      <c r="W4" s="27"/>
      <c r="X4" s="28">
        <v>12.84</v>
      </c>
      <c r="Y4" s="28"/>
      <c r="Z4" s="28"/>
      <c r="AA4" s="28"/>
      <c r="AB4" s="29">
        <v>14.3</v>
      </c>
      <c r="AC4" s="29"/>
      <c r="AD4" s="29"/>
      <c r="AE4" s="29"/>
      <c r="AF4" s="47">
        <v>13</v>
      </c>
      <c r="AG4" s="48"/>
      <c r="AH4" s="49">
        <v>12.83</v>
      </c>
      <c r="AI4" s="50"/>
      <c r="AJ4" s="50"/>
      <c r="AK4" s="51"/>
      <c r="AL4" s="45">
        <v>14.01</v>
      </c>
      <c r="AM4" s="46"/>
      <c r="AN4" s="46"/>
      <c r="AO4" s="46"/>
      <c r="AP4" s="47">
        <v>13</v>
      </c>
      <c r="AQ4" s="48"/>
      <c r="AR4" s="49">
        <v>12.47</v>
      </c>
      <c r="AS4" s="50"/>
      <c r="AT4" s="50"/>
      <c r="AU4" s="51"/>
      <c r="AV4" s="45">
        <v>15.89</v>
      </c>
      <c r="AW4" s="46"/>
      <c r="AX4" s="46"/>
      <c r="AY4" s="46"/>
      <c r="AZ4" s="47">
        <v>13</v>
      </c>
      <c r="BA4" s="48"/>
      <c r="BB4" s="49">
        <v>12.57</v>
      </c>
      <c r="BC4" s="50"/>
      <c r="BD4" s="50"/>
      <c r="BE4" s="51"/>
      <c r="BF4" s="45">
        <v>15.34</v>
      </c>
      <c r="BG4" s="46"/>
      <c r="BH4" s="46"/>
      <c r="BI4" s="46"/>
      <c r="BJ4" s="47">
        <v>13</v>
      </c>
      <c r="BK4" s="48"/>
      <c r="BL4" s="49">
        <v>12.7</v>
      </c>
      <c r="BM4" s="50"/>
      <c r="BN4" s="50"/>
      <c r="BO4" s="51"/>
      <c r="BP4" s="45">
        <v>15</v>
      </c>
      <c r="BQ4" s="46"/>
      <c r="BR4" s="46"/>
      <c r="BS4" s="46"/>
    </row>
    <row r="5" spans="1:71" ht="36" x14ac:dyDescent="0.25">
      <c r="A5" s="8" t="s">
        <v>9</v>
      </c>
      <c r="B5" s="30" t="s">
        <v>10</v>
      </c>
      <c r="C5" s="32" t="s">
        <v>11</v>
      </c>
      <c r="D5" s="30" t="s">
        <v>10</v>
      </c>
      <c r="E5" s="32" t="s">
        <v>11</v>
      </c>
      <c r="F5" s="32" t="s">
        <v>12</v>
      </c>
      <c r="G5" s="30" t="s">
        <v>6</v>
      </c>
      <c r="H5" s="30" t="s">
        <v>10</v>
      </c>
      <c r="I5" s="32" t="s">
        <v>11</v>
      </c>
      <c r="J5" s="32" t="s">
        <v>12</v>
      </c>
      <c r="K5" s="30" t="s">
        <v>6</v>
      </c>
      <c r="L5" s="30" t="s">
        <v>10</v>
      </c>
      <c r="M5" s="32" t="s">
        <v>11</v>
      </c>
      <c r="N5" s="30" t="s">
        <v>10</v>
      </c>
      <c r="O5" s="32" t="s">
        <v>11</v>
      </c>
      <c r="P5" s="32" t="s">
        <v>12</v>
      </c>
      <c r="Q5" s="30" t="s">
        <v>6</v>
      </c>
      <c r="R5" s="30" t="s">
        <v>10</v>
      </c>
      <c r="S5" s="32" t="s">
        <v>11</v>
      </c>
      <c r="T5" s="32" t="s">
        <v>12</v>
      </c>
      <c r="U5" s="30" t="s">
        <v>6</v>
      </c>
      <c r="V5" s="30" t="s">
        <v>10</v>
      </c>
      <c r="W5" s="32" t="s">
        <v>11</v>
      </c>
      <c r="X5" s="30" t="s">
        <v>10</v>
      </c>
      <c r="Y5" s="32" t="s">
        <v>11</v>
      </c>
      <c r="Z5" s="32" t="s">
        <v>12</v>
      </c>
      <c r="AA5" s="30" t="s">
        <v>6</v>
      </c>
      <c r="AB5" s="30" t="s">
        <v>10</v>
      </c>
      <c r="AC5" s="32" t="s">
        <v>11</v>
      </c>
      <c r="AD5" s="32" t="s">
        <v>12</v>
      </c>
      <c r="AE5" s="30" t="s">
        <v>6</v>
      </c>
      <c r="AF5" s="30" t="s">
        <v>10</v>
      </c>
      <c r="AG5" s="32" t="s">
        <v>11</v>
      </c>
      <c r="AH5" s="30" t="s">
        <v>10</v>
      </c>
      <c r="AI5" s="32" t="s">
        <v>11</v>
      </c>
      <c r="AJ5" s="32" t="s">
        <v>12</v>
      </c>
      <c r="AK5" s="30" t="s">
        <v>6</v>
      </c>
      <c r="AL5" s="30" t="s">
        <v>10</v>
      </c>
      <c r="AM5" s="32" t="s">
        <v>11</v>
      </c>
      <c r="AN5" s="32" t="s">
        <v>12</v>
      </c>
      <c r="AO5" s="30" t="s">
        <v>6</v>
      </c>
      <c r="AP5" s="30" t="s">
        <v>10</v>
      </c>
      <c r="AQ5" s="32" t="s">
        <v>11</v>
      </c>
      <c r="AR5" s="30" t="s">
        <v>10</v>
      </c>
      <c r="AS5" s="32" t="s">
        <v>11</v>
      </c>
      <c r="AT5" s="32" t="s">
        <v>12</v>
      </c>
      <c r="AU5" s="30" t="s">
        <v>6</v>
      </c>
      <c r="AV5" s="30" t="s">
        <v>10</v>
      </c>
      <c r="AW5" s="32" t="s">
        <v>11</v>
      </c>
      <c r="AX5" s="32" t="s">
        <v>12</v>
      </c>
      <c r="AY5" s="30" t="s">
        <v>6</v>
      </c>
      <c r="AZ5" s="30" t="s">
        <v>10</v>
      </c>
      <c r="BA5" s="32" t="s">
        <v>11</v>
      </c>
      <c r="BB5" s="30" t="s">
        <v>10</v>
      </c>
      <c r="BC5" s="32" t="s">
        <v>11</v>
      </c>
      <c r="BD5" s="32" t="s">
        <v>12</v>
      </c>
      <c r="BE5" s="30" t="s">
        <v>6</v>
      </c>
      <c r="BF5" s="30" t="s">
        <v>10</v>
      </c>
      <c r="BG5" s="32" t="s">
        <v>11</v>
      </c>
      <c r="BH5" s="32" t="s">
        <v>12</v>
      </c>
      <c r="BI5" s="30" t="s">
        <v>6</v>
      </c>
      <c r="BJ5" s="30" t="s">
        <v>10</v>
      </c>
      <c r="BK5" s="32" t="s">
        <v>11</v>
      </c>
      <c r="BL5" s="30" t="s">
        <v>10</v>
      </c>
      <c r="BM5" s="32" t="s">
        <v>11</v>
      </c>
      <c r="BN5" s="32" t="s">
        <v>12</v>
      </c>
      <c r="BO5" s="30" t="s">
        <v>6</v>
      </c>
      <c r="BP5" s="30" t="s">
        <v>10</v>
      </c>
      <c r="BQ5" s="32" t="s">
        <v>11</v>
      </c>
      <c r="BR5" s="32" t="s">
        <v>12</v>
      </c>
      <c r="BS5" s="30" t="s">
        <v>6</v>
      </c>
    </row>
    <row r="6" spans="1:71" ht="24" x14ac:dyDescent="0.25">
      <c r="A6" s="12" t="s">
        <v>14</v>
      </c>
      <c r="B6" s="31"/>
      <c r="C6" s="33"/>
      <c r="D6" s="56"/>
      <c r="E6" s="54"/>
      <c r="F6" s="54"/>
      <c r="G6" s="55"/>
      <c r="H6" s="56"/>
      <c r="I6" s="54"/>
      <c r="J6" s="54"/>
      <c r="K6" s="55"/>
      <c r="L6" s="31"/>
      <c r="M6" s="33"/>
      <c r="N6" s="56"/>
      <c r="O6" s="54"/>
      <c r="P6" s="54"/>
      <c r="Q6" s="55"/>
      <c r="R6" s="56"/>
      <c r="S6" s="54"/>
      <c r="T6" s="54"/>
      <c r="U6" s="55"/>
      <c r="V6" s="31"/>
      <c r="W6" s="33"/>
      <c r="X6" s="56"/>
      <c r="Y6" s="54"/>
      <c r="Z6" s="54"/>
      <c r="AA6" s="55"/>
      <c r="AB6" s="56"/>
      <c r="AC6" s="54"/>
      <c r="AD6" s="54"/>
      <c r="AE6" s="55"/>
      <c r="AF6" s="31"/>
      <c r="AG6" s="33"/>
      <c r="AH6" s="56"/>
      <c r="AI6" s="54"/>
      <c r="AJ6" s="54"/>
      <c r="AK6" s="55"/>
      <c r="AL6" s="56"/>
      <c r="AM6" s="54"/>
      <c r="AN6" s="54"/>
      <c r="AO6" s="55"/>
      <c r="AP6" s="31"/>
      <c r="AQ6" s="33"/>
      <c r="AR6" s="56"/>
      <c r="AS6" s="54"/>
      <c r="AT6" s="54"/>
      <c r="AU6" s="55"/>
      <c r="AV6" s="56"/>
      <c r="AW6" s="54"/>
      <c r="AX6" s="54"/>
      <c r="AY6" s="55"/>
      <c r="AZ6" s="31"/>
      <c r="BA6" s="33"/>
      <c r="BB6" s="56"/>
      <c r="BC6" s="54"/>
      <c r="BD6" s="54"/>
      <c r="BE6" s="55"/>
      <c r="BF6" s="56"/>
      <c r="BG6" s="54"/>
      <c r="BH6" s="54"/>
      <c r="BI6" s="55"/>
      <c r="BJ6" s="31"/>
      <c r="BK6" s="33"/>
      <c r="BL6" s="56"/>
      <c r="BM6" s="54"/>
      <c r="BN6" s="54"/>
      <c r="BO6" s="55"/>
      <c r="BP6" s="56"/>
      <c r="BQ6" s="54"/>
      <c r="BR6" s="54"/>
      <c r="BS6" s="55"/>
    </row>
    <row r="7" spans="1:71" ht="18" customHeight="1" x14ac:dyDescent="0.25">
      <c r="A7" s="1">
        <f t="shared" ref="A7:A132" si="0">A8+7</f>
        <v>45814</v>
      </c>
      <c r="B7" s="7">
        <v>33.36</v>
      </c>
      <c r="C7" s="7">
        <v>33.58</v>
      </c>
      <c r="D7" s="7">
        <f t="shared" ref="D7" si="1">SUM(B7-0)</f>
        <v>33.36</v>
      </c>
      <c r="E7" s="7">
        <f t="shared" ref="E7" si="2">SUM(C7-0)</f>
        <v>33.58</v>
      </c>
      <c r="F7" s="10">
        <f t="shared" ref="F7" si="3">MIN(D7,E7)</f>
        <v>33.36</v>
      </c>
      <c r="G7" s="11">
        <f t="shared" ref="G7" si="4">MAX(0,D$4-F7)</f>
        <v>0</v>
      </c>
      <c r="H7" s="7">
        <f t="shared" ref="H7" si="5">SUM(B7)</f>
        <v>33.36</v>
      </c>
      <c r="I7" s="7">
        <f t="shared" ref="I7" si="6">SUM(C7)</f>
        <v>33.58</v>
      </c>
      <c r="J7" s="10">
        <f t="shared" ref="J7" si="7">MIN(H7,I7)</f>
        <v>33.36</v>
      </c>
      <c r="K7" s="11">
        <f t="shared" ref="K7" si="8">MAX(0,H$4-J7)</f>
        <v>0</v>
      </c>
      <c r="L7" s="7">
        <v>33.36</v>
      </c>
      <c r="M7" s="7">
        <v>33.58</v>
      </c>
      <c r="N7" s="7">
        <f t="shared" ref="N7" si="9">SUM(L7-1.22)</f>
        <v>32.14</v>
      </c>
      <c r="O7" s="7">
        <f t="shared" ref="O7" si="10">SUM(M7-1.22)</f>
        <v>32.36</v>
      </c>
      <c r="P7" s="10">
        <f t="shared" ref="P7" si="11">MIN(N7,O7)</f>
        <v>32.14</v>
      </c>
      <c r="Q7" s="11">
        <f t="shared" ref="Q7" si="12">MAX(0,N$4-P7)</f>
        <v>0</v>
      </c>
      <c r="R7" s="7">
        <f t="shared" ref="R7" si="13">SUM(L7)</f>
        <v>33.36</v>
      </c>
      <c r="S7" s="7">
        <f t="shared" ref="S7" si="14">SUM(M7)</f>
        <v>33.58</v>
      </c>
      <c r="T7" s="10">
        <f t="shared" ref="T7" si="15">MIN(R7,S7)</f>
        <v>33.36</v>
      </c>
      <c r="U7" s="11">
        <f t="shared" ref="U7" si="16">MAX(0,R$4-T7)</f>
        <v>0</v>
      </c>
      <c r="V7" s="7">
        <v>34.07</v>
      </c>
      <c r="W7" s="7">
        <v>34.08</v>
      </c>
      <c r="X7" s="7">
        <f t="shared" ref="X7" si="17">SUM(V7-1.46)</f>
        <v>32.61</v>
      </c>
      <c r="Y7" s="7">
        <f t="shared" ref="Y7" si="18">SUM(W7-1.46)</f>
        <v>32.619999999999997</v>
      </c>
      <c r="Z7" s="10">
        <f t="shared" ref="Z7" si="19">MIN(X7,Y7)</f>
        <v>32.61</v>
      </c>
      <c r="AA7" s="11">
        <f t="shared" ref="AA7" si="20">MAX(0,X$4-Z7)</f>
        <v>0</v>
      </c>
      <c r="AB7" s="7">
        <f t="shared" ref="AB7" si="21">SUM(V7)</f>
        <v>34.07</v>
      </c>
      <c r="AC7" s="7">
        <f t="shared" ref="AC7" si="22">SUM(W7)</f>
        <v>34.08</v>
      </c>
      <c r="AD7" s="10">
        <f t="shared" ref="AD7" si="23">MIN(AB7,AC7)</f>
        <v>34.07</v>
      </c>
      <c r="AE7" s="11">
        <f t="shared" ref="AE7" si="24">MAX(0,AB$4-AD7)</f>
        <v>0</v>
      </c>
      <c r="AF7" s="7">
        <v>40.79</v>
      </c>
      <c r="AG7" s="7">
        <v>41.32</v>
      </c>
      <c r="AH7" s="7">
        <f t="shared" ref="AH7" si="25">SUM(AF7-1.18)</f>
        <v>39.61</v>
      </c>
      <c r="AI7" s="7">
        <f t="shared" ref="AI7" si="26">SUM(AG7-1.18)</f>
        <v>40.14</v>
      </c>
      <c r="AJ7" s="10">
        <f t="shared" ref="AJ7" si="27">MIN(AH7,AI7)</f>
        <v>39.61</v>
      </c>
      <c r="AK7" s="11">
        <f t="shared" ref="AK7" si="28">MAX(0,AH$4-AJ7)</f>
        <v>0</v>
      </c>
      <c r="AL7" s="7">
        <f t="shared" ref="AL7" si="29">SUM(AF7)</f>
        <v>40.79</v>
      </c>
      <c r="AM7" s="7">
        <f t="shared" ref="AM7" si="30">SUM(AG7)</f>
        <v>41.32</v>
      </c>
      <c r="AN7" s="10">
        <f t="shared" ref="AN7" si="31">MIN(AL7,AM7)</f>
        <v>40.79</v>
      </c>
      <c r="AO7" s="11">
        <f t="shared" ref="AO7" si="32">MAX(0,AL$4-AN7)</f>
        <v>0</v>
      </c>
      <c r="AP7" s="7">
        <v>36.79</v>
      </c>
      <c r="AQ7" s="7">
        <v>36.68</v>
      </c>
      <c r="AR7" s="7">
        <f t="shared" ref="AR7" si="33">SUM(AP7-3.42)</f>
        <v>33.369999999999997</v>
      </c>
      <c r="AS7" s="7">
        <f t="shared" ref="AS7" si="34">SUM(AQ7-3.42)</f>
        <v>33.26</v>
      </c>
      <c r="AT7" s="10">
        <f t="shared" ref="AT7" si="35">MIN(AR7,AS7)</f>
        <v>33.26</v>
      </c>
      <c r="AU7" s="11">
        <f t="shared" ref="AU7" si="36">MAX(0,AR$4-AT7)</f>
        <v>0</v>
      </c>
      <c r="AV7" s="7">
        <f t="shared" ref="AV7" si="37">SUM(AP7)</f>
        <v>36.79</v>
      </c>
      <c r="AW7" s="7">
        <f t="shared" ref="AW7" si="38">SUM(AQ7)</f>
        <v>36.68</v>
      </c>
      <c r="AX7" s="10">
        <f t="shared" ref="AX7" si="39">MIN(AV7,AW7)</f>
        <v>36.68</v>
      </c>
      <c r="AY7" s="11">
        <f t="shared" ref="AY7" si="40">MAX(0,AV$4-AX7)</f>
        <v>0</v>
      </c>
      <c r="AZ7" s="7">
        <v>33.79</v>
      </c>
      <c r="BA7" s="7">
        <v>34.11</v>
      </c>
      <c r="BB7" s="7">
        <f t="shared" ref="BB7" si="41">SUM(AZ7-2.77)</f>
        <v>31.02</v>
      </c>
      <c r="BC7" s="7">
        <f t="shared" ref="BC7" si="42">SUM(BA7-2.77)</f>
        <v>31.34</v>
      </c>
      <c r="BD7" s="10">
        <f t="shared" ref="BD7" si="43">MIN(BB7,BC7)</f>
        <v>31.02</v>
      </c>
      <c r="BE7" s="11">
        <f t="shared" ref="BE7" si="44">MAX(0,BB$4-BD7)</f>
        <v>0</v>
      </c>
      <c r="BF7" s="7">
        <f t="shared" ref="BF7" si="45">SUM(AZ7)</f>
        <v>33.79</v>
      </c>
      <c r="BG7" s="7">
        <f t="shared" ref="BG7" si="46">SUM(BA7)</f>
        <v>34.11</v>
      </c>
      <c r="BH7" s="10">
        <f t="shared" ref="BH7" si="47">MIN(BF7,BG7)</f>
        <v>33.79</v>
      </c>
      <c r="BI7" s="11">
        <f t="shared" ref="BI7" si="48">MAX(0,BF$4-BH7)</f>
        <v>0</v>
      </c>
      <c r="BJ7" s="7">
        <f t="shared" ref="BJ7" si="49">SUM(AZ7)</f>
        <v>33.79</v>
      </c>
      <c r="BK7" s="7">
        <f t="shared" ref="BK7" si="50">SUM(BA7)</f>
        <v>34.11</v>
      </c>
      <c r="BL7" s="7">
        <f t="shared" ref="BL7" si="51">SUM(BJ7-2.3)</f>
        <v>31.49</v>
      </c>
      <c r="BM7" s="7">
        <f t="shared" ref="BM7" si="52">SUM(BK7-2.3)</f>
        <v>31.81</v>
      </c>
      <c r="BN7" s="10">
        <f t="shared" ref="BN7" si="53">MIN(BL7,BM7)</f>
        <v>31.49</v>
      </c>
      <c r="BO7" s="11">
        <f t="shared" ref="BO7" si="54">MAX(0,BL$4-BN7)</f>
        <v>0</v>
      </c>
      <c r="BP7" s="7">
        <f t="shared" ref="BP7" si="55">SUM(BJ7)</f>
        <v>33.79</v>
      </c>
      <c r="BQ7" s="7">
        <f t="shared" ref="BQ7" si="56">SUM(BK7)</f>
        <v>34.11</v>
      </c>
      <c r="BR7" s="10">
        <f t="shared" ref="BR7" si="57">MIN(BP7,BQ7)</f>
        <v>33.79</v>
      </c>
      <c r="BS7" s="11">
        <f t="shared" ref="BS7" si="58">MAX(0,BP$4-BR7)</f>
        <v>0</v>
      </c>
    </row>
    <row r="8" spans="1:71" ht="18" customHeight="1" x14ac:dyDescent="0.25">
      <c r="A8" s="1">
        <f t="shared" si="0"/>
        <v>45807</v>
      </c>
      <c r="B8" s="7"/>
      <c r="C8" s="7"/>
      <c r="D8" s="7"/>
      <c r="E8" s="7"/>
      <c r="F8" s="10"/>
      <c r="G8" s="11">
        <v>0</v>
      </c>
      <c r="H8" s="7"/>
      <c r="I8" s="7"/>
      <c r="J8" s="10"/>
      <c r="K8" s="11">
        <v>0</v>
      </c>
      <c r="L8" s="7">
        <v>33.36</v>
      </c>
      <c r="M8" s="7">
        <v>33.72</v>
      </c>
      <c r="N8" s="7">
        <f t="shared" ref="N8" si="59">SUM(L8-1.22)</f>
        <v>32.14</v>
      </c>
      <c r="O8" s="7">
        <f t="shared" ref="O8" si="60">SUM(M8-1.22)</f>
        <v>32.5</v>
      </c>
      <c r="P8" s="10">
        <f t="shared" ref="P8" si="61">MIN(N8,O8)</f>
        <v>32.14</v>
      </c>
      <c r="Q8" s="11">
        <f t="shared" ref="Q8" si="62">MAX(0,N$4-P8)</f>
        <v>0</v>
      </c>
      <c r="R8" s="7">
        <f t="shared" ref="R8" si="63">SUM(L8)</f>
        <v>33.36</v>
      </c>
      <c r="S8" s="7">
        <f t="shared" ref="S8" si="64">SUM(M8)</f>
        <v>33.72</v>
      </c>
      <c r="T8" s="10">
        <f t="shared" ref="T8" si="65">MIN(R8,S8)</f>
        <v>33.36</v>
      </c>
      <c r="U8" s="11">
        <f t="shared" ref="U8" si="66">MAX(0,R$4-T8)</f>
        <v>0</v>
      </c>
      <c r="V8" s="7">
        <v>34.07</v>
      </c>
      <c r="W8" s="7">
        <v>34.08</v>
      </c>
      <c r="X8" s="7">
        <f t="shared" ref="X8" si="67">SUM(V8-1.46)</f>
        <v>32.61</v>
      </c>
      <c r="Y8" s="7">
        <f t="shared" ref="Y8" si="68">SUM(W8-1.46)</f>
        <v>32.619999999999997</v>
      </c>
      <c r="Z8" s="10">
        <f t="shared" ref="Z8" si="69">MIN(X8,Y8)</f>
        <v>32.61</v>
      </c>
      <c r="AA8" s="11">
        <f t="shared" ref="AA8" si="70">MAX(0,X$4-Z8)</f>
        <v>0</v>
      </c>
      <c r="AB8" s="7">
        <f t="shared" ref="AB8" si="71">SUM(V8)</f>
        <v>34.07</v>
      </c>
      <c r="AC8" s="7">
        <f t="shared" ref="AC8" si="72">SUM(W8)</f>
        <v>34.08</v>
      </c>
      <c r="AD8" s="10">
        <f t="shared" ref="AD8" si="73">MIN(AB8,AC8)</f>
        <v>34.07</v>
      </c>
      <c r="AE8" s="11">
        <f t="shared" ref="AE8" si="74">MAX(0,AB$4-AD8)</f>
        <v>0</v>
      </c>
      <c r="AF8" s="7">
        <v>40.79</v>
      </c>
      <c r="AG8" s="7">
        <v>41.32</v>
      </c>
      <c r="AH8" s="7">
        <f t="shared" ref="AH8" si="75">SUM(AF8-1.18)</f>
        <v>39.61</v>
      </c>
      <c r="AI8" s="7">
        <f t="shared" ref="AI8" si="76">SUM(AG8-1.18)</f>
        <v>40.14</v>
      </c>
      <c r="AJ8" s="10">
        <f t="shared" ref="AJ8" si="77">MIN(AH8,AI8)</f>
        <v>39.61</v>
      </c>
      <c r="AK8" s="11">
        <f t="shared" ref="AK8" si="78">MAX(0,AH$4-AJ8)</f>
        <v>0</v>
      </c>
      <c r="AL8" s="7">
        <f t="shared" ref="AL8" si="79">SUM(AF8)</f>
        <v>40.79</v>
      </c>
      <c r="AM8" s="7">
        <f t="shared" ref="AM8" si="80">SUM(AG8)</f>
        <v>41.32</v>
      </c>
      <c r="AN8" s="10">
        <f t="shared" ref="AN8" si="81">MIN(AL8,AM8)</f>
        <v>40.79</v>
      </c>
      <c r="AO8" s="11">
        <f t="shared" ref="AO8" si="82">MAX(0,AL$4-AN8)</f>
        <v>0</v>
      </c>
      <c r="AP8" s="7">
        <v>36.79</v>
      </c>
      <c r="AQ8" s="7">
        <v>36.68</v>
      </c>
      <c r="AR8" s="7">
        <f t="shared" ref="AR8" si="83">SUM(AP8-3.42)</f>
        <v>33.369999999999997</v>
      </c>
      <c r="AS8" s="7">
        <f t="shared" ref="AS8" si="84">SUM(AQ8-3.42)</f>
        <v>33.26</v>
      </c>
      <c r="AT8" s="10">
        <f t="shared" ref="AT8" si="85">MIN(AR8,AS8)</f>
        <v>33.26</v>
      </c>
      <c r="AU8" s="11">
        <f t="shared" ref="AU8" si="86">MAX(0,AR$4-AT8)</f>
        <v>0</v>
      </c>
      <c r="AV8" s="7">
        <f t="shared" ref="AV8" si="87">SUM(AP8)</f>
        <v>36.79</v>
      </c>
      <c r="AW8" s="7">
        <f t="shared" ref="AW8" si="88">SUM(AQ8)</f>
        <v>36.68</v>
      </c>
      <c r="AX8" s="10">
        <f t="shared" ref="AX8" si="89">MIN(AV8,AW8)</f>
        <v>36.68</v>
      </c>
      <c r="AY8" s="11">
        <f t="shared" ref="AY8" si="90">MAX(0,AV$4-AX8)</f>
        <v>0</v>
      </c>
      <c r="AZ8" s="7">
        <v>33.79</v>
      </c>
      <c r="BA8" s="7">
        <v>34.11</v>
      </c>
      <c r="BB8" s="7">
        <f t="shared" ref="BB8" si="91">SUM(AZ8-2.77)</f>
        <v>31.02</v>
      </c>
      <c r="BC8" s="7">
        <f t="shared" ref="BC8" si="92">SUM(BA8-2.77)</f>
        <v>31.34</v>
      </c>
      <c r="BD8" s="10">
        <f t="shared" ref="BD8" si="93">MIN(BB8,BC8)</f>
        <v>31.02</v>
      </c>
      <c r="BE8" s="11">
        <f t="shared" ref="BE8" si="94">MAX(0,BB$4-BD8)</f>
        <v>0</v>
      </c>
      <c r="BF8" s="7">
        <f t="shared" ref="BF8" si="95">SUM(AZ8)</f>
        <v>33.79</v>
      </c>
      <c r="BG8" s="7">
        <f t="shared" ref="BG8" si="96">SUM(BA8)</f>
        <v>34.11</v>
      </c>
      <c r="BH8" s="10">
        <f t="shared" ref="BH8" si="97">MIN(BF8,BG8)</f>
        <v>33.79</v>
      </c>
      <c r="BI8" s="11">
        <f t="shared" ref="BI8" si="98">MAX(0,BF$4-BH8)</f>
        <v>0</v>
      </c>
      <c r="BJ8" s="7">
        <f t="shared" ref="BJ8" si="99">SUM(AZ8)</f>
        <v>33.79</v>
      </c>
      <c r="BK8" s="7">
        <f t="shared" ref="BK8" si="100">SUM(BA8)</f>
        <v>34.11</v>
      </c>
      <c r="BL8" s="7">
        <f t="shared" ref="BL8" si="101">SUM(BJ8-2.3)</f>
        <v>31.49</v>
      </c>
      <c r="BM8" s="7">
        <f t="shared" ref="BM8" si="102">SUM(BK8-2.3)</f>
        <v>31.81</v>
      </c>
      <c r="BN8" s="10">
        <f t="shared" ref="BN8" si="103">MIN(BL8,BM8)</f>
        <v>31.49</v>
      </c>
      <c r="BO8" s="11">
        <f t="shared" ref="BO8" si="104">MAX(0,BL$4-BN8)</f>
        <v>0</v>
      </c>
      <c r="BP8" s="7">
        <f t="shared" ref="BP8" si="105">SUM(BJ8)</f>
        <v>33.79</v>
      </c>
      <c r="BQ8" s="7">
        <f t="shared" ref="BQ8" si="106">SUM(BK8)</f>
        <v>34.11</v>
      </c>
      <c r="BR8" s="10">
        <f t="shared" ref="BR8" si="107">MIN(BP8,BQ8)</f>
        <v>33.79</v>
      </c>
      <c r="BS8" s="11">
        <f t="shared" ref="BS8" si="108">MAX(0,BP$4-BR8)</f>
        <v>0</v>
      </c>
    </row>
    <row r="9" spans="1:71" ht="18" customHeight="1" x14ac:dyDescent="0.25">
      <c r="A9" s="1">
        <f t="shared" si="0"/>
        <v>45800</v>
      </c>
      <c r="B9" s="7"/>
      <c r="C9" s="7"/>
      <c r="D9" s="7"/>
      <c r="E9" s="7"/>
      <c r="F9" s="10"/>
      <c r="G9" s="11">
        <v>0</v>
      </c>
      <c r="H9" s="7"/>
      <c r="I9" s="7"/>
      <c r="J9" s="10"/>
      <c r="K9" s="11">
        <v>0</v>
      </c>
      <c r="L9" s="7">
        <v>33.5</v>
      </c>
      <c r="M9" s="7">
        <v>33.85</v>
      </c>
      <c r="N9" s="7">
        <f t="shared" ref="N9" si="109">SUM(L9-1.22)</f>
        <v>32.28</v>
      </c>
      <c r="O9" s="7">
        <f t="shared" ref="O9" si="110">SUM(M9-1.22)</f>
        <v>32.630000000000003</v>
      </c>
      <c r="P9" s="10">
        <f t="shared" ref="P9" si="111">MIN(N9,O9)</f>
        <v>32.28</v>
      </c>
      <c r="Q9" s="11">
        <f t="shared" ref="Q9" si="112">MAX(0,N$4-P9)</f>
        <v>0</v>
      </c>
      <c r="R9" s="7">
        <f t="shared" ref="R9" si="113">SUM(L9)</f>
        <v>33.5</v>
      </c>
      <c r="S9" s="7">
        <f t="shared" ref="S9" si="114">SUM(M9)</f>
        <v>33.85</v>
      </c>
      <c r="T9" s="10">
        <f t="shared" ref="T9" si="115">MIN(R9,S9)</f>
        <v>33.5</v>
      </c>
      <c r="U9" s="11">
        <f t="shared" ref="U9" si="116">MAX(0,R$4-T9)</f>
        <v>0</v>
      </c>
      <c r="V9" s="7">
        <v>34.07</v>
      </c>
      <c r="W9" s="7">
        <v>34.08</v>
      </c>
      <c r="X9" s="7">
        <f t="shared" ref="X9" si="117">SUM(V9-1.46)</f>
        <v>32.61</v>
      </c>
      <c r="Y9" s="7">
        <f t="shared" ref="Y9" si="118">SUM(W9-1.46)</f>
        <v>32.619999999999997</v>
      </c>
      <c r="Z9" s="10">
        <f t="shared" ref="Z9" si="119">MIN(X9,Y9)</f>
        <v>32.61</v>
      </c>
      <c r="AA9" s="11">
        <f t="shared" ref="AA9" si="120">MAX(0,X$4-Z9)</f>
        <v>0</v>
      </c>
      <c r="AB9" s="7">
        <f t="shared" ref="AB9" si="121">SUM(V9)</f>
        <v>34.07</v>
      </c>
      <c r="AC9" s="7">
        <f t="shared" ref="AC9" si="122">SUM(W9)</f>
        <v>34.08</v>
      </c>
      <c r="AD9" s="10">
        <f t="shared" ref="AD9" si="123">MIN(AB9,AC9)</f>
        <v>34.07</v>
      </c>
      <c r="AE9" s="11">
        <f t="shared" ref="AE9" si="124">MAX(0,AB$4-AD9)</f>
        <v>0</v>
      </c>
      <c r="AF9" s="7">
        <v>40.79</v>
      </c>
      <c r="AG9" s="7">
        <v>41.32</v>
      </c>
      <c r="AH9" s="7">
        <f t="shared" ref="AH9" si="125">SUM(AF9-1.18)</f>
        <v>39.61</v>
      </c>
      <c r="AI9" s="7">
        <f t="shared" ref="AI9" si="126">SUM(AG9-1.18)</f>
        <v>40.14</v>
      </c>
      <c r="AJ9" s="10">
        <f t="shared" ref="AJ9" si="127">MIN(AH9,AI9)</f>
        <v>39.61</v>
      </c>
      <c r="AK9" s="11">
        <f t="shared" ref="AK9" si="128">MAX(0,AH$4-AJ9)</f>
        <v>0</v>
      </c>
      <c r="AL9" s="7">
        <f t="shared" ref="AL9" si="129">SUM(AF9)</f>
        <v>40.79</v>
      </c>
      <c r="AM9" s="7">
        <f t="shared" ref="AM9" si="130">SUM(AG9)</f>
        <v>41.32</v>
      </c>
      <c r="AN9" s="10">
        <f t="shared" ref="AN9" si="131">MIN(AL9,AM9)</f>
        <v>40.79</v>
      </c>
      <c r="AO9" s="11">
        <f t="shared" ref="AO9" si="132">MAX(0,AL$4-AN9)</f>
        <v>0</v>
      </c>
      <c r="AP9" s="7">
        <v>36.79</v>
      </c>
      <c r="AQ9" s="7">
        <v>36.68</v>
      </c>
      <c r="AR9" s="7">
        <f t="shared" ref="AR9" si="133">SUM(AP9-3.42)</f>
        <v>33.369999999999997</v>
      </c>
      <c r="AS9" s="7">
        <f t="shared" ref="AS9" si="134">SUM(AQ9-3.42)</f>
        <v>33.26</v>
      </c>
      <c r="AT9" s="10">
        <f t="shared" ref="AT9" si="135">MIN(AR9,AS9)</f>
        <v>33.26</v>
      </c>
      <c r="AU9" s="11">
        <f t="shared" ref="AU9" si="136">MAX(0,AR$4-AT9)</f>
        <v>0</v>
      </c>
      <c r="AV9" s="7">
        <f t="shared" ref="AV9" si="137">SUM(AP9)</f>
        <v>36.79</v>
      </c>
      <c r="AW9" s="7">
        <f t="shared" ref="AW9" si="138">SUM(AQ9)</f>
        <v>36.68</v>
      </c>
      <c r="AX9" s="10">
        <f t="shared" ref="AX9" si="139">MIN(AV9,AW9)</f>
        <v>36.68</v>
      </c>
      <c r="AY9" s="11">
        <f t="shared" ref="AY9" si="140">MAX(0,AV$4-AX9)</f>
        <v>0</v>
      </c>
      <c r="AZ9" s="7">
        <v>33.79</v>
      </c>
      <c r="BA9" s="7">
        <v>34.11</v>
      </c>
      <c r="BB9" s="7">
        <f t="shared" ref="BB9" si="141">SUM(AZ9-2.77)</f>
        <v>31.02</v>
      </c>
      <c r="BC9" s="7">
        <f t="shared" ref="BC9" si="142">SUM(BA9-2.77)</f>
        <v>31.34</v>
      </c>
      <c r="BD9" s="10">
        <f t="shared" ref="BD9" si="143">MIN(BB9,BC9)</f>
        <v>31.02</v>
      </c>
      <c r="BE9" s="11">
        <f t="shared" ref="BE9" si="144">MAX(0,BB$4-BD9)</f>
        <v>0</v>
      </c>
      <c r="BF9" s="7">
        <f t="shared" ref="BF9" si="145">SUM(AZ9)</f>
        <v>33.79</v>
      </c>
      <c r="BG9" s="7">
        <f t="shared" ref="BG9" si="146">SUM(BA9)</f>
        <v>34.11</v>
      </c>
      <c r="BH9" s="10">
        <f t="shared" ref="BH9" si="147">MIN(BF9,BG9)</f>
        <v>33.79</v>
      </c>
      <c r="BI9" s="11">
        <f t="shared" ref="BI9" si="148">MAX(0,BF$4-BH9)</f>
        <v>0</v>
      </c>
      <c r="BJ9" s="7">
        <f t="shared" ref="BJ9" si="149">SUM(AZ9)</f>
        <v>33.79</v>
      </c>
      <c r="BK9" s="7">
        <f t="shared" ref="BK9" si="150">SUM(BA9)</f>
        <v>34.11</v>
      </c>
      <c r="BL9" s="7">
        <f t="shared" ref="BL9" si="151">SUM(BJ9-2.3)</f>
        <v>31.49</v>
      </c>
      <c r="BM9" s="7">
        <f t="shared" ref="BM9" si="152">SUM(BK9-2.3)</f>
        <v>31.81</v>
      </c>
      <c r="BN9" s="10">
        <f t="shared" ref="BN9" si="153">MIN(BL9,BM9)</f>
        <v>31.49</v>
      </c>
      <c r="BO9" s="11">
        <f t="shared" ref="BO9" si="154">MAX(0,BL$4-BN9)</f>
        <v>0</v>
      </c>
      <c r="BP9" s="7">
        <f t="shared" ref="BP9" si="155">SUM(BJ9)</f>
        <v>33.79</v>
      </c>
      <c r="BQ9" s="7">
        <f t="shared" ref="BQ9" si="156">SUM(BK9)</f>
        <v>34.11</v>
      </c>
      <c r="BR9" s="10">
        <f t="shared" ref="BR9" si="157">MIN(BP9,BQ9)</f>
        <v>33.79</v>
      </c>
      <c r="BS9" s="11">
        <f t="shared" ref="BS9" si="158">MAX(0,BP$4-BR9)</f>
        <v>0</v>
      </c>
    </row>
    <row r="10" spans="1:71" ht="18" customHeight="1" x14ac:dyDescent="0.25">
      <c r="A10" s="1">
        <f t="shared" si="0"/>
        <v>45793</v>
      </c>
      <c r="B10" s="7"/>
      <c r="C10" s="7"/>
      <c r="D10" s="7"/>
      <c r="E10" s="7"/>
      <c r="F10" s="10"/>
      <c r="G10" s="11">
        <v>0</v>
      </c>
      <c r="H10" s="7"/>
      <c r="I10" s="7"/>
      <c r="J10" s="10"/>
      <c r="K10" s="11">
        <v>0</v>
      </c>
      <c r="L10" s="7">
        <v>33.64</v>
      </c>
      <c r="M10" s="7">
        <v>33.96</v>
      </c>
      <c r="N10" s="7">
        <f t="shared" ref="N10" si="159">SUM(L10-1.22)</f>
        <v>32.42</v>
      </c>
      <c r="O10" s="7">
        <f t="shared" ref="O10" si="160">SUM(M10-1.22)</f>
        <v>32.74</v>
      </c>
      <c r="P10" s="10">
        <f t="shared" ref="P10" si="161">MIN(N10,O10)</f>
        <v>32.42</v>
      </c>
      <c r="Q10" s="11">
        <f t="shared" ref="Q10" si="162">MAX(0,N$4-P10)</f>
        <v>0</v>
      </c>
      <c r="R10" s="7">
        <f t="shared" ref="R10" si="163">SUM(L10)</f>
        <v>33.64</v>
      </c>
      <c r="S10" s="7">
        <f t="shared" ref="S10" si="164">SUM(M10)</f>
        <v>33.96</v>
      </c>
      <c r="T10" s="10">
        <f t="shared" ref="T10" si="165">MIN(R10,S10)</f>
        <v>33.64</v>
      </c>
      <c r="U10" s="11">
        <f t="shared" ref="U10" si="166">MAX(0,R$4-T10)</f>
        <v>0</v>
      </c>
      <c r="V10" s="7">
        <v>34.07</v>
      </c>
      <c r="W10" s="7">
        <v>34.08</v>
      </c>
      <c r="X10" s="7">
        <f t="shared" ref="X10" si="167">SUM(V10-1.46)</f>
        <v>32.61</v>
      </c>
      <c r="Y10" s="7">
        <f t="shared" ref="Y10" si="168">SUM(W10-1.46)</f>
        <v>32.619999999999997</v>
      </c>
      <c r="Z10" s="10">
        <f t="shared" ref="Z10" si="169">MIN(X10,Y10)</f>
        <v>32.61</v>
      </c>
      <c r="AA10" s="11">
        <f t="shared" ref="AA10" si="170">MAX(0,X$4-Z10)</f>
        <v>0</v>
      </c>
      <c r="AB10" s="7">
        <f t="shared" ref="AB10" si="171">SUM(V10)</f>
        <v>34.07</v>
      </c>
      <c r="AC10" s="7">
        <f t="shared" ref="AC10" si="172">SUM(W10)</f>
        <v>34.08</v>
      </c>
      <c r="AD10" s="10">
        <f t="shared" ref="AD10" si="173">MIN(AB10,AC10)</f>
        <v>34.07</v>
      </c>
      <c r="AE10" s="11">
        <f t="shared" ref="AE10" si="174">MAX(0,AB$4-AD10)</f>
        <v>0</v>
      </c>
      <c r="AF10" s="7">
        <v>40.79</v>
      </c>
      <c r="AG10" s="7">
        <v>41.32</v>
      </c>
      <c r="AH10" s="7">
        <f t="shared" ref="AH10" si="175">SUM(AF10-1.18)</f>
        <v>39.61</v>
      </c>
      <c r="AI10" s="7">
        <f t="shared" ref="AI10" si="176">SUM(AG10-1.18)</f>
        <v>40.14</v>
      </c>
      <c r="AJ10" s="10">
        <f t="shared" ref="AJ10" si="177">MIN(AH10,AI10)</f>
        <v>39.61</v>
      </c>
      <c r="AK10" s="11">
        <f t="shared" ref="AK10" si="178">MAX(0,AH$4-AJ10)</f>
        <v>0</v>
      </c>
      <c r="AL10" s="7">
        <f t="shared" ref="AL10" si="179">SUM(AF10)</f>
        <v>40.79</v>
      </c>
      <c r="AM10" s="7">
        <f t="shared" ref="AM10" si="180">SUM(AG10)</f>
        <v>41.32</v>
      </c>
      <c r="AN10" s="10">
        <f t="shared" ref="AN10" si="181">MIN(AL10,AM10)</f>
        <v>40.79</v>
      </c>
      <c r="AO10" s="11">
        <f t="shared" ref="AO10" si="182">MAX(0,AL$4-AN10)</f>
        <v>0</v>
      </c>
      <c r="AP10" s="7">
        <v>36.79</v>
      </c>
      <c r="AQ10" s="7">
        <v>36.68</v>
      </c>
      <c r="AR10" s="7">
        <f t="shared" ref="AR10" si="183">SUM(AP10-3.42)</f>
        <v>33.369999999999997</v>
      </c>
      <c r="AS10" s="7">
        <f t="shared" ref="AS10" si="184">SUM(AQ10-3.42)</f>
        <v>33.26</v>
      </c>
      <c r="AT10" s="10">
        <f t="shared" ref="AT10" si="185">MIN(AR10,AS10)</f>
        <v>33.26</v>
      </c>
      <c r="AU10" s="11">
        <f t="shared" ref="AU10" si="186">MAX(0,AR$4-AT10)</f>
        <v>0</v>
      </c>
      <c r="AV10" s="7">
        <f t="shared" ref="AV10" si="187">SUM(AP10)</f>
        <v>36.79</v>
      </c>
      <c r="AW10" s="7">
        <f t="shared" ref="AW10" si="188">SUM(AQ10)</f>
        <v>36.68</v>
      </c>
      <c r="AX10" s="10">
        <f t="shared" ref="AX10" si="189">MIN(AV10,AW10)</f>
        <v>36.68</v>
      </c>
      <c r="AY10" s="11">
        <f t="shared" ref="AY10" si="190">MAX(0,AV$4-AX10)</f>
        <v>0</v>
      </c>
      <c r="AZ10" s="7">
        <v>33.79</v>
      </c>
      <c r="BA10" s="7">
        <v>34.11</v>
      </c>
      <c r="BB10" s="7">
        <f t="shared" ref="BB10" si="191">SUM(AZ10-2.77)</f>
        <v>31.02</v>
      </c>
      <c r="BC10" s="7">
        <f t="shared" ref="BC10" si="192">SUM(BA10-2.77)</f>
        <v>31.34</v>
      </c>
      <c r="BD10" s="10">
        <f t="shared" ref="BD10" si="193">MIN(BB10,BC10)</f>
        <v>31.02</v>
      </c>
      <c r="BE10" s="11">
        <f t="shared" ref="BE10" si="194">MAX(0,BB$4-BD10)</f>
        <v>0</v>
      </c>
      <c r="BF10" s="7">
        <f t="shared" ref="BF10" si="195">SUM(AZ10)</f>
        <v>33.79</v>
      </c>
      <c r="BG10" s="7">
        <f t="shared" ref="BG10" si="196">SUM(BA10)</f>
        <v>34.11</v>
      </c>
      <c r="BH10" s="10">
        <f t="shared" ref="BH10" si="197">MIN(BF10,BG10)</f>
        <v>33.79</v>
      </c>
      <c r="BI10" s="11">
        <f t="shared" ref="BI10" si="198">MAX(0,BF$4-BH10)</f>
        <v>0</v>
      </c>
      <c r="BJ10" s="7">
        <f t="shared" ref="BJ10" si="199">SUM(AZ10)</f>
        <v>33.79</v>
      </c>
      <c r="BK10" s="7">
        <f t="shared" ref="BK10" si="200">SUM(BA10)</f>
        <v>34.11</v>
      </c>
      <c r="BL10" s="7">
        <f t="shared" ref="BL10" si="201">SUM(BJ10-2.3)</f>
        <v>31.49</v>
      </c>
      <c r="BM10" s="7">
        <f t="shared" ref="BM10" si="202">SUM(BK10-2.3)</f>
        <v>31.81</v>
      </c>
      <c r="BN10" s="10">
        <f t="shared" ref="BN10" si="203">MIN(BL10,BM10)</f>
        <v>31.49</v>
      </c>
      <c r="BO10" s="11">
        <f t="shared" ref="BO10" si="204">MAX(0,BL$4-BN10)</f>
        <v>0</v>
      </c>
      <c r="BP10" s="7">
        <f t="shared" ref="BP10" si="205">SUM(BJ10)</f>
        <v>33.79</v>
      </c>
      <c r="BQ10" s="7">
        <f t="shared" ref="BQ10" si="206">SUM(BK10)</f>
        <v>34.11</v>
      </c>
      <c r="BR10" s="10">
        <f t="shared" ref="BR10" si="207">MIN(BP10,BQ10)</f>
        <v>33.79</v>
      </c>
      <c r="BS10" s="11">
        <f t="shared" ref="BS10" si="208">MAX(0,BP$4-BR10)</f>
        <v>0</v>
      </c>
    </row>
    <row r="11" spans="1:71" ht="18" customHeight="1" x14ac:dyDescent="0.25">
      <c r="A11" s="1">
        <f t="shared" si="0"/>
        <v>45786</v>
      </c>
      <c r="B11" s="7"/>
      <c r="C11" s="7"/>
      <c r="D11" s="7"/>
      <c r="E11" s="7"/>
      <c r="F11" s="10"/>
      <c r="G11" s="11">
        <v>0</v>
      </c>
      <c r="H11" s="7"/>
      <c r="I11" s="7"/>
      <c r="J11" s="10"/>
      <c r="K11" s="11">
        <v>0</v>
      </c>
      <c r="L11" s="7">
        <v>33.79</v>
      </c>
      <c r="M11" s="7">
        <v>34.01</v>
      </c>
      <c r="N11" s="7">
        <f t="shared" ref="N11" si="209">SUM(L11-1.22)</f>
        <v>32.57</v>
      </c>
      <c r="O11" s="7">
        <f t="shared" ref="O11" si="210">SUM(M11-1.22)</f>
        <v>32.79</v>
      </c>
      <c r="P11" s="10">
        <f t="shared" ref="P11" si="211">MIN(N11,O11)</f>
        <v>32.57</v>
      </c>
      <c r="Q11" s="11">
        <f t="shared" ref="Q11" si="212">MAX(0,N$4-P11)</f>
        <v>0</v>
      </c>
      <c r="R11" s="7">
        <f t="shared" ref="R11" si="213">SUM(L11)</f>
        <v>33.79</v>
      </c>
      <c r="S11" s="7">
        <f t="shared" ref="S11" si="214">SUM(M11)</f>
        <v>34.01</v>
      </c>
      <c r="T11" s="10">
        <f t="shared" ref="T11" si="215">MIN(R11,S11)</f>
        <v>33.79</v>
      </c>
      <c r="U11" s="11">
        <f t="shared" ref="U11" si="216">MAX(0,R$4-T11)</f>
        <v>0</v>
      </c>
      <c r="V11" s="7">
        <v>34.07</v>
      </c>
      <c r="W11" s="7">
        <v>34.08</v>
      </c>
      <c r="X11" s="7">
        <f t="shared" ref="X11" si="217">SUM(V11-1.46)</f>
        <v>32.61</v>
      </c>
      <c r="Y11" s="7">
        <f t="shared" ref="Y11" si="218">SUM(W11-1.46)</f>
        <v>32.619999999999997</v>
      </c>
      <c r="Z11" s="10">
        <f t="shared" ref="Z11" si="219">MIN(X11,Y11)</f>
        <v>32.61</v>
      </c>
      <c r="AA11" s="11">
        <f t="shared" ref="AA11" si="220">MAX(0,X$4-Z11)</f>
        <v>0</v>
      </c>
      <c r="AB11" s="7">
        <f t="shared" ref="AB11" si="221">SUM(V11)</f>
        <v>34.07</v>
      </c>
      <c r="AC11" s="7">
        <f t="shared" ref="AC11" si="222">SUM(W11)</f>
        <v>34.08</v>
      </c>
      <c r="AD11" s="10">
        <f t="shared" ref="AD11" si="223">MIN(AB11,AC11)</f>
        <v>34.07</v>
      </c>
      <c r="AE11" s="11">
        <f t="shared" ref="AE11" si="224">MAX(0,AB$4-AD11)</f>
        <v>0</v>
      </c>
      <c r="AF11" s="7">
        <v>40.79</v>
      </c>
      <c r="AG11" s="7">
        <v>41.32</v>
      </c>
      <c r="AH11" s="7">
        <f t="shared" ref="AH11" si="225">SUM(AF11-1.18)</f>
        <v>39.61</v>
      </c>
      <c r="AI11" s="7">
        <f t="shared" ref="AI11" si="226">SUM(AG11-1.18)</f>
        <v>40.14</v>
      </c>
      <c r="AJ11" s="10">
        <f t="shared" ref="AJ11" si="227">MIN(AH11,AI11)</f>
        <v>39.61</v>
      </c>
      <c r="AK11" s="11">
        <f t="shared" ref="AK11" si="228">MAX(0,AH$4-AJ11)</f>
        <v>0</v>
      </c>
      <c r="AL11" s="7">
        <f t="shared" ref="AL11" si="229">SUM(AF11)</f>
        <v>40.79</v>
      </c>
      <c r="AM11" s="7">
        <f t="shared" ref="AM11" si="230">SUM(AG11)</f>
        <v>41.32</v>
      </c>
      <c r="AN11" s="10">
        <f t="shared" ref="AN11" si="231">MIN(AL11,AM11)</f>
        <v>40.79</v>
      </c>
      <c r="AO11" s="11">
        <f t="shared" ref="AO11" si="232">MAX(0,AL$4-AN11)</f>
        <v>0</v>
      </c>
      <c r="AP11" s="7">
        <v>36.79</v>
      </c>
      <c r="AQ11" s="7">
        <v>36.68</v>
      </c>
      <c r="AR11" s="7">
        <f t="shared" ref="AR11" si="233">SUM(AP11-3.42)</f>
        <v>33.369999999999997</v>
      </c>
      <c r="AS11" s="7">
        <f t="shared" ref="AS11" si="234">SUM(AQ11-3.42)</f>
        <v>33.26</v>
      </c>
      <c r="AT11" s="10">
        <f t="shared" ref="AT11" si="235">MIN(AR11,AS11)</f>
        <v>33.26</v>
      </c>
      <c r="AU11" s="11">
        <f t="shared" ref="AU11" si="236">MAX(0,AR$4-AT11)</f>
        <v>0</v>
      </c>
      <c r="AV11" s="7">
        <f t="shared" ref="AV11" si="237">SUM(AP11)</f>
        <v>36.79</v>
      </c>
      <c r="AW11" s="7">
        <f t="shared" ref="AW11" si="238">SUM(AQ11)</f>
        <v>36.68</v>
      </c>
      <c r="AX11" s="10">
        <f t="shared" ref="AX11" si="239">MIN(AV11,AW11)</f>
        <v>36.68</v>
      </c>
      <c r="AY11" s="11">
        <f t="shared" ref="AY11" si="240">MAX(0,AV$4-AX11)</f>
        <v>0</v>
      </c>
      <c r="AZ11" s="7">
        <v>33.79</v>
      </c>
      <c r="BA11" s="7">
        <v>34.11</v>
      </c>
      <c r="BB11" s="7">
        <f t="shared" ref="BB11" si="241">SUM(AZ11-2.77)</f>
        <v>31.02</v>
      </c>
      <c r="BC11" s="7">
        <f t="shared" ref="BC11" si="242">SUM(BA11-2.77)</f>
        <v>31.34</v>
      </c>
      <c r="BD11" s="10">
        <f t="shared" ref="BD11" si="243">MIN(BB11,BC11)</f>
        <v>31.02</v>
      </c>
      <c r="BE11" s="11">
        <f t="shared" ref="BE11" si="244">MAX(0,BB$4-BD11)</f>
        <v>0</v>
      </c>
      <c r="BF11" s="7">
        <f t="shared" ref="BF11" si="245">SUM(AZ11)</f>
        <v>33.79</v>
      </c>
      <c r="BG11" s="7">
        <f t="shared" ref="BG11" si="246">SUM(BA11)</f>
        <v>34.11</v>
      </c>
      <c r="BH11" s="10">
        <f t="shared" ref="BH11" si="247">MIN(BF11,BG11)</f>
        <v>33.79</v>
      </c>
      <c r="BI11" s="11">
        <f t="shared" ref="BI11" si="248">MAX(0,BF$4-BH11)</f>
        <v>0</v>
      </c>
      <c r="BJ11" s="7">
        <f t="shared" ref="BJ11" si="249">SUM(AZ11)</f>
        <v>33.79</v>
      </c>
      <c r="BK11" s="7">
        <f t="shared" ref="BK11" si="250">SUM(BA11)</f>
        <v>34.11</v>
      </c>
      <c r="BL11" s="7">
        <f t="shared" ref="BL11" si="251">SUM(BJ11-2.3)</f>
        <v>31.49</v>
      </c>
      <c r="BM11" s="7">
        <f t="shared" ref="BM11" si="252">SUM(BK11-2.3)</f>
        <v>31.81</v>
      </c>
      <c r="BN11" s="10">
        <f t="shared" ref="BN11" si="253">MIN(BL11,BM11)</f>
        <v>31.49</v>
      </c>
      <c r="BO11" s="11">
        <f t="shared" ref="BO11" si="254">MAX(0,BL$4-BN11)</f>
        <v>0</v>
      </c>
      <c r="BP11" s="7">
        <f t="shared" ref="BP11" si="255">SUM(BJ11)</f>
        <v>33.79</v>
      </c>
      <c r="BQ11" s="7">
        <f t="shared" ref="BQ11" si="256">SUM(BK11)</f>
        <v>34.11</v>
      </c>
      <c r="BR11" s="10">
        <f t="shared" ref="BR11" si="257">MIN(BP11,BQ11)</f>
        <v>33.79</v>
      </c>
      <c r="BS11" s="11">
        <f t="shared" ref="BS11" si="258">MAX(0,BP$4-BR11)</f>
        <v>0</v>
      </c>
    </row>
    <row r="12" spans="1:71" ht="18" customHeight="1" x14ac:dyDescent="0.25">
      <c r="A12" s="1">
        <f t="shared" si="0"/>
        <v>45779</v>
      </c>
      <c r="B12" s="7"/>
      <c r="C12" s="7"/>
      <c r="D12" s="7"/>
      <c r="E12" s="7"/>
      <c r="F12" s="10"/>
      <c r="G12" s="11">
        <v>0</v>
      </c>
      <c r="H12" s="7"/>
      <c r="I12" s="7"/>
      <c r="J12" s="10"/>
      <c r="K12" s="11">
        <v>0</v>
      </c>
      <c r="L12" s="7">
        <v>34.07</v>
      </c>
      <c r="M12" s="7">
        <v>34.08</v>
      </c>
      <c r="N12" s="7">
        <f t="shared" ref="N12" si="259">SUM(L12-1.22)</f>
        <v>32.85</v>
      </c>
      <c r="O12" s="7">
        <f t="shared" ref="O12" si="260">SUM(M12-1.22)</f>
        <v>32.86</v>
      </c>
      <c r="P12" s="10">
        <f t="shared" ref="P12" si="261">MIN(N12,O12)</f>
        <v>32.85</v>
      </c>
      <c r="Q12" s="11">
        <f t="shared" ref="Q12" si="262">MAX(0,N$4-P12)</f>
        <v>0</v>
      </c>
      <c r="R12" s="7">
        <f t="shared" ref="R12" si="263">SUM(L12)</f>
        <v>34.07</v>
      </c>
      <c r="S12" s="7">
        <f t="shared" ref="S12" si="264">SUM(M12)</f>
        <v>34.08</v>
      </c>
      <c r="T12" s="10">
        <f t="shared" ref="T12" si="265">MIN(R12,S12)</f>
        <v>34.07</v>
      </c>
      <c r="U12" s="11">
        <f t="shared" ref="U12" si="266">MAX(0,R$4-T12)</f>
        <v>0</v>
      </c>
      <c r="V12" s="7">
        <v>34.07</v>
      </c>
      <c r="W12" s="7">
        <v>34.08</v>
      </c>
      <c r="X12" s="7">
        <f t="shared" ref="X12" si="267">SUM(V12-1.46)</f>
        <v>32.61</v>
      </c>
      <c r="Y12" s="7">
        <f t="shared" ref="Y12" si="268">SUM(W12-1.46)</f>
        <v>32.619999999999997</v>
      </c>
      <c r="Z12" s="10">
        <f t="shared" ref="Z12" si="269">MIN(X12,Y12)</f>
        <v>32.61</v>
      </c>
      <c r="AA12" s="11">
        <f t="shared" ref="AA12" si="270">MAX(0,X$4-Z12)</f>
        <v>0</v>
      </c>
      <c r="AB12" s="7">
        <f t="shared" ref="AB12" si="271">SUM(V12)</f>
        <v>34.07</v>
      </c>
      <c r="AC12" s="7">
        <f t="shared" ref="AC12" si="272">SUM(W12)</f>
        <v>34.08</v>
      </c>
      <c r="AD12" s="10">
        <f t="shared" ref="AD12" si="273">MIN(AB12,AC12)</f>
        <v>34.07</v>
      </c>
      <c r="AE12" s="11">
        <f t="shared" ref="AE12" si="274">MAX(0,AB$4-AD12)</f>
        <v>0</v>
      </c>
      <c r="AF12" s="7">
        <v>40.79</v>
      </c>
      <c r="AG12" s="7">
        <v>41.32</v>
      </c>
      <c r="AH12" s="7">
        <f t="shared" ref="AH12" si="275">SUM(AF12-1.18)</f>
        <v>39.61</v>
      </c>
      <c r="AI12" s="7">
        <f t="shared" ref="AI12" si="276">SUM(AG12-1.18)</f>
        <v>40.14</v>
      </c>
      <c r="AJ12" s="10">
        <f t="shared" ref="AJ12" si="277">MIN(AH12,AI12)</f>
        <v>39.61</v>
      </c>
      <c r="AK12" s="11">
        <f t="shared" ref="AK12" si="278">MAX(0,AH$4-AJ12)</f>
        <v>0</v>
      </c>
      <c r="AL12" s="7">
        <f t="shared" ref="AL12" si="279">SUM(AF12)</f>
        <v>40.79</v>
      </c>
      <c r="AM12" s="7">
        <f t="shared" ref="AM12" si="280">SUM(AG12)</f>
        <v>41.32</v>
      </c>
      <c r="AN12" s="10">
        <f t="shared" ref="AN12" si="281">MIN(AL12,AM12)</f>
        <v>40.79</v>
      </c>
      <c r="AO12" s="11">
        <f t="shared" ref="AO12" si="282">MAX(0,AL$4-AN12)</f>
        <v>0</v>
      </c>
      <c r="AP12" s="7">
        <v>36.79</v>
      </c>
      <c r="AQ12" s="7">
        <v>36.68</v>
      </c>
      <c r="AR12" s="7">
        <f t="shared" ref="AR12" si="283">SUM(AP12-3.42)</f>
        <v>33.369999999999997</v>
      </c>
      <c r="AS12" s="7">
        <f t="shared" ref="AS12" si="284">SUM(AQ12-3.42)</f>
        <v>33.26</v>
      </c>
      <c r="AT12" s="10">
        <f t="shared" ref="AT12" si="285">MIN(AR12,AS12)</f>
        <v>33.26</v>
      </c>
      <c r="AU12" s="11">
        <f t="shared" ref="AU12" si="286">MAX(0,AR$4-AT12)</f>
        <v>0</v>
      </c>
      <c r="AV12" s="7">
        <f t="shared" ref="AV12" si="287">SUM(AP12)</f>
        <v>36.79</v>
      </c>
      <c r="AW12" s="7">
        <f t="shared" ref="AW12" si="288">SUM(AQ12)</f>
        <v>36.68</v>
      </c>
      <c r="AX12" s="10">
        <f t="shared" ref="AX12" si="289">MIN(AV12,AW12)</f>
        <v>36.68</v>
      </c>
      <c r="AY12" s="11">
        <f t="shared" ref="AY12" si="290">MAX(0,AV$4-AX12)</f>
        <v>0</v>
      </c>
      <c r="AZ12" s="7">
        <v>33.79</v>
      </c>
      <c r="BA12" s="7">
        <v>34.11</v>
      </c>
      <c r="BB12" s="7">
        <f t="shared" ref="BB12" si="291">SUM(AZ12-2.77)</f>
        <v>31.02</v>
      </c>
      <c r="BC12" s="7">
        <f t="shared" ref="BC12" si="292">SUM(BA12-2.77)</f>
        <v>31.34</v>
      </c>
      <c r="BD12" s="10">
        <f t="shared" ref="BD12" si="293">MIN(BB12,BC12)</f>
        <v>31.02</v>
      </c>
      <c r="BE12" s="11">
        <f t="shared" ref="BE12" si="294">MAX(0,BB$4-BD12)</f>
        <v>0</v>
      </c>
      <c r="BF12" s="7">
        <f t="shared" ref="BF12" si="295">SUM(AZ12)</f>
        <v>33.79</v>
      </c>
      <c r="BG12" s="7">
        <f t="shared" ref="BG12" si="296">SUM(BA12)</f>
        <v>34.11</v>
      </c>
      <c r="BH12" s="10">
        <f t="shared" ref="BH12" si="297">MIN(BF12,BG12)</f>
        <v>33.79</v>
      </c>
      <c r="BI12" s="11">
        <f t="shared" ref="BI12" si="298">MAX(0,BF$4-BH12)</f>
        <v>0</v>
      </c>
      <c r="BJ12" s="7">
        <f t="shared" ref="BJ12" si="299">SUM(AZ12)</f>
        <v>33.79</v>
      </c>
      <c r="BK12" s="7">
        <f t="shared" ref="BK12" si="300">SUM(BA12)</f>
        <v>34.11</v>
      </c>
      <c r="BL12" s="7">
        <f t="shared" ref="BL12" si="301">SUM(BJ12-2.3)</f>
        <v>31.49</v>
      </c>
      <c r="BM12" s="7">
        <f t="shared" ref="BM12" si="302">SUM(BK12-2.3)</f>
        <v>31.81</v>
      </c>
      <c r="BN12" s="10">
        <f t="shared" ref="BN12" si="303">MIN(BL12,BM12)</f>
        <v>31.49</v>
      </c>
      <c r="BO12" s="11">
        <f t="shared" ref="BO12" si="304">MAX(0,BL$4-BN12)</f>
        <v>0</v>
      </c>
      <c r="BP12" s="7">
        <f t="shared" ref="BP12" si="305">SUM(BJ12)</f>
        <v>33.79</v>
      </c>
      <c r="BQ12" s="7">
        <f t="shared" ref="BQ12" si="306">SUM(BK12)</f>
        <v>34.11</v>
      </c>
      <c r="BR12" s="10">
        <f t="shared" ref="BR12" si="307">MIN(BP12,BQ12)</f>
        <v>33.79</v>
      </c>
      <c r="BS12" s="11">
        <f t="shared" ref="BS12" si="308">MAX(0,BP$4-BR12)</f>
        <v>0</v>
      </c>
    </row>
    <row r="13" spans="1:71" ht="18" customHeight="1" x14ac:dyDescent="0.25">
      <c r="A13" s="1">
        <f t="shared" si="0"/>
        <v>45772</v>
      </c>
      <c r="B13" s="7"/>
      <c r="C13" s="7"/>
      <c r="D13" s="7"/>
      <c r="E13" s="7"/>
      <c r="F13" s="10"/>
      <c r="G13" s="11">
        <v>0</v>
      </c>
      <c r="H13" s="7"/>
      <c r="I13" s="7"/>
      <c r="J13" s="10"/>
      <c r="K13" s="11">
        <v>0</v>
      </c>
      <c r="L13" s="7">
        <v>34.07</v>
      </c>
      <c r="M13" s="7">
        <v>34.08</v>
      </c>
      <c r="N13" s="7">
        <f t="shared" ref="N13" si="309">SUM(L13-1.22)</f>
        <v>32.85</v>
      </c>
      <c r="O13" s="7">
        <f t="shared" ref="O13" si="310">SUM(M13-1.22)</f>
        <v>32.86</v>
      </c>
      <c r="P13" s="10">
        <f t="shared" ref="P13" si="311">MIN(N13,O13)</f>
        <v>32.85</v>
      </c>
      <c r="Q13" s="11">
        <f t="shared" ref="Q13" si="312">MAX(0,N$4-P13)</f>
        <v>0</v>
      </c>
      <c r="R13" s="7">
        <f t="shared" ref="R13" si="313">SUM(L13)</f>
        <v>34.07</v>
      </c>
      <c r="S13" s="7">
        <f t="shared" ref="S13" si="314">SUM(M13)</f>
        <v>34.08</v>
      </c>
      <c r="T13" s="10">
        <f t="shared" ref="T13" si="315">MIN(R13,S13)</f>
        <v>34.07</v>
      </c>
      <c r="U13" s="11">
        <f t="shared" ref="U13" si="316">MAX(0,R$4-T13)</f>
        <v>0</v>
      </c>
      <c r="V13" s="7">
        <v>34.07</v>
      </c>
      <c r="W13" s="7">
        <v>34.08</v>
      </c>
      <c r="X13" s="7">
        <f t="shared" ref="X13" si="317">SUM(V13-1.46)</f>
        <v>32.61</v>
      </c>
      <c r="Y13" s="7">
        <f t="shared" ref="Y13" si="318">SUM(W13-1.46)</f>
        <v>32.619999999999997</v>
      </c>
      <c r="Z13" s="10">
        <f t="shared" ref="Z13" si="319">MIN(X13,Y13)</f>
        <v>32.61</v>
      </c>
      <c r="AA13" s="11">
        <f t="shared" ref="AA13" si="320">MAX(0,X$4-Z13)</f>
        <v>0</v>
      </c>
      <c r="AB13" s="7">
        <f t="shared" ref="AB13" si="321">SUM(V13)</f>
        <v>34.07</v>
      </c>
      <c r="AC13" s="7">
        <f t="shared" ref="AC13" si="322">SUM(W13)</f>
        <v>34.08</v>
      </c>
      <c r="AD13" s="10">
        <f t="shared" ref="AD13" si="323">MIN(AB13,AC13)</f>
        <v>34.07</v>
      </c>
      <c r="AE13" s="11">
        <f t="shared" ref="AE13" si="324">MAX(0,AB$4-AD13)</f>
        <v>0</v>
      </c>
      <c r="AF13" s="7">
        <v>40.79</v>
      </c>
      <c r="AG13" s="7">
        <v>41.32</v>
      </c>
      <c r="AH13" s="7">
        <f t="shared" ref="AH13" si="325">SUM(AF13-1.18)</f>
        <v>39.61</v>
      </c>
      <c r="AI13" s="7">
        <f t="shared" ref="AI13" si="326">SUM(AG13-1.18)</f>
        <v>40.14</v>
      </c>
      <c r="AJ13" s="10">
        <f t="shared" ref="AJ13" si="327">MIN(AH13,AI13)</f>
        <v>39.61</v>
      </c>
      <c r="AK13" s="11">
        <f t="shared" ref="AK13" si="328">MAX(0,AH$4-AJ13)</f>
        <v>0</v>
      </c>
      <c r="AL13" s="7">
        <f t="shared" ref="AL13" si="329">SUM(AF13)</f>
        <v>40.79</v>
      </c>
      <c r="AM13" s="7">
        <f t="shared" ref="AM13" si="330">SUM(AG13)</f>
        <v>41.32</v>
      </c>
      <c r="AN13" s="10">
        <f t="shared" ref="AN13" si="331">MIN(AL13,AM13)</f>
        <v>40.79</v>
      </c>
      <c r="AO13" s="11">
        <f t="shared" ref="AO13" si="332">MAX(0,AL$4-AN13)</f>
        <v>0</v>
      </c>
      <c r="AP13" s="7">
        <v>36.79</v>
      </c>
      <c r="AQ13" s="7">
        <v>36.68</v>
      </c>
      <c r="AR13" s="7">
        <f t="shared" ref="AR13" si="333">SUM(AP13-3.42)</f>
        <v>33.369999999999997</v>
      </c>
      <c r="AS13" s="7">
        <f t="shared" ref="AS13" si="334">SUM(AQ13-3.42)</f>
        <v>33.26</v>
      </c>
      <c r="AT13" s="10">
        <f t="shared" ref="AT13" si="335">MIN(AR13,AS13)</f>
        <v>33.26</v>
      </c>
      <c r="AU13" s="11">
        <f t="shared" ref="AU13" si="336">MAX(0,AR$4-AT13)</f>
        <v>0</v>
      </c>
      <c r="AV13" s="7">
        <f t="shared" ref="AV13" si="337">SUM(AP13)</f>
        <v>36.79</v>
      </c>
      <c r="AW13" s="7">
        <f t="shared" ref="AW13" si="338">SUM(AQ13)</f>
        <v>36.68</v>
      </c>
      <c r="AX13" s="10">
        <f t="shared" ref="AX13" si="339">MIN(AV13,AW13)</f>
        <v>36.68</v>
      </c>
      <c r="AY13" s="11">
        <f t="shared" ref="AY13" si="340">MAX(0,AV$4-AX13)</f>
        <v>0</v>
      </c>
      <c r="AZ13" s="7">
        <v>33.79</v>
      </c>
      <c r="BA13" s="7">
        <v>34.11</v>
      </c>
      <c r="BB13" s="7">
        <f t="shared" ref="BB13" si="341">SUM(AZ13-2.77)</f>
        <v>31.02</v>
      </c>
      <c r="BC13" s="7">
        <f t="shared" ref="BC13" si="342">SUM(BA13-2.77)</f>
        <v>31.34</v>
      </c>
      <c r="BD13" s="10">
        <f t="shared" ref="BD13" si="343">MIN(BB13,BC13)</f>
        <v>31.02</v>
      </c>
      <c r="BE13" s="11">
        <f t="shared" ref="BE13" si="344">MAX(0,BB$4-BD13)</f>
        <v>0</v>
      </c>
      <c r="BF13" s="7">
        <f t="shared" ref="BF13" si="345">SUM(AZ13)</f>
        <v>33.79</v>
      </c>
      <c r="BG13" s="7">
        <f t="shared" ref="BG13" si="346">SUM(BA13)</f>
        <v>34.11</v>
      </c>
      <c r="BH13" s="10">
        <f t="shared" ref="BH13" si="347">MIN(BF13,BG13)</f>
        <v>33.79</v>
      </c>
      <c r="BI13" s="11">
        <f t="shared" ref="BI13" si="348">MAX(0,BF$4-BH13)</f>
        <v>0</v>
      </c>
      <c r="BJ13" s="7">
        <f t="shared" ref="BJ13" si="349">SUM(AZ13)</f>
        <v>33.79</v>
      </c>
      <c r="BK13" s="7">
        <f t="shared" ref="BK13" si="350">SUM(BA13)</f>
        <v>34.11</v>
      </c>
      <c r="BL13" s="7">
        <f t="shared" ref="BL13" si="351">SUM(BJ13-2.3)</f>
        <v>31.49</v>
      </c>
      <c r="BM13" s="7">
        <f t="shared" ref="BM13" si="352">SUM(BK13-2.3)</f>
        <v>31.81</v>
      </c>
      <c r="BN13" s="10">
        <f t="shared" ref="BN13" si="353">MIN(BL13,BM13)</f>
        <v>31.49</v>
      </c>
      <c r="BO13" s="11">
        <f t="shared" ref="BO13" si="354">MAX(0,BL$4-BN13)</f>
        <v>0</v>
      </c>
      <c r="BP13" s="7">
        <f t="shared" ref="BP13" si="355">SUM(BJ13)</f>
        <v>33.79</v>
      </c>
      <c r="BQ13" s="7">
        <f t="shared" ref="BQ13" si="356">SUM(BK13)</f>
        <v>34.11</v>
      </c>
      <c r="BR13" s="10">
        <f t="shared" ref="BR13" si="357">MIN(BP13,BQ13)</f>
        <v>33.79</v>
      </c>
      <c r="BS13" s="11">
        <f t="shared" ref="BS13" si="358">MAX(0,BP$4-BR13)</f>
        <v>0</v>
      </c>
    </row>
    <row r="14" spans="1:71" ht="18" customHeight="1" x14ac:dyDescent="0.25">
      <c r="A14" s="1">
        <f t="shared" si="0"/>
        <v>45765</v>
      </c>
      <c r="B14" s="7"/>
      <c r="C14" s="7"/>
      <c r="D14" s="7"/>
      <c r="E14" s="7"/>
      <c r="F14" s="10"/>
      <c r="G14" s="11">
        <v>0</v>
      </c>
      <c r="H14" s="7"/>
      <c r="I14" s="7"/>
      <c r="J14" s="10"/>
      <c r="K14" s="11">
        <v>0</v>
      </c>
      <c r="L14" s="7">
        <v>34.07</v>
      </c>
      <c r="M14" s="7">
        <v>34.06</v>
      </c>
      <c r="N14" s="7">
        <f t="shared" ref="N14" si="359">SUM(L14-1.22)</f>
        <v>32.85</v>
      </c>
      <c r="O14" s="7">
        <f t="shared" ref="O14" si="360">SUM(M14-1.22)</f>
        <v>32.840000000000003</v>
      </c>
      <c r="P14" s="10">
        <f t="shared" ref="P14" si="361">MIN(N14,O14)</f>
        <v>32.840000000000003</v>
      </c>
      <c r="Q14" s="11">
        <f t="shared" ref="Q14" si="362">MAX(0,N$4-P14)</f>
        <v>0</v>
      </c>
      <c r="R14" s="7">
        <f t="shared" ref="R14" si="363">SUM(L14)</f>
        <v>34.07</v>
      </c>
      <c r="S14" s="7">
        <f t="shared" ref="S14" si="364">SUM(M14)</f>
        <v>34.06</v>
      </c>
      <c r="T14" s="10">
        <f t="shared" ref="T14" si="365">MIN(R14,S14)</f>
        <v>34.06</v>
      </c>
      <c r="U14" s="11">
        <f t="shared" ref="U14" si="366">MAX(0,R$4-T14)</f>
        <v>0</v>
      </c>
      <c r="V14" s="7">
        <v>34.07</v>
      </c>
      <c r="W14" s="7">
        <v>34.06</v>
      </c>
      <c r="X14" s="7">
        <f t="shared" ref="X14" si="367">SUM(V14-1.46)</f>
        <v>32.61</v>
      </c>
      <c r="Y14" s="7">
        <f t="shared" ref="Y14" si="368">SUM(W14-1.46)</f>
        <v>32.6</v>
      </c>
      <c r="Z14" s="10">
        <f t="shared" ref="Z14" si="369">MIN(X14,Y14)</f>
        <v>32.6</v>
      </c>
      <c r="AA14" s="11">
        <f t="shared" ref="AA14" si="370">MAX(0,X$4-Z14)</f>
        <v>0</v>
      </c>
      <c r="AB14" s="7">
        <f t="shared" ref="AB14" si="371">SUM(V14)</f>
        <v>34.07</v>
      </c>
      <c r="AC14" s="7">
        <f t="shared" ref="AC14" si="372">SUM(W14)</f>
        <v>34.06</v>
      </c>
      <c r="AD14" s="10">
        <f t="shared" ref="AD14" si="373">MIN(AB14,AC14)</f>
        <v>34.06</v>
      </c>
      <c r="AE14" s="11">
        <f t="shared" ref="AE14" si="374">MAX(0,AB$4-AD14)</f>
        <v>0</v>
      </c>
      <c r="AF14" s="7">
        <v>40.79</v>
      </c>
      <c r="AG14" s="7">
        <v>41.32</v>
      </c>
      <c r="AH14" s="7">
        <f t="shared" ref="AH14" si="375">SUM(AF14-1.18)</f>
        <v>39.61</v>
      </c>
      <c r="AI14" s="7">
        <f t="shared" ref="AI14" si="376">SUM(AG14-1.18)</f>
        <v>40.14</v>
      </c>
      <c r="AJ14" s="10">
        <f t="shared" ref="AJ14" si="377">MIN(AH14,AI14)</f>
        <v>39.61</v>
      </c>
      <c r="AK14" s="11">
        <f t="shared" ref="AK14" si="378">MAX(0,AH$4-AJ14)</f>
        <v>0</v>
      </c>
      <c r="AL14" s="7">
        <f t="shared" ref="AL14" si="379">SUM(AF14)</f>
        <v>40.79</v>
      </c>
      <c r="AM14" s="7">
        <f t="shared" ref="AM14" si="380">SUM(AG14)</f>
        <v>41.32</v>
      </c>
      <c r="AN14" s="10">
        <f t="shared" ref="AN14" si="381">MIN(AL14,AM14)</f>
        <v>40.79</v>
      </c>
      <c r="AO14" s="11">
        <f t="shared" ref="AO14" si="382">MAX(0,AL$4-AN14)</f>
        <v>0</v>
      </c>
      <c r="AP14" s="7">
        <v>36.79</v>
      </c>
      <c r="AQ14" s="7">
        <v>36.68</v>
      </c>
      <c r="AR14" s="7">
        <f t="shared" ref="AR14" si="383">SUM(AP14-3.42)</f>
        <v>33.369999999999997</v>
      </c>
      <c r="AS14" s="7">
        <f t="shared" ref="AS14" si="384">SUM(AQ14-3.42)</f>
        <v>33.26</v>
      </c>
      <c r="AT14" s="10">
        <f t="shared" ref="AT14" si="385">MIN(AR14,AS14)</f>
        <v>33.26</v>
      </c>
      <c r="AU14" s="11">
        <f t="shared" ref="AU14" si="386">MAX(0,AR$4-AT14)</f>
        <v>0</v>
      </c>
      <c r="AV14" s="7">
        <f t="shared" ref="AV14" si="387">SUM(AP14)</f>
        <v>36.79</v>
      </c>
      <c r="AW14" s="7">
        <f t="shared" ref="AW14" si="388">SUM(AQ14)</f>
        <v>36.68</v>
      </c>
      <c r="AX14" s="10">
        <f t="shared" ref="AX14" si="389">MIN(AV14,AW14)</f>
        <v>36.68</v>
      </c>
      <c r="AY14" s="11">
        <f t="shared" ref="AY14" si="390">MAX(0,AV$4-AX14)</f>
        <v>0</v>
      </c>
      <c r="AZ14" s="7">
        <v>33.79</v>
      </c>
      <c r="BA14" s="7">
        <v>34.11</v>
      </c>
      <c r="BB14" s="7">
        <f t="shared" ref="BB14" si="391">SUM(AZ14-2.77)</f>
        <v>31.02</v>
      </c>
      <c r="BC14" s="7">
        <f t="shared" ref="BC14" si="392">SUM(BA14-2.77)</f>
        <v>31.34</v>
      </c>
      <c r="BD14" s="10">
        <f t="shared" ref="BD14" si="393">MIN(BB14,BC14)</f>
        <v>31.02</v>
      </c>
      <c r="BE14" s="11">
        <f t="shared" ref="BE14" si="394">MAX(0,BB$4-BD14)</f>
        <v>0</v>
      </c>
      <c r="BF14" s="7">
        <f t="shared" ref="BF14" si="395">SUM(AZ14)</f>
        <v>33.79</v>
      </c>
      <c r="BG14" s="7">
        <f t="shared" ref="BG14" si="396">SUM(BA14)</f>
        <v>34.11</v>
      </c>
      <c r="BH14" s="10">
        <f t="shared" ref="BH14" si="397">MIN(BF14,BG14)</f>
        <v>33.79</v>
      </c>
      <c r="BI14" s="11">
        <f t="shared" ref="BI14" si="398">MAX(0,BF$4-BH14)</f>
        <v>0</v>
      </c>
      <c r="BJ14" s="7">
        <f t="shared" ref="BJ14" si="399">SUM(AZ14)</f>
        <v>33.79</v>
      </c>
      <c r="BK14" s="7">
        <f t="shared" ref="BK14" si="400">SUM(BA14)</f>
        <v>34.11</v>
      </c>
      <c r="BL14" s="7">
        <f t="shared" ref="BL14" si="401">SUM(BJ14-2.3)</f>
        <v>31.49</v>
      </c>
      <c r="BM14" s="7">
        <f t="shared" ref="BM14" si="402">SUM(BK14-2.3)</f>
        <v>31.81</v>
      </c>
      <c r="BN14" s="10">
        <f t="shared" ref="BN14" si="403">MIN(BL14,BM14)</f>
        <v>31.49</v>
      </c>
      <c r="BO14" s="11">
        <f t="shared" ref="BO14" si="404">MAX(0,BL$4-BN14)</f>
        <v>0</v>
      </c>
      <c r="BP14" s="7">
        <f t="shared" ref="BP14" si="405">SUM(BJ14)</f>
        <v>33.79</v>
      </c>
      <c r="BQ14" s="7">
        <f t="shared" ref="BQ14" si="406">SUM(BK14)</f>
        <v>34.11</v>
      </c>
      <c r="BR14" s="10">
        <f t="shared" ref="BR14" si="407">MIN(BP14,BQ14)</f>
        <v>33.79</v>
      </c>
      <c r="BS14" s="11">
        <f t="shared" ref="BS14" si="408">MAX(0,BP$4-BR14)</f>
        <v>0</v>
      </c>
    </row>
    <row r="15" spans="1:71" ht="18" customHeight="1" x14ac:dyDescent="0.25">
      <c r="A15" s="1">
        <f t="shared" si="0"/>
        <v>45758</v>
      </c>
      <c r="B15" s="7"/>
      <c r="C15" s="7"/>
      <c r="D15" s="7"/>
      <c r="E15" s="7"/>
      <c r="F15" s="10"/>
      <c r="G15" s="11">
        <v>0</v>
      </c>
      <c r="H15" s="7"/>
      <c r="I15" s="7"/>
      <c r="J15" s="10"/>
      <c r="K15" s="11">
        <v>0</v>
      </c>
      <c r="L15" s="7">
        <v>34</v>
      </c>
      <c r="M15" s="7">
        <v>34.020000000000003</v>
      </c>
      <c r="N15" s="7">
        <f t="shared" ref="N15" si="409">SUM(L15-1.22)</f>
        <v>32.78</v>
      </c>
      <c r="O15" s="7">
        <f t="shared" ref="O15" si="410">SUM(M15-1.22)</f>
        <v>32.800000000000004</v>
      </c>
      <c r="P15" s="10">
        <f t="shared" ref="P15" si="411">MIN(N15,O15)</f>
        <v>32.78</v>
      </c>
      <c r="Q15" s="11">
        <f t="shared" ref="Q15" si="412">MAX(0,N$4-P15)</f>
        <v>0</v>
      </c>
      <c r="R15" s="7">
        <f t="shared" ref="R15" si="413">SUM(L15)</f>
        <v>34</v>
      </c>
      <c r="S15" s="7">
        <f t="shared" ref="S15" si="414">SUM(M15)</f>
        <v>34.020000000000003</v>
      </c>
      <c r="T15" s="10">
        <f t="shared" ref="T15" si="415">MIN(R15,S15)</f>
        <v>34</v>
      </c>
      <c r="U15" s="11">
        <f t="shared" ref="U15" si="416">MAX(0,R$4-T15)</f>
        <v>0</v>
      </c>
      <c r="V15" s="7">
        <v>34</v>
      </c>
      <c r="W15" s="7">
        <v>34.020000000000003</v>
      </c>
      <c r="X15" s="7">
        <f t="shared" ref="X15" si="417">SUM(V15-1.46)</f>
        <v>32.54</v>
      </c>
      <c r="Y15" s="7">
        <f t="shared" ref="Y15" si="418">SUM(W15-1.46)</f>
        <v>32.56</v>
      </c>
      <c r="Z15" s="10">
        <f t="shared" ref="Z15" si="419">MIN(X15,Y15)</f>
        <v>32.54</v>
      </c>
      <c r="AA15" s="11">
        <f t="shared" ref="AA15" si="420">MAX(0,X$4-Z15)</f>
        <v>0</v>
      </c>
      <c r="AB15" s="7">
        <f t="shared" ref="AB15" si="421">SUM(V15)</f>
        <v>34</v>
      </c>
      <c r="AC15" s="7">
        <f t="shared" ref="AC15" si="422">SUM(W15)</f>
        <v>34.020000000000003</v>
      </c>
      <c r="AD15" s="10">
        <f t="shared" ref="AD15" si="423">MIN(AB15,AC15)</f>
        <v>34</v>
      </c>
      <c r="AE15" s="11">
        <f t="shared" ref="AE15" si="424">MAX(0,AB$4-AD15)</f>
        <v>0</v>
      </c>
      <c r="AF15" s="7">
        <v>40.79</v>
      </c>
      <c r="AG15" s="7">
        <v>41.32</v>
      </c>
      <c r="AH15" s="7">
        <f t="shared" ref="AH15" si="425">SUM(AF15-1.18)</f>
        <v>39.61</v>
      </c>
      <c r="AI15" s="7">
        <f t="shared" ref="AI15" si="426">SUM(AG15-1.18)</f>
        <v>40.14</v>
      </c>
      <c r="AJ15" s="10">
        <f t="shared" ref="AJ15" si="427">MIN(AH15,AI15)</f>
        <v>39.61</v>
      </c>
      <c r="AK15" s="11">
        <f t="shared" ref="AK15" si="428">MAX(0,AH$4-AJ15)</f>
        <v>0</v>
      </c>
      <c r="AL15" s="7">
        <f t="shared" ref="AL15" si="429">SUM(AF15)</f>
        <v>40.79</v>
      </c>
      <c r="AM15" s="7">
        <f t="shared" ref="AM15" si="430">SUM(AG15)</f>
        <v>41.32</v>
      </c>
      <c r="AN15" s="10">
        <f t="shared" ref="AN15" si="431">MIN(AL15,AM15)</f>
        <v>40.79</v>
      </c>
      <c r="AO15" s="11">
        <f t="shared" ref="AO15" si="432">MAX(0,AL$4-AN15)</f>
        <v>0</v>
      </c>
      <c r="AP15" s="7">
        <v>36.79</v>
      </c>
      <c r="AQ15" s="7">
        <v>36.68</v>
      </c>
      <c r="AR15" s="7">
        <f t="shared" ref="AR15" si="433">SUM(AP15-3.42)</f>
        <v>33.369999999999997</v>
      </c>
      <c r="AS15" s="7">
        <f t="shared" ref="AS15" si="434">SUM(AQ15-3.42)</f>
        <v>33.26</v>
      </c>
      <c r="AT15" s="10">
        <f t="shared" ref="AT15" si="435">MIN(AR15,AS15)</f>
        <v>33.26</v>
      </c>
      <c r="AU15" s="11">
        <f t="shared" ref="AU15" si="436">MAX(0,AR$4-AT15)</f>
        <v>0</v>
      </c>
      <c r="AV15" s="7">
        <f t="shared" ref="AV15" si="437">SUM(AP15)</f>
        <v>36.79</v>
      </c>
      <c r="AW15" s="7">
        <f t="shared" ref="AW15" si="438">SUM(AQ15)</f>
        <v>36.68</v>
      </c>
      <c r="AX15" s="10">
        <f t="shared" ref="AX15" si="439">MIN(AV15,AW15)</f>
        <v>36.68</v>
      </c>
      <c r="AY15" s="11">
        <f t="shared" ref="AY15" si="440">MAX(0,AV$4-AX15)</f>
        <v>0</v>
      </c>
      <c r="AZ15" s="7">
        <v>33.79</v>
      </c>
      <c r="BA15" s="7">
        <v>34.11</v>
      </c>
      <c r="BB15" s="7">
        <f t="shared" ref="BB15" si="441">SUM(AZ15-2.77)</f>
        <v>31.02</v>
      </c>
      <c r="BC15" s="7">
        <f t="shared" ref="BC15" si="442">SUM(BA15-2.77)</f>
        <v>31.34</v>
      </c>
      <c r="BD15" s="10">
        <f t="shared" ref="BD15" si="443">MIN(BB15,BC15)</f>
        <v>31.02</v>
      </c>
      <c r="BE15" s="11">
        <f t="shared" ref="BE15" si="444">MAX(0,BB$4-BD15)</f>
        <v>0</v>
      </c>
      <c r="BF15" s="7">
        <f t="shared" ref="BF15" si="445">SUM(AZ15)</f>
        <v>33.79</v>
      </c>
      <c r="BG15" s="7">
        <f t="shared" ref="BG15" si="446">SUM(BA15)</f>
        <v>34.11</v>
      </c>
      <c r="BH15" s="10">
        <f t="shared" ref="BH15" si="447">MIN(BF15,BG15)</f>
        <v>33.79</v>
      </c>
      <c r="BI15" s="11">
        <f t="shared" ref="BI15" si="448">MAX(0,BF$4-BH15)</f>
        <v>0</v>
      </c>
      <c r="BJ15" s="7">
        <f t="shared" ref="BJ15" si="449">SUM(AZ15)</f>
        <v>33.79</v>
      </c>
      <c r="BK15" s="7">
        <f t="shared" ref="BK15" si="450">SUM(BA15)</f>
        <v>34.11</v>
      </c>
      <c r="BL15" s="7">
        <f t="shared" ref="BL15" si="451">SUM(BJ15-2.3)</f>
        <v>31.49</v>
      </c>
      <c r="BM15" s="7">
        <f t="shared" ref="BM15" si="452">SUM(BK15-2.3)</f>
        <v>31.81</v>
      </c>
      <c r="BN15" s="10">
        <f t="shared" ref="BN15" si="453">MIN(BL15,BM15)</f>
        <v>31.49</v>
      </c>
      <c r="BO15" s="11">
        <f t="shared" ref="BO15" si="454">MAX(0,BL$4-BN15)</f>
        <v>0</v>
      </c>
      <c r="BP15" s="7">
        <f t="shared" ref="BP15" si="455">SUM(BJ15)</f>
        <v>33.79</v>
      </c>
      <c r="BQ15" s="7">
        <f t="shared" ref="BQ15" si="456">SUM(BK15)</f>
        <v>34.11</v>
      </c>
      <c r="BR15" s="10">
        <f t="shared" ref="BR15" si="457">MIN(BP15,BQ15)</f>
        <v>33.79</v>
      </c>
      <c r="BS15" s="11">
        <f t="shared" ref="BS15" si="458">MAX(0,BP$4-BR15)</f>
        <v>0</v>
      </c>
    </row>
    <row r="16" spans="1:71" ht="18" customHeight="1" x14ac:dyDescent="0.25">
      <c r="A16" s="1">
        <f t="shared" si="0"/>
        <v>45751</v>
      </c>
      <c r="B16" s="7"/>
      <c r="C16" s="7"/>
      <c r="D16" s="7"/>
      <c r="E16" s="7"/>
      <c r="F16" s="10"/>
      <c r="G16" s="11">
        <v>0</v>
      </c>
      <c r="H16" s="7"/>
      <c r="I16" s="7"/>
      <c r="J16" s="10"/>
      <c r="K16" s="11">
        <v>0</v>
      </c>
      <c r="L16" s="7">
        <v>34.11</v>
      </c>
      <c r="M16" s="7">
        <v>33.97</v>
      </c>
      <c r="N16" s="7">
        <f t="shared" ref="N16" si="459">SUM(L16-1.22)</f>
        <v>32.89</v>
      </c>
      <c r="O16" s="7">
        <f t="shared" ref="O16" si="460">SUM(M16-1.22)</f>
        <v>32.75</v>
      </c>
      <c r="P16" s="10">
        <f t="shared" ref="P16" si="461">MIN(N16,O16)</f>
        <v>32.75</v>
      </c>
      <c r="Q16" s="11">
        <f t="shared" ref="Q16" si="462">MAX(0,N$4-P16)</f>
        <v>0</v>
      </c>
      <c r="R16" s="7">
        <f t="shared" ref="R16" si="463">SUM(L16)</f>
        <v>34.11</v>
      </c>
      <c r="S16" s="7">
        <f t="shared" ref="S16" si="464">SUM(M16)</f>
        <v>33.97</v>
      </c>
      <c r="T16" s="10">
        <f t="shared" ref="T16" si="465">MIN(R16,S16)</f>
        <v>33.97</v>
      </c>
      <c r="U16" s="11">
        <f t="shared" ref="U16" si="466">MAX(0,R$4-T16)</f>
        <v>0</v>
      </c>
      <c r="V16" s="7">
        <v>34.11</v>
      </c>
      <c r="W16" s="7">
        <v>33.97</v>
      </c>
      <c r="X16" s="7">
        <f t="shared" ref="X16" si="467">SUM(V16-1.46)</f>
        <v>32.65</v>
      </c>
      <c r="Y16" s="7">
        <f t="shared" ref="Y16" si="468">SUM(W16-1.46)</f>
        <v>32.51</v>
      </c>
      <c r="Z16" s="10">
        <f t="shared" ref="Z16" si="469">MIN(X16,Y16)</f>
        <v>32.51</v>
      </c>
      <c r="AA16" s="11">
        <f t="shared" ref="AA16" si="470">MAX(0,X$4-Z16)</f>
        <v>0</v>
      </c>
      <c r="AB16" s="7">
        <f t="shared" ref="AB16" si="471">SUM(V16)</f>
        <v>34.11</v>
      </c>
      <c r="AC16" s="7">
        <f t="shared" ref="AC16" si="472">SUM(W16)</f>
        <v>33.97</v>
      </c>
      <c r="AD16" s="10">
        <f t="shared" ref="AD16" si="473">MIN(AB16,AC16)</f>
        <v>33.97</v>
      </c>
      <c r="AE16" s="11">
        <f t="shared" ref="AE16" si="474">MAX(0,AB$4-AD16)</f>
        <v>0</v>
      </c>
      <c r="AF16" s="7">
        <v>40.79</v>
      </c>
      <c r="AG16" s="7">
        <v>41.32</v>
      </c>
      <c r="AH16" s="7">
        <f t="shared" ref="AH16" si="475">SUM(AF16-1.18)</f>
        <v>39.61</v>
      </c>
      <c r="AI16" s="7">
        <f t="shared" ref="AI16" si="476">SUM(AG16-1.18)</f>
        <v>40.14</v>
      </c>
      <c r="AJ16" s="10">
        <f t="shared" ref="AJ16" si="477">MIN(AH16,AI16)</f>
        <v>39.61</v>
      </c>
      <c r="AK16" s="11">
        <f t="shared" ref="AK16" si="478">MAX(0,AH$4-AJ16)</f>
        <v>0</v>
      </c>
      <c r="AL16" s="7">
        <f t="shared" ref="AL16" si="479">SUM(AF16)</f>
        <v>40.79</v>
      </c>
      <c r="AM16" s="7">
        <f t="shared" ref="AM16" si="480">SUM(AG16)</f>
        <v>41.32</v>
      </c>
      <c r="AN16" s="10">
        <f t="shared" ref="AN16" si="481">MIN(AL16,AM16)</f>
        <v>40.79</v>
      </c>
      <c r="AO16" s="11">
        <f t="shared" ref="AO16" si="482">MAX(0,AL$4-AN16)</f>
        <v>0</v>
      </c>
      <c r="AP16" s="7">
        <v>36.79</v>
      </c>
      <c r="AQ16" s="7">
        <v>36.68</v>
      </c>
      <c r="AR16" s="7">
        <f t="shared" ref="AR16" si="483">SUM(AP16-3.42)</f>
        <v>33.369999999999997</v>
      </c>
      <c r="AS16" s="7">
        <f t="shared" ref="AS16" si="484">SUM(AQ16-3.42)</f>
        <v>33.26</v>
      </c>
      <c r="AT16" s="10">
        <f t="shared" ref="AT16" si="485">MIN(AR16,AS16)</f>
        <v>33.26</v>
      </c>
      <c r="AU16" s="11">
        <f t="shared" ref="AU16" si="486">MAX(0,AR$4-AT16)</f>
        <v>0</v>
      </c>
      <c r="AV16" s="7">
        <f t="shared" ref="AV16" si="487">SUM(AP16)</f>
        <v>36.79</v>
      </c>
      <c r="AW16" s="7">
        <f t="shared" ref="AW16" si="488">SUM(AQ16)</f>
        <v>36.68</v>
      </c>
      <c r="AX16" s="10">
        <f t="shared" ref="AX16" si="489">MIN(AV16,AW16)</f>
        <v>36.68</v>
      </c>
      <c r="AY16" s="11">
        <f t="shared" ref="AY16" si="490">MAX(0,AV$4-AX16)</f>
        <v>0</v>
      </c>
      <c r="AZ16" s="7">
        <v>33.79</v>
      </c>
      <c r="BA16" s="7">
        <v>34.11</v>
      </c>
      <c r="BB16" s="7">
        <f t="shared" ref="BB16" si="491">SUM(AZ16-2.77)</f>
        <v>31.02</v>
      </c>
      <c r="BC16" s="7">
        <f t="shared" ref="BC16" si="492">SUM(BA16-2.77)</f>
        <v>31.34</v>
      </c>
      <c r="BD16" s="10">
        <f t="shared" ref="BD16" si="493">MIN(BB16,BC16)</f>
        <v>31.02</v>
      </c>
      <c r="BE16" s="11">
        <f t="shared" ref="BE16" si="494">MAX(0,BB$4-BD16)</f>
        <v>0</v>
      </c>
      <c r="BF16" s="7">
        <f t="shared" ref="BF16" si="495">SUM(AZ16)</f>
        <v>33.79</v>
      </c>
      <c r="BG16" s="7">
        <f t="shared" ref="BG16" si="496">SUM(BA16)</f>
        <v>34.11</v>
      </c>
      <c r="BH16" s="10">
        <f t="shared" ref="BH16" si="497">MIN(BF16,BG16)</f>
        <v>33.79</v>
      </c>
      <c r="BI16" s="11">
        <f t="shared" ref="BI16" si="498">MAX(0,BF$4-BH16)</f>
        <v>0</v>
      </c>
      <c r="BJ16" s="7">
        <f t="shared" ref="BJ16" si="499">SUM(AZ16)</f>
        <v>33.79</v>
      </c>
      <c r="BK16" s="7">
        <f t="shared" ref="BK16" si="500">SUM(BA16)</f>
        <v>34.11</v>
      </c>
      <c r="BL16" s="7">
        <f t="shared" ref="BL16" si="501">SUM(BJ16-2.3)</f>
        <v>31.49</v>
      </c>
      <c r="BM16" s="7">
        <f t="shared" ref="BM16" si="502">SUM(BK16-2.3)</f>
        <v>31.81</v>
      </c>
      <c r="BN16" s="10">
        <f t="shared" ref="BN16" si="503">MIN(BL16,BM16)</f>
        <v>31.49</v>
      </c>
      <c r="BO16" s="11">
        <f t="shared" ref="BO16" si="504">MAX(0,BL$4-BN16)</f>
        <v>0</v>
      </c>
      <c r="BP16" s="7">
        <f t="shared" ref="BP16" si="505">SUM(BJ16)</f>
        <v>33.79</v>
      </c>
      <c r="BQ16" s="7">
        <f t="shared" ref="BQ16" si="506">SUM(BK16)</f>
        <v>34.11</v>
      </c>
      <c r="BR16" s="10">
        <f t="shared" ref="BR16" si="507">MIN(BP16,BQ16)</f>
        <v>33.79</v>
      </c>
      <c r="BS16" s="11">
        <f t="shared" ref="BS16" si="508">MAX(0,BP$4-BR16)</f>
        <v>0</v>
      </c>
    </row>
    <row r="17" spans="1:71" ht="18" customHeight="1" x14ac:dyDescent="0.25">
      <c r="A17" s="1">
        <f t="shared" si="0"/>
        <v>45744</v>
      </c>
      <c r="B17" s="7"/>
      <c r="C17" s="7"/>
      <c r="D17" s="7"/>
      <c r="E17" s="7"/>
      <c r="F17" s="10"/>
      <c r="G17" s="11">
        <v>0</v>
      </c>
      <c r="H17" s="7"/>
      <c r="I17" s="7"/>
      <c r="J17" s="10"/>
      <c r="K17" s="11">
        <v>0</v>
      </c>
      <c r="L17" s="7">
        <v>34.14</v>
      </c>
      <c r="M17" s="7">
        <v>33.9</v>
      </c>
      <c r="N17" s="7">
        <f t="shared" ref="N17" si="509">SUM(L17-1.22)</f>
        <v>32.92</v>
      </c>
      <c r="O17" s="7">
        <f t="shared" ref="O17" si="510">SUM(M17-1.22)</f>
        <v>32.68</v>
      </c>
      <c r="P17" s="10">
        <f t="shared" ref="P17" si="511">MIN(N17,O17)</f>
        <v>32.68</v>
      </c>
      <c r="Q17" s="11">
        <f t="shared" ref="Q17" si="512">MAX(0,N$4-P17)</f>
        <v>0</v>
      </c>
      <c r="R17" s="7">
        <f t="shared" ref="R17" si="513">SUM(L17)</f>
        <v>34.14</v>
      </c>
      <c r="S17" s="7">
        <f t="shared" ref="S17" si="514">SUM(M17)</f>
        <v>33.9</v>
      </c>
      <c r="T17" s="10">
        <f t="shared" ref="T17" si="515">MIN(R17,S17)</f>
        <v>33.9</v>
      </c>
      <c r="U17" s="11">
        <f t="shared" ref="U17" si="516">MAX(0,R$4-T17)</f>
        <v>0</v>
      </c>
      <c r="V17" s="7">
        <v>34.14</v>
      </c>
      <c r="W17" s="7">
        <v>33.9</v>
      </c>
      <c r="X17" s="7">
        <f t="shared" ref="X17" si="517">SUM(V17-1.46)</f>
        <v>32.68</v>
      </c>
      <c r="Y17" s="7">
        <f t="shared" ref="Y17" si="518">SUM(W17-1.46)</f>
        <v>32.44</v>
      </c>
      <c r="Z17" s="10">
        <f t="shared" ref="Z17" si="519">MIN(X17,Y17)</f>
        <v>32.44</v>
      </c>
      <c r="AA17" s="11">
        <f t="shared" ref="AA17" si="520">MAX(0,X$4-Z17)</f>
        <v>0</v>
      </c>
      <c r="AB17" s="7">
        <f t="shared" ref="AB17" si="521">SUM(V17)</f>
        <v>34.14</v>
      </c>
      <c r="AC17" s="7">
        <f t="shared" ref="AC17" si="522">SUM(W17)</f>
        <v>33.9</v>
      </c>
      <c r="AD17" s="10">
        <f t="shared" ref="AD17" si="523">MIN(AB17,AC17)</f>
        <v>33.9</v>
      </c>
      <c r="AE17" s="11">
        <f t="shared" ref="AE17" si="524">MAX(0,AB$4-AD17)</f>
        <v>0</v>
      </c>
      <c r="AF17" s="7">
        <v>40.79</v>
      </c>
      <c r="AG17" s="7">
        <v>41.32</v>
      </c>
      <c r="AH17" s="7">
        <f t="shared" ref="AH17" si="525">SUM(AF17-1.18)</f>
        <v>39.61</v>
      </c>
      <c r="AI17" s="7">
        <f t="shared" ref="AI17" si="526">SUM(AG17-1.18)</f>
        <v>40.14</v>
      </c>
      <c r="AJ17" s="10">
        <f t="shared" ref="AJ17" si="527">MIN(AH17,AI17)</f>
        <v>39.61</v>
      </c>
      <c r="AK17" s="11">
        <f t="shared" ref="AK17" si="528">MAX(0,AH$4-AJ17)</f>
        <v>0</v>
      </c>
      <c r="AL17" s="7">
        <f t="shared" ref="AL17" si="529">SUM(AF17)</f>
        <v>40.79</v>
      </c>
      <c r="AM17" s="7">
        <f t="shared" ref="AM17" si="530">SUM(AG17)</f>
        <v>41.32</v>
      </c>
      <c r="AN17" s="10">
        <f t="shared" ref="AN17" si="531">MIN(AL17,AM17)</f>
        <v>40.79</v>
      </c>
      <c r="AO17" s="11">
        <f t="shared" ref="AO17" si="532">MAX(0,AL$4-AN17)</f>
        <v>0</v>
      </c>
      <c r="AP17" s="7">
        <v>36.79</v>
      </c>
      <c r="AQ17" s="7">
        <v>36.68</v>
      </c>
      <c r="AR17" s="7">
        <f t="shared" ref="AR17" si="533">SUM(AP17-3.42)</f>
        <v>33.369999999999997</v>
      </c>
      <c r="AS17" s="7">
        <f t="shared" ref="AS17" si="534">SUM(AQ17-3.42)</f>
        <v>33.26</v>
      </c>
      <c r="AT17" s="10">
        <f t="shared" ref="AT17" si="535">MIN(AR17,AS17)</f>
        <v>33.26</v>
      </c>
      <c r="AU17" s="11">
        <f t="shared" ref="AU17" si="536">MAX(0,AR$4-AT17)</f>
        <v>0</v>
      </c>
      <c r="AV17" s="7">
        <f t="shared" ref="AV17" si="537">SUM(AP17)</f>
        <v>36.79</v>
      </c>
      <c r="AW17" s="7">
        <f t="shared" ref="AW17" si="538">SUM(AQ17)</f>
        <v>36.68</v>
      </c>
      <c r="AX17" s="10">
        <f t="shared" ref="AX17" si="539">MIN(AV17,AW17)</f>
        <v>36.68</v>
      </c>
      <c r="AY17" s="11">
        <f t="shared" ref="AY17" si="540">MAX(0,AV$4-AX17)</f>
        <v>0</v>
      </c>
      <c r="AZ17" s="7">
        <v>33.79</v>
      </c>
      <c r="BA17" s="7">
        <v>34.11</v>
      </c>
      <c r="BB17" s="7">
        <f t="shared" ref="BB17" si="541">SUM(AZ17-2.77)</f>
        <v>31.02</v>
      </c>
      <c r="BC17" s="7">
        <f t="shared" ref="BC17" si="542">SUM(BA17-2.77)</f>
        <v>31.34</v>
      </c>
      <c r="BD17" s="10">
        <f t="shared" ref="BD17" si="543">MIN(BB17,BC17)</f>
        <v>31.02</v>
      </c>
      <c r="BE17" s="11">
        <f t="shared" ref="BE17" si="544">MAX(0,BB$4-BD17)</f>
        <v>0</v>
      </c>
      <c r="BF17" s="7">
        <f t="shared" ref="BF17" si="545">SUM(AZ17)</f>
        <v>33.79</v>
      </c>
      <c r="BG17" s="7">
        <f t="shared" ref="BG17" si="546">SUM(BA17)</f>
        <v>34.11</v>
      </c>
      <c r="BH17" s="10">
        <f t="shared" ref="BH17" si="547">MIN(BF17,BG17)</f>
        <v>33.79</v>
      </c>
      <c r="BI17" s="11">
        <f t="shared" ref="BI17" si="548">MAX(0,BF$4-BH17)</f>
        <v>0</v>
      </c>
      <c r="BJ17" s="7">
        <f t="shared" ref="BJ17" si="549">SUM(AZ17)</f>
        <v>33.79</v>
      </c>
      <c r="BK17" s="7">
        <f t="shared" ref="BK17" si="550">SUM(BA17)</f>
        <v>34.11</v>
      </c>
      <c r="BL17" s="7">
        <f t="shared" ref="BL17" si="551">SUM(BJ17-2.3)</f>
        <v>31.49</v>
      </c>
      <c r="BM17" s="7">
        <f t="shared" ref="BM17" si="552">SUM(BK17-2.3)</f>
        <v>31.81</v>
      </c>
      <c r="BN17" s="10">
        <f t="shared" ref="BN17" si="553">MIN(BL17,BM17)</f>
        <v>31.49</v>
      </c>
      <c r="BO17" s="11">
        <f t="shared" ref="BO17" si="554">MAX(0,BL$4-BN17)</f>
        <v>0</v>
      </c>
      <c r="BP17" s="7">
        <f t="shared" ref="BP17" si="555">SUM(BJ17)</f>
        <v>33.79</v>
      </c>
      <c r="BQ17" s="7">
        <f t="shared" ref="BQ17" si="556">SUM(BK17)</f>
        <v>34.11</v>
      </c>
      <c r="BR17" s="10">
        <f t="shared" ref="BR17" si="557">MIN(BP17,BQ17)</f>
        <v>33.79</v>
      </c>
      <c r="BS17" s="11">
        <f t="shared" ref="BS17" si="558">MAX(0,BP$4-BR17)</f>
        <v>0</v>
      </c>
    </row>
    <row r="18" spans="1:71" ht="18" customHeight="1" x14ac:dyDescent="0.25">
      <c r="A18" s="1">
        <f t="shared" si="0"/>
        <v>45737</v>
      </c>
      <c r="B18" s="7"/>
      <c r="C18" s="7"/>
      <c r="D18" s="7"/>
      <c r="E18" s="7"/>
      <c r="F18" s="10"/>
      <c r="G18" s="11">
        <v>0</v>
      </c>
      <c r="H18" s="7"/>
      <c r="I18" s="7"/>
      <c r="J18" s="10"/>
      <c r="K18" s="11">
        <v>0</v>
      </c>
      <c r="L18" s="7">
        <v>34</v>
      </c>
      <c r="M18" s="7">
        <v>33.85</v>
      </c>
      <c r="N18" s="7">
        <f t="shared" ref="N18" si="559">SUM(L18-1.22)</f>
        <v>32.78</v>
      </c>
      <c r="O18" s="7">
        <f t="shared" ref="O18" si="560">SUM(M18-1.22)</f>
        <v>32.630000000000003</v>
      </c>
      <c r="P18" s="10">
        <f t="shared" ref="P18" si="561">MIN(N18,O18)</f>
        <v>32.630000000000003</v>
      </c>
      <c r="Q18" s="11">
        <f t="shared" ref="Q18" si="562">MAX(0,N$4-P18)</f>
        <v>0</v>
      </c>
      <c r="R18" s="7">
        <f t="shared" ref="R18" si="563">SUM(L18)</f>
        <v>34</v>
      </c>
      <c r="S18" s="7">
        <f t="shared" ref="S18" si="564">SUM(M18)</f>
        <v>33.85</v>
      </c>
      <c r="T18" s="10">
        <f t="shared" ref="T18" si="565">MIN(R18,S18)</f>
        <v>33.85</v>
      </c>
      <c r="U18" s="11">
        <f t="shared" ref="U18" si="566">MAX(0,R$4-T18)</f>
        <v>0</v>
      </c>
      <c r="V18" s="7">
        <v>34</v>
      </c>
      <c r="W18" s="7">
        <v>33.85</v>
      </c>
      <c r="X18" s="7">
        <f t="shared" ref="X18" si="567">SUM(V18-1.46)</f>
        <v>32.54</v>
      </c>
      <c r="Y18" s="7">
        <f t="shared" ref="Y18" si="568">SUM(W18-1.46)</f>
        <v>32.39</v>
      </c>
      <c r="Z18" s="10">
        <f t="shared" ref="Z18" si="569">MIN(X18,Y18)</f>
        <v>32.39</v>
      </c>
      <c r="AA18" s="11">
        <f t="shared" ref="AA18" si="570">MAX(0,X$4-Z18)</f>
        <v>0</v>
      </c>
      <c r="AB18" s="7">
        <f t="shared" ref="AB18" si="571">SUM(V18)</f>
        <v>34</v>
      </c>
      <c r="AC18" s="7">
        <f t="shared" ref="AC18" si="572">SUM(W18)</f>
        <v>33.85</v>
      </c>
      <c r="AD18" s="10">
        <f t="shared" ref="AD18" si="573">MIN(AB18,AC18)</f>
        <v>33.85</v>
      </c>
      <c r="AE18" s="11">
        <f t="shared" ref="AE18" si="574">MAX(0,AB$4-AD18)</f>
        <v>0</v>
      </c>
      <c r="AF18" s="7">
        <v>40.79</v>
      </c>
      <c r="AG18" s="7">
        <v>41.32</v>
      </c>
      <c r="AH18" s="7">
        <f t="shared" ref="AH18" si="575">SUM(AF18-1.18)</f>
        <v>39.61</v>
      </c>
      <c r="AI18" s="7">
        <f t="shared" ref="AI18" si="576">SUM(AG18-1.18)</f>
        <v>40.14</v>
      </c>
      <c r="AJ18" s="10">
        <f t="shared" ref="AJ18" si="577">MIN(AH18,AI18)</f>
        <v>39.61</v>
      </c>
      <c r="AK18" s="11">
        <f t="shared" ref="AK18" si="578">MAX(0,AH$4-AJ18)</f>
        <v>0</v>
      </c>
      <c r="AL18" s="7">
        <f t="shared" ref="AL18" si="579">SUM(AF18)</f>
        <v>40.79</v>
      </c>
      <c r="AM18" s="7">
        <f t="shared" ref="AM18" si="580">SUM(AG18)</f>
        <v>41.32</v>
      </c>
      <c r="AN18" s="10">
        <f t="shared" ref="AN18" si="581">MIN(AL18,AM18)</f>
        <v>40.79</v>
      </c>
      <c r="AO18" s="11">
        <f t="shared" ref="AO18" si="582">MAX(0,AL$4-AN18)</f>
        <v>0</v>
      </c>
      <c r="AP18" s="7">
        <v>36.79</v>
      </c>
      <c r="AQ18" s="7">
        <v>36.68</v>
      </c>
      <c r="AR18" s="7">
        <f t="shared" ref="AR18" si="583">SUM(AP18-3.42)</f>
        <v>33.369999999999997</v>
      </c>
      <c r="AS18" s="7">
        <f t="shared" ref="AS18" si="584">SUM(AQ18-3.42)</f>
        <v>33.26</v>
      </c>
      <c r="AT18" s="10">
        <f t="shared" ref="AT18" si="585">MIN(AR18,AS18)</f>
        <v>33.26</v>
      </c>
      <c r="AU18" s="11">
        <f t="shared" ref="AU18" si="586">MAX(0,AR$4-AT18)</f>
        <v>0</v>
      </c>
      <c r="AV18" s="7">
        <f t="shared" ref="AV18" si="587">SUM(AP18)</f>
        <v>36.79</v>
      </c>
      <c r="AW18" s="7">
        <f t="shared" ref="AW18" si="588">SUM(AQ18)</f>
        <v>36.68</v>
      </c>
      <c r="AX18" s="10">
        <f t="shared" ref="AX18" si="589">MIN(AV18,AW18)</f>
        <v>36.68</v>
      </c>
      <c r="AY18" s="11">
        <f t="shared" ref="AY18" si="590">MAX(0,AV$4-AX18)</f>
        <v>0</v>
      </c>
      <c r="AZ18" s="7">
        <v>33.79</v>
      </c>
      <c r="BA18" s="7">
        <v>34.11</v>
      </c>
      <c r="BB18" s="7">
        <f t="shared" ref="BB18" si="591">SUM(AZ18-2.77)</f>
        <v>31.02</v>
      </c>
      <c r="BC18" s="7">
        <f t="shared" ref="BC18" si="592">SUM(BA18-2.77)</f>
        <v>31.34</v>
      </c>
      <c r="BD18" s="10">
        <f t="shared" ref="BD18" si="593">MIN(BB18,BC18)</f>
        <v>31.02</v>
      </c>
      <c r="BE18" s="11">
        <f t="shared" ref="BE18" si="594">MAX(0,BB$4-BD18)</f>
        <v>0</v>
      </c>
      <c r="BF18" s="7">
        <f t="shared" ref="BF18" si="595">SUM(AZ18)</f>
        <v>33.79</v>
      </c>
      <c r="BG18" s="7">
        <f t="shared" ref="BG18" si="596">SUM(BA18)</f>
        <v>34.11</v>
      </c>
      <c r="BH18" s="10">
        <f t="shared" ref="BH18" si="597">MIN(BF18,BG18)</f>
        <v>33.79</v>
      </c>
      <c r="BI18" s="11">
        <f t="shared" ref="BI18" si="598">MAX(0,BF$4-BH18)</f>
        <v>0</v>
      </c>
      <c r="BJ18" s="7">
        <f t="shared" ref="BJ18" si="599">SUM(AZ18)</f>
        <v>33.79</v>
      </c>
      <c r="BK18" s="7">
        <f t="shared" ref="BK18" si="600">SUM(BA18)</f>
        <v>34.11</v>
      </c>
      <c r="BL18" s="7">
        <f t="shared" ref="BL18" si="601">SUM(BJ18-2.3)</f>
        <v>31.49</v>
      </c>
      <c r="BM18" s="7">
        <f t="shared" ref="BM18" si="602">SUM(BK18-2.3)</f>
        <v>31.81</v>
      </c>
      <c r="BN18" s="10">
        <f t="shared" ref="BN18" si="603">MIN(BL18,BM18)</f>
        <v>31.49</v>
      </c>
      <c r="BO18" s="11">
        <f t="shared" ref="BO18" si="604">MAX(0,BL$4-BN18)</f>
        <v>0</v>
      </c>
      <c r="BP18" s="7">
        <f t="shared" ref="BP18" si="605">SUM(BJ18)</f>
        <v>33.79</v>
      </c>
      <c r="BQ18" s="7">
        <f t="shared" ref="BQ18" si="606">SUM(BK18)</f>
        <v>34.11</v>
      </c>
      <c r="BR18" s="10">
        <f t="shared" ref="BR18" si="607">MIN(BP18,BQ18)</f>
        <v>33.79</v>
      </c>
      <c r="BS18" s="11">
        <f t="shared" ref="BS18" si="608">MAX(0,BP$4-BR18)</f>
        <v>0</v>
      </c>
    </row>
    <row r="19" spans="1:71" ht="18" customHeight="1" x14ac:dyDescent="0.25">
      <c r="A19" s="1">
        <f t="shared" si="0"/>
        <v>45730</v>
      </c>
      <c r="B19" s="7"/>
      <c r="C19" s="7"/>
      <c r="D19" s="7"/>
      <c r="E19" s="7"/>
      <c r="F19" s="10"/>
      <c r="G19" s="11">
        <v>0</v>
      </c>
      <c r="H19" s="7"/>
      <c r="I19" s="7"/>
      <c r="J19" s="10"/>
      <c r="K19" s="11">
        <v>0</v>
      </c>
      <c r="L19" s="7">
        <v>33.86</v>
      </c>
      <c r="M19" s="7">
        <v>33.86</v>
      </c>
      <c r="N19" s="7">
        <f t="shared" ref="N19" si="609">SUM(L19-1.22)</f>
        <v>32.64</v>
      </c>
      <c r="O19" s="7">
        <f t="shared" ref="O19" si="610">SUM(M19-1.22)</f>
        <v>32.64</v>
      </c>
      <c r="P19" s="10">
        <f t="shared" ref="P19" si="611">MIN(N19,O19)</f>
        <v>32.64</v>
      </c>
      <c r="Q19" s="11">
        <f t="shared" ref="Q19" si="612">MAX(0,N$4-P19)</f>
        <v>0</v>
      </c>
      <c r="R19" s="7">
        <f t="shared" ref="R19" si="613">SUM(L19)</f>
        <v>33.86</v>
      </c>
      <c r="S19" s="7">
        <f t="shared" ref="S19" si="614">SUM(M19)</f>
        <v>33.86</v>
      </c>
      <c r="T19" s="10">
        <f t="shared" ref="T19" si="615">MIN(R19,S19)</f>
        <v>33.86</v>
      </c>
      <c r="U19" s="11">
        <f t="shared" ref="U19" si="616">MAX(0,R$4-T19)</f>
        <v>0</v>
      </c>
      <c r="V19" s="7">
        <v>33.86</v>
      </c>
      <c r="W19" s="7">
        <v>33.86</v>
      </c>
      <c r="X19" s="7">
        <f t="shared" ref="X19" si="617">SUM(V19-1.46)</f>
        <v>32.4</v>
      </c>
      <c r="Y19" s="7">
        <f t="shared" ref="Y19" si="618">SUM(W19-1.46)</f>
        <v>32.4</v>
      </c>
      <c r="Z19" s="10">
        <f t="shared" ref="Z19" si="619">MIN(X19,Y19)</f>
        <v>32.4</v>
      </c>
      <c r="AA19" s="11">
        <f t="shared" ref="AA19" si="620">MAX(0,X$4-Z19)</f>
        <v>0</v>
      </c>
      <c r="AB19" s="7">
        <f t="shared" ref="AB19" si="621">SUM(V19)</f>
        <v>33.86</v>
      </c>
      <c r="AC19" s="7">
        <f t="shared" ref="AC19" si="622">SUM(W19)</f>
        <v>33.86</v>
      </c>
      <c r="AD19" s="10">
        <f t="shared" ref="AD19" si="623">MIN(AB19,AC19)</f>
        <v>33.86</v>
      </c>
      <c r="AE19" s="11">
        <f t="shared" ref="AE19" si="624">MAX(0,AB$4-AD19)</f>
        <v>0</v>
      </c>
      <c r="AF19" s="7">
        <v>40.79</v>
      </c>
      <c r="AG19" s="7">
        <v>41.32</v>
      </c>
      <c r="AH19" s="7">
        <f t="shared" ref="AH19" si="625">SUM(AF19-1.18)</f>
        <v>39.61</v>
      </c>
      <c r="AI19" s="7">
        <f t="shared" ref="AI19" si="626">SUM(AG19-1.18)</f>
        <v>40.14</v>
      </c>
      <c r="AJ19" s="10">
        <f t="shared" ref="AJ19" si="627">MIN(AH19,AI19)</f>
        <v>39.61</v>
      </c>
      <c r="AK19" s="11">
        <f t="shared" ref="AK19" si="628">MAX(0,AH$4-AJ19)</f>
        <v>0</v>
      </c>
      <c r="AL19" s="7">
        <f t="shared" ref="AL19" si="629">SUM(AF19)</f>
        <v>40.79</v>
      </c>
      <c r="AM19" s="7">
        <f t="shared" ref="AM19" si="630">SUM(AG19)</f>
        <v>41.32</v>
      </c>
      <c r="AN19" s="10">
        <f t="shared" ref="AN19" si="631">MIN(AL19,AM19)</f>
        <v>40.79</v>
      </c>
      <c r="AO19" s="11">
        <f t="shared" ref="AO19" si="632">MAX(0,AL$4-AN19)</f>
        <v>0</v>
      </c>
      <c r="AP19" s="7">
        <v>36.79</v>
      </c>
      <c r="AQ19" s="7">
        <v>36.68</v>
      </c>
      <c r="AR19" s="7">
        <f t="shared" ref="AR19" si="633">SUM(AP19-3.42)</f>
        <v>33.369999999999997</v>
      </c>
      <c r="AS19" s="7">
        <f t="shared" ref="AS19" si="634">SUM(AQ19-3.42)</f>
        <v>33.26</v>
      </c>
      <c r="AT19" s="10">
        <f t="shared" ref="AT19" si="635">MIN(AR19,AS19)</f>
        <v>33.26</v>
      </c>
      <c r="AU19" s="11">
        <f t="shared" ref="AU19" si="636">MAX(0,AR$4-AT19)</f>
        <v>0</v>
      </c>
      <c r="AV19" s="7">
        <f t="shared" ref="AV19" si="637">SUM(AP19)</f>
        <v>36.79</v>
      </c>
      <c r="AW19" s="7">
        <f t="shared" ref="AW19" si="638">SUM(AQ19)</f>
        <v>36.68</v>
      </c>
      <c r="AX19" s="10">
        <f t="shared" ref="AX19" si="639">MIN(AV19,AW19)</f>
        <v>36.68</v>
      </c>
      <c r="AY19" s="11">
        <f t="shared" ref="AY19" si="640">MAX(0,AV$4-AX19)</f>
        <v>0</v>
      </c>
      <c r="AZ19" s="7">
        <v>33.79</v>
      </c>
      <c r="BA19" s="7">
        <v>34.11</v>
      </c>
      <c r="BB19" s="7">
        <f t="shared" ref="BB19" si="641">SUM(AZ19-2.77)</f>
        <v>31.02</v>
      </c>
      <c r="BC19" s="7">
        <f t="shared" ref="BC19" si="642">SUM(BA19-2.77)</f>
        <v>31.34</v>
      </c>
      <c r="BD19" s="10">
        <f t="shared" ref="BD19" si="643">MIN(BB19,BC19)</f>
        <v>31.02</v>
      </c>
      <c r="BE19" s="11">
        <f t="shared" ref="BE19" si="644">MAX(0,BB$4-BD19)</f>
        <v>0</v>
      </c>
      <c r="BF19" s="7">
        <f t="shared" ref="BF19" si="645">SUM(AZ19)</f>
        <v>33.79</v>
      </c>
      <c r="BG19" s="7">
        <f t="shared" ref="BG19" si="646">SUM(BA19)</f>
        <v>34.11</v>
      </c>
      <c r="BH19" s="10">
        <f t="shared" ref="BH19" si="647">MIN(BF19,BG19)</f>
        <v>33.79</v>
      </c>
      <c r="BI19" s="11">
        <f t="shared" ref="BI19" si="648">MAX(0,BF$4-BH19)</f>
        <v>0</v>
      </c>
      <c r="BJ19" s="7">
        <f t="shared" ref="BJ19" si="649">SUM(AZ19)</f>
        <v>33.79</v>
      </c>
      <c r="BK19" s="7">
        <f t="shared" ref="BK19" si="650">SUM(BA19)</f>
        <v>34.11</v>
      </c>
      <c r="BL19" s="7">
        <f t="shared" ref="BL19" si="651">SUM(BJ19-2.3)</f>
        <v>31.49</v>
      </c>
      <c r="BM19" s="7">
        <f t="shared" ref="BM19" si="652">SUM(BK19-2.3)</f>
        <v>31.81</v>
      </c>
      <c r="BN19" s="10">
        <f t="shared" ref="BN19" si="653">MIN(BL19,BM19)</f>
        <v>31.49</v>
      </c>
      <c r="BO19" s="11">
        <f t="shared" ref="BO19" si="654">MAX(0,BL$4-BN19)</f>
        <v>0</v>
      </c>
      <c r="BP19" s="7">
        <f t="shared" ref="BP19" si="655">SUM(BJ19)</f>
        <v>33.79</v>
      </c>
      <c r="BQ19" s="7">
        <f t="shared" ref="BQ19" si="656">SUM(BK19)</f>
        <v>34.11</v>
      </c>
      <c r="BR19" s="10">
        <f t="shared" ref="BR19" si="657">MIN(BP19,BQ19)</f>
        <v>33.79</v>
      </c>
      <c r="BS19" s="11">
        <f t="shared" ref="BS19" si="658">MAX(0,BP$4-BR19)</f>
        <v>0</v>
      </c>
    </row>
    <row r="20" spans="1:71" ht="18" customHeight="1" x14ac:dyDescent="0.25">
      <c r="A20" s="1">
        <f t="shared" si="0"/>
        <v>45723</v>
      </c>
      <c r="B20" s="7"/>
      <c r="C20" s="7"/>
      <c r="D20" s="7"/>
      <c r="E20" s="7"/>
      <c r="F20" s="10"/>
      <c r="G20" s="11">
        <v>0</v>
      </c>
      <c r="H20" s="7"/>
      <c r="I20" s="7"/>
      <c r="J20" s="10"/>
      <c r="K20" s="11">
        <v>0</v>
      </c>
      <c r="L20" s="7">
        <v>33.86</v>
      </c>
      <c r="M20" s="7">
        <v>33.880000000000003</v>
      </c>
      <c r="N20" s="7">
        <f t="shared" ref="N20" si="659">SUM(L20-1.22)</f>
        <v>32.64</v>
      </c>
      <c r="O20" s="7">
        <f t="shared" ref="O20" si="660">SUM(M20-1.22)</f>
        <v>32.660000000000004</v>
      </c>
      <c r="P20" s="10">
        <f t="shared" ref="P20" si="661">MIN(N20,O20)</f>
        <v>32.64</v>
      </c>
      <c r="Q20" s="11">
        <f t="shared" ref="Q20" si="662">MAX(0,N$4-P20)</f>
        <v>0</v>
      </c>
      <c r="R20" s="7">
        <f t="shared" ref="R20" si="663">SUM(L20)</f>
        <v>33.86</v>
      </c>
      <c r="S20" s="7">
        <f t="shared" ref="S20" si="664">SUM(M20)</f>
        <v>33.880000000000003</v>
      </c>
      <c r="T20" s="10">
        <f t="shared" ref="T20" si="665">MIN(R20,S20)</f>
        <v>33.86</v>
      </c>
      <c r="U20" s="11">
        <f t="shared" ref="U20" si="666">MAX(0,R$4-T20)</f>
        <v>0</v>
      </c>
      <c r="V20" s="7">
        <v>33.86</v>
      </c>
      <c r="W20" s="7">
        <v>33.880000000000003</v>
      </c>
      <c r="X20" s="7">
        <f t="shared" ref="X20" si="667">SUM(V20-1.46)</f>
        <v>32.4</v>
      </c>
      <c r="Y20" s="7">
        <f t="shared" ref="Y20" si="668">SUM(W20-1.46)</f>
        <v>32.42</v>
      </c>
      <c r="Z20" s="10">
        <f t="shared" ref="Z20" si="669">MIN(X20,Y20)</f>
        <v>32.4</v>
      </c>
      <c r="AA20" s="11">
        <f t="shared" ref="AA20" si="670">MAX(0,X$4-Z20)</f>
        <v>0</v>
      </c>
      <c r="AB20" s="7">
        <f t="shared" ref="AB20" si="671">SUM(V20)</f>
        <v>33.86</v>
      </c>
      <c r="AC20" s="7">
        <f t="shared" ref="AC20" si="672">SUM(W20)</f>
        <v>33.880000000000003</v>
      </c>
      <c r="AD20" s="10">
        <f t="shared" ref="AD20" si="673">MIN(AB20,AC20)</f>
        <v>33.86</v>
      </c>
      <c r="AE20" s="11">
        <f t="shared" ref="AE20" si="674">MAX(0,AB$4-AD20)</f>
        <v>0</v>
      </c>
      <c r="AF20" s="7">
        <v>40.79</v>
      </c>
      <c r="AG20" s="7">
        <v>41.32</v>
      </c>
      <c r="AH20" s="7">
        <f t="shared" ref="AH20" si="675">SUM(AF20-1.18)</f>
        <v>39.61</v>
      </c>
      <c r="AI20" s="7">
        <f t="shared" ref="AI20" si="676">SUM(AG20-1.18)</f>
        <v>40.14</v>
      </c>
      <c r="AJ20" s="10">
        <f t="shared" ref="AJ20" si="677">MIN(AH20,AI20)</f>
        <v>39.61</v>
      </c>
      <c r="AK20" s="11">
        <f t="shared" ref="AK20" si="678">MAX(0,AH$4-AJ20)</f>
        <v>0</v>
      </c>
      <c r="AL20" s="7">
        <f t="shared" ref="AL20" si="679">SUM(AF20)</f>
        <v>40.79</v>
      </c>
      <c r="AM20" s="7">
        <f t="shared" ref="AM20" si="680">SUM(AG20)</f>
        <v>41.32</v>
      </c>
      <c r="AN20" s="10">
        <f t="shared" ref="AN20" si="681">MIN(AL20,AM20)</f>
        <v>40.79</v>
      </c>
      <c r="AO20" s="11">
        <f t="shared" ref="AO20" si="682">MAX(0,AL$4-AN20)</f>
        <v>0</v>
      </c>
      <c r="AP20" s="7">
        <v>36.79</v>
      </c>
      <c r="AQ20" s="7">
        <v>36.68</v>
      </c>
      <c r="AR20" s="7">
        <f t="shared" ref="AR20" si="683">SUM(AP20-3.42)</f>
        <v>33.369999999999997</v>
      </c>
      <c r="AS20" s="7">
        <f t="shared" ref="AS20" si="684">SUM(AQ20-3.42)</f>
        <v>33.26</v>
      </c>
      <c r="AT20" s="10">
        <f t="shared" ref="AT20" si="685">MIN(AR20,AS20)</f>
        <v>33.26</v>
      </c>
      <c r="AU20" s="11">
        <f t="shared" ref="AU20" si="686">MAX(0,AR$4-AT20)</f>
        <v>0</v>
      </c>
      <c r="AV20" s="7">
        <f t="shared" ref="AV20" si="687">SUM(AP20)</f>
        <v>36.79</v>
      </c>
      <c r="AW20" s="7">
        <f t="shared" ref="AW20" si="688">SUM(AQ20)</f>
        <v>36.68</v>
      </c>
      <c r="AX20" s="10">
        <f t="shared" ref="AX20" si="689">MIN(AV20,AW20)</f>
        <v>36.68</v>
      </c>
      <c r="AY20" s="11">
        <f t="shared" ref="AY20" si="690">MAX(0,AV$4-AX20)</f>
        <v>0</v>
      </c>
      <c r="AZ20" s="7">
        <v>33.79</v>
      </c>
      <c r="BA20" s="7">
        <v>34.11</v>
      </c>
      <c r="BB20" s="7">
        <f t="shared" ref="BB20" si="691">SUM(AZ20-2.77)</f>
        <v>31.02</v>
      </c>
      <c r="BC20" s="7">
        <f t="shared" ref="BC20" si="692">SUM(BA20-2.77)</f>
        <v>31.34</v>
      </c>
      <c r="BD20" s="10">
        <f t="shared" ref="BD20" si="693">MIN(BB20,BC20)</f>
        <v>31.02</v>
      </c>
      <c r="BE20" s="11">
        <f t="shared" ref="BE20" si="694">MAX(0,BB$4-BD20)</f>
        <v>0</v>
      </c>
      <c r="BF20" s="7">
        <f t="shared" ref="BF20" si="695">SUM(AZ20)</f>
        <v>33.79</v>
      </c>
      <c r="BG20" s="7">
        <f t="shared" ref="BG20" si="696">SUM(BA20)</f>
        <v>34.11</v>
      </c>
      <c r="BH20" s="10">
        <f t="shared" ref="BH20" si="697">MIN(BF20,BG20)</f>
        <v>33.79</v>
      </c>
      <c r="BI20" s="11">
        <f t="shared" ref="BI20" si="698">MAX(0,BF$4-BH20)</f>
        <v>0</v>
      </c>
      <c r="BJ20" s="7">
        <f t="shared" ref="BJ20" si="699">SUM(AZ20)</f>
        <v>33.79</v>
      </c>
      <c r="BK20" s="7">
        <f t="shared" ref="BK20" si="700">SUM(BA20)</f>
        <v>34.11</v>
      </c>
      <c r="BL20" s="7">
        <f t="shared" ref="BL20" si="701">SUM(BJ20-2.3)</f>
        <v>31.49</v>
      </c>
      <c r="BM20" s="7">
        <f t="shared" ref="BM20" si="702">SUM(BK20-2.3)</f>
        <v>31.81</v>
      </c>
      <c r="BN20" s="10">
        <f t="shared" ref="BN20" si="703">MIN(BL20,BM20)</f>
        <v>31.49</v>
      </c>
      <c r="BO20" s="11">
        <f t="shared" ref="BO20" si="704">MAX(0,BL$4-BN20)</f>
        <v>0</v>
      </c>
      <c r="BP20" s="7">
        <f t="shared" ref="BP20" si="705">SUM(BJ20)</f>
        <v>33.79</v>
      </c>
      <c r="BQ20" s="7">
        <f t="shared" ref="BQ20" si="706">SUM(BK20)</f>
        <v>34.11</v>
      </c>
      <c r="BR20" s="10">
        <f t="shared" ref="BR20" si="707">MIN(BP20,BQ20)</f>
        <v>33.79</v>
      </c>
      <c r="BS20" s="11">
        <f t="shared" ref="BS20" si="708">MAX(0,BP$4-BR20)</f>
        <v>0</v>
      </c>
    </row>
    <row r="21" spans="1:71" ht="18" customHeight="1" x14ac:dyDescent="0.25">
      <c r="A21" s="1">
        <f t="shared" si="0"/>
        <v>45716</v>
      </c>
      <c r="B21" s="7"/>
      <c r="C21" s="7"/>
      <c r="D21" s="7"/>
      <c r="E21" s="7"/>
      <c r="F21" s="10"/>
      <c r="G21" s="11">
        <v>0</v>
      </c>
      <c r="H21" s="7"/>
      <c r="I21" s="7"/>
      <c r="J21" s="10"/>
      <c r="K21" s="11">
        <v>0</v>
      </c>
      <c r="L21" s="7">
        <v>33.86</v>
      </c>
      <c r="M21" s="7">
        <v>33.9</v>
      </c>
      <c r="N21" s="7">
        <f t="shared" ref="N21" si="709">SUM(L21-1.22)</f>
        <v>32.64</v>
      </c>
      <c r="O21" s="7">
        <f t="shared" ref="O21" si="710">SUM(M21-1.22)</f>
        <v>32.68</v>
      </c>
      <c r="P21" s="10">
        <f t="shared" ref="P21" si="711">MIN(N21,O21)</f>
        <v>32.64</v>
      </c>
      <c r="Q21" s="11">
        <f t="shared" ref="Q21" si="712">MAX(0,N$4-P21)</f>
        <v>0</v>
      </c>
      <c r="R21" s="7">
        <f t="shared" ref="R21" si="713">SUM(L21)</f>
        <v>33.86</v>
      </c>
      <c r="S21" s="7">
        <f t="shared" ref="S21" si="714">SUM(M21)</f>
        <v>33.9</v>
      </c>
      <c r="T21" s="10">
        <f t="shared" ref="T21" si="715">MIN(R21,S21)</f>
        <v>33.86</v>
      </c>
      <c r="U21" s="11">
        <f t="shared" ref="U21" si="716">MAX(0,R$4-T21)</f>
        <v>0</v>
      </c>
      <c r="V21" s="7">
        <v>33.86</v>
      </c>
      <c r="W21" s="7">
        <v>33.9</v>
      </c>
      <c r="X21" s="7">
        <f t="shared" ref="X21" si="717">SUM(V21-1.46)</f>
        <v>32.4</v>
      </c>
      <c r="Y21" s="7">
        <f t="shared" ref="Y21" si="718">SUM(W21-1.46)</f>
        <v>32.44</v>
      </c>
      <c r="Z21" s="10">
        <f t="shared" ref="Z21" si="719">MIN(X21,Y21)</f>
        <v>32.4</v>
      </c>
      <c r="AA21" s="11">
        <f t="shared" ref="AA21" si="720">MAX(0,X$4-Z21)</f>
        <v>0</v>
      </c>
      <c r="AB21" s="7">
        <f t="shared" ref="AB21" si="721">SUM(V21)</f>
        <v>33.86</v>
      </c>
      <c r="AC21" s="7">
        <f t="shared" ref="AC21" si="722">SUM(W21)</f>
        <v>33.9</v>
      </c>
      <c r="AD21" s="10">
        <f t="shared" ref="AD21" si="723">MIN(AB21,AC21)</f>
        <v>33.86</v>
      </c>
      <c r="AE21" s="11">
        <f t="shared" ref="AE21" si="724">MAX(0,AB$4-AD21)</f>
        <v>0</v>
      </c>
      <c r="AF21" s="7">
        <v>40.79</v>
      </c>
      <c r="AG21" s="7">
        <v>41.32</v>
      </c>
      <c r="AH21" s="7">
        <f t="shared" ref="AH21" si="725">SUM(AF21-1.18)</f>
        <v>39.61</v>
      </c>
      <c r="AI21" s="7">
        <f t="shared" ref="AI21" si="726">SUM(AG21-1.18)</f>
        <v>40.14</v>
      </c>
      <c r="AJ21" s="10">
        <f t="shared" ref="AJ21" si="727">MIN(AH21,AI21)</f>
        <v>39.61</v>
      </c>
      <c r="AK21" s="11">
        <f t="shared" ref="AK21" si="728">MAX(0,AH$4-AJ21)</f>
        <v>0</v>
      </c>
      <c r="AL21" s="7">
        <f t="shared" ref="AL21" si="729">SUM(AF21)</f>
        <v>40.79</v>
      </c>
      <c r="AM21" s="7">
        <f t="shared" ref="AM21" si="730">SUM(AG21)</f>
        <v>41.32</v>
      </c>
      <c r="AN21" s="10">
        <f t="shared" ref="AN21" si="731">MIN(AL21,AM21)</f>
        <v>40.79</v>
      </c>
      <c r="AO21" s="11">
        <f t="shared" ref="AO21" si="732">MAX(0,AL$4-AN21)</f>
        <v>0</v>
      </c>
      <c r="AP21" s="7">
        <v>36.79</v>
      </c>
      <c r="AQ21" s="7">
        <v>36.68</v>
      </c>
      <c r="AR21" s="7">
        <f t="shared" ref="AR21" si="733">SUM(AP21-3.42)</f>
        <v>33.369999999999997</v>
      </c>
      <c r="AS21" s="7">
        <f t="shared" ref="AS21" si="734">SUM(AQ21-3.42)</f>
        <v>33.26</v>
      </c>
      <c r="AT21" s="10">
        <f t="shared" ref="AT21" si="735">MIN(AR21,AS21)</f>
        <v>33.26</v>
      </c>
      <c r="AU21" s="11">
        <f t="shared" ref="AU21" si="736">MAX(0,AR$4-AT21)</f>
        <v>0</v>
      </c>
      <c r="AV21" s="7">
        <f t="shared" ref="AV21" si="737">SUM(AP21)</f>
        <v>36.79</v>
      </c>
      <c r="AW21" s="7">
        <f t="shared" ref="AW21" si="738">SUM(AQ21)</f>
        <v>36.68</v>
      </c>
      <c r="AX21" s="10">
        <f t="shared" ref="AX21" si="739">MIN(AV21,AW21)</f>
        <v>36.68</v>
      </c>
      <c r="AY21" s="11">
        <f t="shared" ref="AY21" si="740">MAX(0,AV$4-AX21)</f>
        <v>0</v>
      </c>
      <c r="AZ21" s="7">
        <v>33.79</v>
      </c>
      <c r="BA21" s="7">
        <v>34.11</v>
      </c>
      <c r="BB21" s="7">
        <f t="shared" ref="BB21" si="741">SUM(AZ21-2.77)</f>
        <v>31.02</v>
      </c>
      <c r="BC21" s="7">
        <f t="shared" ref="BC21" si="742">SUM(BA21-2.77)</f>
        <v>31.34</v>
      </c>
      <c r="BD21" s="10">
        <f t="shared" ref="BD21" si="743">MIN(BB21,BC21)</f>
        <v>31.02</v>
      </c>
      <c r="BE21" s="11">
        <f t="shared" ref="BE21" si="744">MAX(0,BB$4-BD21)</f>
        <v>0</v>
      </c>
      <c r="BF21" s="7">
        <f t="shared" ref="BF21" si="745">SUM(AZ21)</f>
        <v>33.79</v>
      </c>
      <c r="BG21" s="7">
        <f t="shared" ref="BG21" si="746">SUM(BA21)</f>
        <v>34.11</v>
      </c>
      <c r="BH21" s="10">
        <f t="shared" ref="BH21" si="747">MIN(BF21,BG21)</f>
        <v>33.79</v>
      </c>
      <c r="BI21" s="11">
        <f t="shared" ref="BI21" si="748">MAX(0,BF$4-BH21)</f>
        <v>0</v>
      </c>
      <c r="BJ21" s="7">
        <f t="shared" ref="BJ21" si="749">SUM(AZ21)</f>
        <v>33.79</v>
      </c>
      <c r="BK21" s="7">
        <f t="shared" ref="BK21" si="750">SUM(BA21)</f>
        <v>34.11</v>
      </c>
      <c r="BL21" s="7">
        <f t="shared" ref="BL21" si="751">SUM(BJ21-2.3)</f>
        <v>31.49</v>
      </c>
      <c r="BM21" s="7">
        <f t="shared" ref="BM21" si="752">SUM(BK21-2.3)</f>
        <v>31.81</v>
      </c>
      <c r="BN21" s="10">
        <f t="shared" ref="BN21" si="753">MIN(BL21,BM21)</f>
        <v>31.49</v>
      </c>
      <c r="BO21" s="11">
        <f t="shared" ref="BO21" si="754">MAX(0,BL$4-BN21)</f>
        <v>0</v>
      </c>
      <c r="BP21" s="7">
        <f t="shared" ref="BP21" si="755">SUM(BJ21)</f>
        <v>33.79</v>
      </c>
      <c r="BQ21" s="7">
        <f t="shared" ref="BQ21" si="756">SUM(BK21)</f>
        <v>34.11</v>
      </c>
      <c r="BR21" s="10">
        <f t="shared" ref="BR21" si="757">MIN(BP21,BQ21)</f>
        <v>33.79</v>
      </c>
      <c r="BS21" s="11">
        <f t="shared" ref="BS21" si="758">MAX(0,BP$4-BR21)</f>
        <v>0</v>
      </c>
    </row>
    <row r="22" spans="1:71" ht="18" customHeight="1" x14ac:dyDescent="0.25">
      <c r="A22" s="1">
        <f t="shared" si="0"/>
        <v>45709</v>
      </c>
      <c r="B22" s="7"/>
      <c r="C22" s="7"/>
      <c r="D22" s="7"/>
      <c r="E22" s="7"/>
      <c r="F22" s="10"/>
      <c r="G22" s="11">
        <v>0</v>
      </c>
      <c r="H22" s="7"/>
      <c r="I22" s="7"/>
      <c r="J22" s="10"/>
      <c r="K22" s="11">
        <v>0</v>
      </c>
      <c r="L22" s="7">
        <v>33.79</v>
      </c>
      <c r="M22" s="7">
        <v>33.94</v>
      </c>
      <c r="N22" s="7">
        <f t="shared" ref="N22" si="759">SUM(L22-1.22)</f>
        <v>32.57</v>
      </c>
      <c r="O22" s="7">
        <f t="shared" ref="O22" si="760">SUM(M22-1.22)</f>
        <v>32.72</v>
      </c>
      <c r="P22" s="10">
        <f t="shared" ref="P22" si="761">MIN(N22,O22)</f>
        <v>32.57</v>
      </c>
      <c r="Q22" s="11">
        <f t="shared" ref="Q22" si="762">MAX(0,N$4-P22)</f>
        <v>0</v>
      </c>
      <c r="R22" s="7">
        <f t="shared" ref="R22" si="763">SUM(L22)</f>
        <v>33.79</v>
      </c>
      <c r="S22" s="7">
        <f t="shared" ref="S22" si="764">SUM(M22)</f>
        <v>33.94</v>
      </c>
      <c r="T22" s="10">
        <f t="shared" ref="T22" si="765">MIN(R22,S22)</f>
        <v>33.79</v>
      </c>
      <c r="U22" s="11">
        <f t="shared" ref="U22" si="766">MAX(0,R$4-T22)</f>
        <v>0</v>
      </c>
      <c r="V22" s="7">
        <v>33.79</v>
      </c>
      <c r="W22" s="7">
        <v>33.94</v>
      </c>
      <c r="X22" s="7">
        <f t="shared" ref="X22" si="767">SUM(V22-1.46)</f>
        <v>32.33</v>
      </c>
      <c r="Y22" s="7">
        <f t="shared" ref="Y22" si="768">SUM(W22-1.46)</f>
        <v>32.479999999999997</v>
      </c>
      <c r="Z22" s="10">
        <f t="shared" ref="Z22" si="769">MIN(X22,Y22)</f>
        <v>32.33</v>
      </c>
      <c r="AA22" s="11">
        <f t="shared" ref="AA22" si="770">MAX(0,X$4-Z22)</f>
        <v>0</v>
      </c>
      <c r="AB22" s="7">
        <f t="shared" ref="AB22" si="771">SUM(V22)</f>
        <v>33.79</v>
      </c>
      <c r="AC22" s="7">
        <f t="shared" ref="AC22" si="772">SUM(W22)</f>
        <v>33.94</v>
      </c>
      <c r="AD22" s="10">
        <f t="shared" ref="AD22" si="773">MIN(AB22,AC22)</f>
        <v>33.79</v>
      </c>
      <c r="AE22" s="11">
        <f t="shared" ref="AE22" si="774">MAX(0,AB$4-AD22)</f>
        <v>0</v>
      </c>
      <c r="AF22" s="7">
        <v>40.79</v>
      </c>
      <c r="AG22" s="7">
        <v>41.32</v>
      </c>
      <c r="AH22" s="7">
        <f t="shared" ref="AH22" si="775">SUM(AF22-1.18)</f>
        <v>39.61</v>
      </c>
      <c r="AI22" s="7">
        <f t="shared" ref="AI22" si="776">SUM(AG22-1.18)</f>
        <v>40.14</v>
      </c>
      <c r="AJ22" s="10">
        <f t="shared" ref="AJ22" si="777">MIN(AH22,AI22)</f>
        <v>39.61</v>
      </c>
      <c r="AK22" s="11">
        <f t="shared" ref="AK22" si="778">MAX(0,AH$4-AJ22)</f>
        <v>0</v>
      </c>
      <c r="AL22" s="7">
        <f t="shared" ref="AL22" si="779">SUM(AF22)</f>
        <v>40.79</v>
      </c>
      <c r="AM22" s="7">
        <f t="shared" ref="AM22" si="780">SUM(AG22)</f>
        <v>41.32</v>
      </c>
      <c r="AN22" s="10">
        <f t="shared" ref="AN22" si="781">MIN(AL22,AM22)</f>
        <v>40.79</v>
      </c>
      <c r="AO22" s="11">
        <f t="shared" ref="AO22" si="782">MAX(0,AL$4-AN22)</f>
        <v>0</v>
      </c>
      <c r="AP22" s="7">
        <v>36.79</v>
      </c>
      <c r="AQ22" s="7">
        <v>36.68</v>
      </c>
      <c r="AR22" s="7">
        <f t="shared" ref="AR22" si="783">SUM(AP22-3.42)</f>
        <v>33.369999999999997</v>
      </c>
      <c r="AS22" s="7">
        <f t="shared" ref="AS22" si="784">SUM(AQ22-3.42)</f>
        <v>33.26</v>
      </c>
      <c r="AT22" s="10">
        <f t="shared" ref="AT22" si="785">MIN(AR22,AS22)</f>
        <v>33.26</v>
      </c>
      <c r="AU22" s="11">
        <f t="shared" ref="AU22" si="786">MAX(0,AR$4-AT22)</f>
        <v>0</v>
      </c>
      <c r="AV22" s="7">
        <f t="shared" ref="AV22" si="787">SUM(AP22)</f>
        <v>36.79</v>
      </c>
      <c r="AW22" s="7">
        <f t="shared" ref="AW22" si="788">SUM(AQ22)</f>
        <v>36.68</v>
      </c>
      <c r="AX22" s="10">
        <f t="shared" ref="AX22" si="789">MIN(AV22,AW22)</f>
        <v>36.68</v>
      </c>
      <c r="AY22" s="11">
        <f t="shared" ref="AY22" si="790">MAX(0,AV$4-AX22)</f>
        <v>0</v>
      </c>
      <c r="AZ22" s="7">
        <v>33.79</v>
      </c>
      <c r="BA22" s="7">
        <v>34.11</v>
      </c>
      <c r="BB22" s="7">
        <f t="shared" ref="BB22" si="791">SUM(AZ22-2.77)</f>
        <v>31.02</v>
      </c>
      <c r="BC22" s="7">
        <f t="shared" ref="BC22" si="792">SUM(BA22-2.77)</f>
        <v>31.34</v>
      </c>
      <c r="BD22" s="10">
        <f t="shared" ref="BD22" si="793">MIN(BB22,BC22)</f>
        <v>31.02</v>
      </c>
      <c r="BE22" s="11">
        <f t="shared" ref="BE22" si="794">MAX(0,BB$4-BD22)</f>
        <v>0</v>
      </c>
      <c r="BF22" s="7">
        <f t="shared" ref="BF22" si="795">SUM(AZ22)</f>
        <v>33.79</v>
      </c>
      <c r="BG22" s="7">
        <f t="shared" ref="BG22" si="796">SUM(BA22)</f>
        <v>34.11</v>
      </c>
      <c r="BH22" s="10">
        <f t="shared" ref="BH22" si="797">MIN(BF22,BG22)</f>
        <v>33.79</v>
      </c>
      <c r="BI22" s="11">
        <f t="shared" ref="BI22" si="798">MAX(0,BF$4-BH22)</f>
        <v>0</v>
      </c>
      <c r="BJ22" s="7">
        <f t="shared" ref="BJ22" si="799">SUM(AZ22)</f>
        <v>33.79</v>
      </c>
      <c r="BK22" s="7">
        <f t="shared" ref="BK22" si="800">SUM(BA22)</f>
        <v>34.11</v>
      </c>
      <c r="BL22" s="7">
        <f t="shared" ref="BL22" si="801">SUM(BJ22-2.3)</f>
        <v>31.49</v>
      </c>
      <c r="BM22" s="7">
        <f t="shared" ref="BM22" si="802">SUM(BK22-2.3)</f>
        <v>31.81</v>
      </c>
      <c r="BN22" s="10">
        <f t="shared" ref="BN22" si="803">MIN(BL22,BM22)</f>
        <v>31.49</v>
      </c>
      <c r="BO22" s="11">
        <f t="shared" ref="BO22" si="804">MAX(0,BL$4-BN22)</f>
        <v>0</v>
      </c>
      <c r="BP22" s="7">
        <f t="shared" ref="BP22" si="805">SUM(BJ22)</f>
        <v>33.79</v>
      </c>
      <c r="BQ22" s="7">
        <f t="shared" ref="BQ22" si="806">SUM(BK22)</f>
        <v>34.11</v>
      </c>
      <c r="BR22" s="10">
        <f t="shared" ref="BR22" si="807">MIN(BP22,BQ22)</f>
        <v>33.79</v>
      </c>
      <c r="BS22" s="11">
        <f t="shared" ref="BS22" si="808">MAX(0,BP$4-BR22)</f>
        <v>0</v>
      </c>
    </row>
    <row r="23" spans="1:71" ht="18" customHeight="1" x14ac:dyDescent="0.25">
      <c r="A23" s="1">
        <f t="shared" si="0"/>
        <v>45702</v>
      </c>
      <c r="B23" s="7"/>
      <c r="C23" s="7"/>
      <c r="D23" s="7"/>
      <c r="E23" s="7"/>
      <c r="F23" s="10"/>
      <c r="G23" s="11">
        <v>0</v>
      </c>
      <c r="H23" s="7"/>
      <c r="I23" s="7"/>
      <c r="J23" s="10"/>
      <c r="K23" s="11">
        <v>0</v>
      </c>
      <c r="L23" s="7">
        <v>33.93</v>
      </c>
      <c r="M23" s="7">
        <v>34.07</v>
      </c>
      <c r="N23" s="7">
        <f t="shared" ref="N23" si="809">SUM(L23-1.22)</f>
        <v>32.71</v>
      </c>
      <c r="O23" s="7">
        <f t="shared" ref="O23" si="810">SUM(M23-1.22)</f>
        <v>32.85</v>
      </c>
      <c r="P23" s="10">
        <f t="shared" ref="P23" si="811">MIN(N23,O23)</f>
        <v>32.71</v>
      </c>
      <c r="Q23" s="11">
        <f t="shared" ref="Q23" si="812">MAX(0,N$4-P23)</f>
        <v>0</v>
      </c>
      <c r="R23" s="7">
        <f t="shared" ref="R23" si="813">SUM(L23)</f>
        <v>33.93</v>
      </c>
      <c r="S23" s="7">
        <f t="shared" ref="S23" si="814">SUM(M23)</f>
        <v>34.07</v>
      </c>
      <c r="T23" s="10">
        <f t="shared" ref="T23" si="815">MIN(R23,S23)</f>
        <v>33.93</v>
      </c>
      <c r="U23" s="11">
        <f t="shared" ref="U23" si="816">MAX(0,R$4-T23)</f>
        <v>0</v>
      </c>
      <c r="V23" s="7">
        <v>33.93</v>
      </c>
      <c r="W23" s="7">
        <v>34.07</v>
      </c>
      <c r="X23" s="7">
        <f t="shared" ref="X23" si="817">SUM(V23-1.46)</f>
        <v>32.47</v>
      </c>
      <c r="Y23" s="7">
        <f t="shared" ref="Y23" si="818">SUM(W23-1.46)</f>
        <v>32.61</v>
      </c>
      <c r="Z23" s="10">
        <f t="shared" ref="Z23" si="819">MIN(X23,Y23)</f>
        <v>32.47</v>
      </c>
      <c r="AA23" s="11">
        <f t="shared" ref="AA23" si="820">MAX(0,X$4-Z23)</f>
        <v>0</v>
      </c>
      <c r="AB23" s="7">
        <f t="shared" ref="AB23" si="821">SUM(V23)</f>
        <v>33.93</v>
      </c>
      <c r="AC23" s="7">
        <f t="shared" ref="AC23" si="822">SUM(W23)</f>
        <v>34.07</v>
      </c>
      <c r="AD23" s="10">
        <f t="shared" ref="AD23" si="823">MIN(AB23,AC23)</f>
        <v>33.93</v>
      </c>
      <c r="AE23" s="11">
        <f t="shared" ref="AE23" si="824">MAX(0,AB$4-AD23)</f>
        <v>0</v>
      </c>
      <c r="AF23" s="7">
        <v>40.79</v>
      </c>
      <c r="AG23" s="7">
        <v>41.32</v>
      </c>
      <c r="AH23" s="7">
        <f t="shared" ref="AH23" si="825">SUM(AF23-1.18)</f>
        <v>39.61</v>
      </c>
      <c r="AI23" s="7">
        <f t="shared" ref="AI23" si="826">SUM(AG23-1.18)</f>
        <v>40.14</v>
      </c>
      <c r="AJ23" s="10">
        <f t="shared" ref="AJ23" si="827">MIN(AH23,AI23)</f>
        <v>39.61</v>
      </c>
      <c r="AK23" s="11">
        <f t="shared" ref="AK23" si="828">MAX(0,AH$4-AJ23)</f>
        <v>0</v>
      </c>
      <c r="AL23" s="7">
        <f t="shared" ref="AL23" si="829">SUM(AF23)</f>
        <v>40.79</v>
      </c>
      <c r="AM23" s="7">
        <f t="shared" ref="AM23" si="830">SUM(AG23)</f>
        <v>41.32</v>
      </c>
      <c r="AN23" s="10">
        <f t="shared" ref="AN23" si="831">MIN(AL23,AM23)</f>
        <v>40.79</v>
      </c>
      <c r="AO23" s="11">
        <f t="shared" ref="AO23" si="832">MAX(0,AL$4-AN23)</f>
        <v>0</v>
      </c>
      <c r="AP23" s="7">
        <v>36.79</v>
      </c>
      <c r="AQ23" s="7">
        <v>36.68</v>
      </c>
      <c r="AR23" s="7">
        <f t="shared" ref="AR23" si="833">SUM(AP23-3.42)</f>
        <v>33.369999999999997</v>
      </c>
      <c r="AS23" s="7">
        <f t="shared" ref="AS23" si="834">SUM(AQ23-3.42)</f>
        <v>33.26</v>
      </c>
      <c r="AT23" s="10">
        <f t="shared" ref="AT23" si="835">MIN(AR23,AS23)</f>
        <v>33.26</v>
      </c>
      <c r="AU23" s="11">
        <f t="shared" ref="AU23" si="836">MAX(0,AR$4-AT23)</f>
        <v>0</v>
      </c>
      <c r="AV23" s="7">
        <f t="shared" ref="AV23" si="837">SUM(AP23)</f>
        <v>36.79</v>
      </c>
      <c r="AW23" s="7">
        <f t="shared" ref="AW23" si="838">SUM(AQ23)</f>
        <v>36.68</v>
      </c>
      <c r="AX23" s="10">
        <f t="shared" ref="AX23" si="839">MIN(AV23,AW23)</f>
        <v>36.68</v>
      </c>
      <c r="AY23" s="11">
        <f t="shared" ref="AY23" si="840">MAX(0,AV$4-AX23)</f>
        <v>0</v>
      </c>
      <c r="AZ23" s="7">
        <v>33.79</v>
      </c>
      <c r="BA23" s="7">
        <v>34.11</v>
      </c>
      <c r="BB23" s="7">
        <f t="shared" ref="BB23" si="841">SUM(AZ23-2.77)</f>
        <v>31.02</v>
      </c>
      <c r="BC23" s="7">
        <f t="shared" ref="BC23" si="842">SUM(BA23-2.77)</f>
        <v>31.34</v>
      </c>
      <c r="BD23" s="10">
        <f t="shared" ref="BD23" si="843">MIN(BB23,BC23)</f>
        <v>31.02</v>
      </c>
      <c r="BE23" s="11">
        <f t="shared" ref="BE23" si="844">MAX(0,BB$4-BD23)</f>
        <v>0</v>
      </c>
      <c r="BF23" s="7">
        <f t="shared" ref="BF23" si="845">SUM(AZ23)</f>
        <v>33.79</v>
      </c>
      <c r="BG23" s="7">
        <f t="shared" ref="BG23" si="846">SUM(BA23)</f>
        <v>34.11</v>
      </c>
      <c r="BH23" s="10">
        <f t="shared" ref="BH23" si="847">MIN(BF23,BG23)</f>
        <v>33.79</v>
      </c>
      <c r="BI23" s="11">
        <f t="shared" ref="BI23" si="848">MAX(0,BF$4-BH23)</f>
        <v>0</v>
      </c>
      <c r="BJ23" s="7">
        <f t="shared" ref="BJ23" si="849">SUM(AZ23)</f>
        <v>33.79</v>
      </c>
      <c r="BK23" s="7">
        <f t="shared" ref="BK23" si="850">SUM(BA23)</f>
        <v>34.11</v>
      </c>
      <c r="BL23" s="7">
        <f t="shared" ref="BL23" si="851">SUM(BJ23-2.3)</f>
        <v>31.49</v>
      </c>
      <c r="BM23" s="7">
        <f t="shared" ref="BM23" si="852">SUM(BK23-2.3)</f>
        <v>31.81</v>
      </c>
      <c r="BN23" s="10">
        <f t="shared" ref="BN23" si="853">MIN(BL23,BM23)</f>
        <v>31.49</v>
      </c>
      <c r="BO23" s="11">
        <f t="shared" ref="BO23" si="854">MAX(0,BL$4-BN23)</f>
        <v>0</v>
      </c>
      <c r="BP23" s="7">
        <f t="shared" ref="BP23" si="855">SUM(BJ23)</f>
        <v>33.79</v>
      </c>
      <c r="BQ23" s="7">
        <f t="shared" ref="BQ23" si="856">SUM(BK23)</f>
        <v>34.11</v>
      </c>
      <c r="BR23" s="10">
        <f t="shared" ref="BR23" si="857">MIN(BP23,BQ23)</f>
        <v>33.79</v>
      </c>
      <c r="BS23" s="11">
        <f t="shared" ref="BS23" si="858">MAX(0,BP$4-BR23)</f>
        <v>0</v>
      </c>
    </row>
    <row r="24" spans="1:71" ht="18" customHeight="1" x14ac:dyDescent="0.25">
      <c r="A24" s="1">
        <f t="shared" si="0"/>
        <v>45695</v>
      </c>
      <c r="B24" s="7"/>
      <c r="C24" s="7"/>
      <c r="D24" s="7"/>
      <c r="E24" s="7"/>
      <c r="F24" s="10"/>
      <c r="G24" s="11">
        <v>0</v>
      </c>
      <c r="H24" s="7"/>
      <c r="I24" s="7"/>
      <c r="J24" s="10"/>
      <c r="K24" s="11">
        <v>0</v>
      </c>
      <c r="L24" s="7">
        <v>33.93</v>
      </c>
      <c r="M24" s="7">
        <v>34.200000000000003</v>
      </c>
      <c r="N24" s="7">
        <f t="shared" ref="N24" si="859">SUM(L24-1.22)</f>
        <v>32.71</v>
      </c>
      <c r="O24" s="7">
        <f t="shared" ref="O24" si="860">SUM(M24-1.22)</f>
        <v>32.980000000000004</v>
      </c>
      <c r="P24" s="10">
        <f t="shared" ref="P24" si="861">MIN(N24,O24)</f>
        <v>32.71</v>
      </c>
      <c r="Q24" s="11">
        <f t="shared" ref="Q24" si="862">MAX(0,N$4-P24)</f>
        <v>0</v>
      </c>
      <c r="R24" s="7">
        <f t="shared" ref="R24" si="863">SUM(L24)</f>
        <v>33.93</v>
      </c>
      <c r="S24" s="7">
        <f t="shared" ref="S24" si="864">SUM(M24)</f>
        <v>34.200000000000003</v>
      </c>
      <c r="T24" s="10">
        <f t="shared" ref="T24" si="865">MIN(R24,S24)</f>
        <v>33.93</v>
      </c>
      <c r="U24" s="11">
        <f t="shared" ref="U24" si="866">MAX(0,R$4-T24)</f>
        <v>0</v>
      </c>
      <c r="V24" s="7">
        <v>33.93</v>
      </c>
      <c r="W24" s="7">
        <v>34.200000000000003</v>
      </c>
      <c r="X24" s="7">
        <f t="shared" ref="X24" si="867">SUM(V24-1.46)</f>
        <v>32.47</v>
      </c>
      <c r="Y24" s="7">
        <f t="shared" ref="Y24" si="868">SUM(W24-1.46)</f>
        <v>32.74</v>
      </c>
      <c r="Z24" s="10">
        <f t="shared" ref="Z24" si="869">MIN(X24,Y24)</f>
        <v>32.47</v>
      </c>
      <c r="AA24" s="11">
        <f t="shared" ref="AA24" si="870">MAX(0,X$4-Z24)</f>
        <v>0</v>
      </c>
      <c r="AB24" s="7">
        <f t="shared" ref="AB24" si="871">SUM(V24)</f>
        <v>33.93</v>
      </c>
      <c r="AC24" s="7">
        <f t="shared" ref="AC24" si="872">SUM(W24)</f>
        <v>34.200000000000003</v>
      </c>
      <c r="AD24" s="10">
        <f t="shared" ref="AD24" si="873">MIN(AB24,AC24)</f>
        <v>33.93</v>
      </c>
      <c r="AE24" s="11">
        <f t="shared" ref="AE24" si="874">MAX(0,AB$4-AD24)</f>
        <v>0</v>
      </c>
      <c r="AF24" s="7">
        <v>40.79</v>
      </c>
      <c r="AG24" s="7">
        <v>41.32</v>
      </c>
      <c r="AH24" s="7">
        <f t="shared" ref="AH24" si="875">SUM(AF24-1.18)</f>
        <v>39.61</v>
      </c>
      <c r="AI24" s="7">
        <f t="shared" ref="AI24" si="876">SUM(AG24-1.18)</f>
        <v>40.14</v>
      </c>
      <c r="AJ24" s="10">
        <f t="shared" ref="AJ24" si="877">MIN(AH24,AI24)</f>
        <v>39.61</v>
      </c>
      <c r="AK24" s="11">
        <f t="shared" ref="AK24" si="878">MAX(0,AH$4-AJ24)</f>
        <v>0</v>
      </c>
      <c r="AL24" s="7">
        <f t="shared" ref="AL24" si="879">SUM(AF24)</f>
        <v>40.79</v>
      </c>
      <c r="AM24" s="7">
        <f t="shared" ref="AM24" si="880">SUM(AG24)</f>
        <v>41.32</v>
      </c>
      <c r="AN24" s="10">
        <f t="shared" ref="AN24" si="881">MIN(AL24,AM24)</f>
        <v>40.79</v>
      </c>
      <c r="AO24" s="11">
        <f t="shared" ref="AO24" si="882">MAX(0,AL$4-AN24)</f>
        <v>0</v>
      </c>
      <c r="AP24" s="7">
        <v>36.79</v>
      </c>
      <c r="AQ24" s="7">
        <v>36.68</v>
      </c>
      <c r="AR24" s="7">
        <f t="shared" ref="AR24" si="883">SUM(AP24-3.42)</f>
        <v>33.369999999999997</v>
      </c>
      <c r="AS24" s="7">
        <f t="shared" ref="AS24" si="884">SUM(AQ24-3.42)</f>
        <v>33.26</v>
      </c>
      <c r="AT24" s="10">
        <f t="shared" ref="AT24" si="885">MIN(AR24,AS24)</f>
        <v>33.26</v>
      </c>
      <c r="AU24" s="11">
        <f t="shared" ref="AU24" si="886">MAX(0,AR$4-AT24)</f>
        <v>0</v>
      </c>
      <c r="AV24" s="7">
        <f t="shared" ref="AV24" si="887">SUM(AP24)</f>
        <v>36.79</v>
      </c>
      <c r="AW24" s="7">
        <f t="shared" ref="AW24" si="888">SUM(AQ24)</f>
        <v>36.68</v>
      </c>
      <c r="AX24" s="10">
        <f t="shared" ref="AX24" si="889">MIN(AV24,AW24)</f>
        <v>36.68</v>
      </c>
      <c r="AY24" s="11">
        <f t="shared" ref="AY24" si="890">MAX(0,AV$4-AX24)</f>
        <v>0</v>
      </c>
      <c r="AZ24" s="7">
        <v>33.79</v>
      </c>
      <c r="BA24" s="7">
        <v>34.11</v>
      </c>
      <c r="BB24" s="7">
        <f t="shared" ref="BB24" si="891">SUM(AZ24-2.77)</f>
        <v>31.02</v>
      </c>
      <c r="BC24" s="7">
        <f t="shared" ref="BC24" si="892">SUM(BA24-2.77)</f>
        <v>31.34</v>
      </c>
      <c r="BD24" s="10">
        <f t="shared" ref="BD24" si="893">MIN(BB24,BC24)</f>
        <v>31.02</v>
      </c>
      <c r="BE24" s="11">
        <f t="shared" ref="BE24" si="894">MAX(0,BB$4-BD24)</f>
        <v>0</v>
      </c>
      <c r="BF24" s="7">
        <f t="shared" ref="BF24" si="895">SUM(AZ24)</f>
        <v>33.79</v>
      </c>
      <c r="BG24" s="7">
        <f t="shared" ref="BG24" si="896">SUM(BA24)</f>
        <v>34.11</v>
      </c>
      <c r="BH24" s="10">
        <f t="shared" ref="BH24" si="897">MIN(BF24,BG24)</f>
        <v>33.79</v>
      </c>
      <c r="BI24" s="11">
        <f t="shared" ref="BI24" si="898">MAX(0,BF$4-BH24)</f>
        <v>0</v>
      </c>
      <c r="BJ24" s="7">
        <f t="shared" ref="BJ24" si="899">SUM(AZ24)</f>
        <v>33.79</v>
      </c>
      <c r="BK24" s="7">
        <f t="shared" ref="BK24" si="900">SUM(BA24)</f>
        <v>34.11</v>
      </c>
      <c r="BL24" s="7">
        <f t="shared" ref="BL24" si="901">SUM(BJ24-2.3)</f>
        <v>31.49</v>
      </c>
      <c r="BM24" s="7">
        <f t="shared" ref="BM24" si="902">SUM(BK24-2.3)</f>
        <v>31.81</v>
      </c>
      <c r="BN24" s="10">
        <f t="shared" ref="BN24" si="903">MIN(BL24,BM24)</f>
        <v>31.49</v>
      </c>
      <c r="BO24" s="11">
        <f t="shared" ref="BO24" si="904">MAX(0,BL$4-BN24)</f>
        <v>0</v>
      </c>
      <c r="BP24" s="7">
        <f t="shared" ref="BP24" si="905">SUM(BJ24)</f>
        <v>33.79</v>
      </c>
      <c r="BQ24" s="7">
        <f t="shared" ref="BQ24" si="906">SUM(BK24)</f>
        <v>34.11</v>
      </c>
      <c r="BR24" s="10">
        <f t="shared" ref="BR24" si="907">MIN(BP24,BQ24)</f>
        <v>33.79</v>
      </c>
      <c r="BS24" s="11">
        <f t="shared" ref="BS24" si="908">MAX(0,BP$4-BR24)</f>
        <v>0</v>
      </c>
    </row>
    <row r="25" spans="1:71" ht="18" customHeight="1" x14ac:dyDescent="0.25">
      <c r="A25" s="1">
        <f t="shared" si="0"/>
        <v>45688</v>
      </c>
      <c r="B25" s="7"/>
      <c r="C25" s="7"/>
      <c r="D25" s="7"/>
      <c r="E25" s="7"/>
      <c r="F25" s="10"/>
      <c r="G25" s="11">
        <v>0</v>
      </c>
      <c r="H25" s="7"/>
      <c r="I25" s="7"/>
      <c r="J25" s="10"/>
      <c r="K25" s="11">
        <v>0</v>
      </c>
      <c r="L25" s="7">
        <v>33.93</v>
      </c>
      <c r="M25" s="7">
        <v>34.270000000000003</v>
      </c>
      <c r="N25" s="7">
        <f t="shared" ref="N25" si="909">SUM(L25-1.22)</f>
        <v>32.71</v>
      </c>
      <c r="O25" s="7">
        <f t="shared" ref="O25" si="910">SUM(M25-1.22)</f>
        <v>33.050000000000004</v>
      </c>
      <c r="P25" s="10">
        <f t="shared" ref="P25" si="911">MIN(N25,O25)</f>
        <v>32.71</v>
      </c>
      <c r="Q25" s="11">
        <f t="shared" ref="Q25" si="912">MAX(0,N$4-P25)</f>
        <v>0</v>
      </c>
      <c r="R25" s="7">
        <f t="shared" ref="R25" si="913">SUM(L25)</f>
        <v>33.93</v>
      </c>
      <c r="S25" s="7">
        <f t="shared" ref="S25" si="914">SUM(M25)</f>
        <v>34.270000000000003</v>
      </c>
      <c r="T25" s="10">
        <f t="shared" ref="T25" si="915">MIN(R25,S25)</f>
        <v>33.93</v>
      </c>
      <c r="U25" s="11">
        <f t="shared" ref="U25" si="916">MAX(0,R$4-T25)</f>
        <v>0</v>
      </c>
      <c r="V25" s="7">
        <v>33.93</v>
      </c>
      <c r="W25" s="7">
        <v>34.270000000000003</v>
      </c>
      <c r="X25" s="7">
        <f t="shared" ref="X25" si="917">SUM(V25-1.46)</f>
        <v>32.47</v>
      </c>
      <c r="Y25" s="7">
        <f t="shared" ref="Y25" si="918">SUM(W25-1.46)</f>
        <v>32.81</v>
      </c>
      <c r="Z25" s="10">
        <f t="shared" ref="Z25" si="919">MIN(X25,Y25)</f>
        <v>32.47</v>
      </c>
      <c r="AA25" s="11">
        <f t="shared" ref="AA25" si="920">MAX(0,X$4-Z25)</f>
        <v>0</v>
      </c>
      <c r="AB25" s="7">
        <f t="shared" ref="AB25" si="921">SUM(V25)</f>
        <v>33.93</v>
      </c>
      <c r="AC25" s="7">
        <f t="shared" ref="AC25" si="922">SUM(W25)</f>
        <v>34.270000000000003</v>
      </c>
      <c r="AD25" s="10">
        <f t="shared" ref="AD25" si="923">MIN(AB25,AC25)</f>
        <v>33.93</v>
      </c>
      <c r="AE25" s="11">
        <f t="shared" ref="AE25" si="924">MAX(0,AB$4-AD25)</f>
        <v>0</v>
      </c>
      <c r="AF25" s="7">
        <v>40.79</v>
      </c>
      <c r="AG25" s="7">
        <v>41.32</v>
      </c>
      <c r="AH25" s="7">
        <f t="shared" ref="AH25" si="925">SUM(AF25-1.18)</f>
        <v>39.61</v>
      </c>
      <c r="AI25" s="7">
        <f t="shared" ref="AI25" si="926">SUM(AG25-1.18)</f>
        <v>40.14</v>
      </c>
      <c r="AJ25" s="10">
        <f t="shared" ref="AJ25" si="927">MIN(AH25,AI25)</f>
        <v>39.61</v>
      </c>
      <c r="AK25" s="11">
        <f t="shared" ref="AK25" si="928">MAX(0,AH$4-AJ25)</f>
        <v>0</v>
      </c>
      <c r="AL25" s="7">
        <f t="shared" ref="AL25" si="929">SUM(AF25)</f>
        <v>40.79</v>
      </c>
      <c r="AM25" s="7">
        <f t="shared" ref="AM25" si="930">SUM(AG25)</f>
        <v>41.32</v>
      </c>
      <c r="AN25" s="10">
        <f t="shared" ref="AN25" si="931">MIN(AL25,AM25)</f>
        <v>40.79</v>
      </c>
      <c r="AO25" s="11">
        <f t="shared" ref="AO25" si="932">MAX(0,AL$4-AN25)</f>
        <v>0</v>
      </c>
      <c r="AP25" s="7">
        <v>36.79</v>
      </c>
      <c r="AQ25" s="7">
        <v>36.68</v>
      </c>
      <c r="AR25" s="7">
        <f t="shared" ref="AR25" si="933">SUM(AP25-3.42)</f>
        <v>33.369999999999997</v>
      </c>
      <c r="AS25" s="7">
        <f t="shared" ref="AS25" si="934">SUM(AQ25-3.42)</f>
        <v>33.26</v>
      </c>
      <c r="AT25" s="10">
        <f t="shared" ref="AT25" si="935">MIN(AR25,AS25)</f>
        <v>33.26</v>
      </c>
      <c r="AU25" s="11">
        <f t="shared" ref="AU25" si="936">MAX(0,AR$4-AT25)</f>
        <v>0</v>
      </c>
      <c r="AV25" s="7">
        <f t="shared" ref="AV25" si="937">SUM(AP25)</f>
        <v>36.79</v>
      </c>
      <c r="AW25" s="7">
        <f t="shared" ref="AW25" si="938">SUM(AQ25)</f>
        <v>36.68</v>
      </c>
      <c r="AX25" s="10">
        <f t="shared" ref="AX25" si="939">MIN(AV25,AW25)</f>
        <v>36.68</v>
      </c>
      <c r="AY25" s="11">
        <f t="shared" ref="AY25" si="940">MAX(0,AV$4-AX25)</f>
        <v>0</v>
      </c>
      <c r="AZ25" s="7">
        <v>33.79</v>
      </c>
      <c r="BA25" s="7">
        <v>34.11</v>
      </c>
      <c r="BB25" s="7">
        <f t="shared" ref="BB25" si="941">SUM(AZ25-2.77)</f>
        <v>31.02</v>
      </c>
      <c r="BC25" s="7">
        <f t="shared" ref="BC25" si="942">SUM(BA25-2.77)</f>
        <v>31.34</v>
      </c>
      <c r="BD25" s="10">
        <f t="shared" ref="BD25" si="943">MIN(BB25,BC25)</f>
        <v>31.02</v>
      </c>
      <c r="BE25" s="11">
        <f t="shared" ref="BE25" si="944">MAX(0,BB$4-BD25)</f>
        <v>0</v>
      </c>
      <c r="BF25" s="7">
        <f t="shared" ref="BF25" si="945">SUM(AZ25)</f>
        <v>33.79</v>
      </c>
      <c r="BG25" s="7">
        <f t="shared" ref="BG25" si="946">SUM(BA25)</f>
        <v>34.11</v>
      </c>
      <c r="BH25" s="10">
        <f t="shared" ref="BH25" si="947">MIN(BF25,BG25)</f>
        <v>33.79</v>
      </c>
      <c r="BI25" s="11">
        <f t="shared" ref="BI25" si="948">MAX(0,BF$4-BH25)</f>
        <v>0</v>
      </c>
      <c r="BJ25" s="7">
        <f t="shared" ref="BJ25" si="949">SUM(AZ25)</f>
        <v>33.79</v>
      </c>
      <c r="BK25" s="7">
        <f t="shared" ref="BK25" si="950">SUM(BA25)</f>
        <v>34.11</v>
      </c>
      <c r="BL25" s="7">
        <f t="shared" ref="BL25" si="951">SUM(BJ25-2.3)</f>
        <v>31.49</v>
      </c>
      <c r="BM25" s="7">
        <f t="shared" ref="BM25" si="952">SUM(BK25-2.3)</f>
        <v>31.81</v>
      </c>
      <c r="BN25" s="10">
        <f t="shared" ref="BN25" si="953">MIN(BL25,BM25)</f>
        <v>31.49</v>
      </c>
      <c r="BO25" s="11">
        <f t="shared" ref="BO25" si="954">MAX(0,BL$4-BN25)</f>
        <v>0</v>
      </c>
      <c r="BP25" s="7">
        <f t="shared" ref="BP25" si="955">SUM(BJ25)</f>
        <v>33.79</v>
      </c>
      <c r="BQ25" s="7">
        <f t="shared" ref="BQ25" si="956">SUM(BK25)</f>
        <v>34.11</v>
      </c>
      <c r="BR25" s="10">
        <f t="shared" ref="BR25" si="957">MIN(BP25,BQ25)</f>
        <v>33.79</v>
      </c>
      <c r="BS25" s="11">
        <f t="shared" ref="BS25" si="958">MAX(0,BP$4-BR25)</f>
        <v>0</v>
      </c>
    </row>
    <row r="26" spans="1:71" ht="18" customHeight="1" x14ac:dyDescent="0.25">
      <c r="A26" s="1">
        <f t="shared" si="0"/>
        <v>45681</v>
      </c>
      <c r="B26" s="7"/>
      <c r="C26" s="7"/>
      <c r="D26" s="7"/>
      <c r="E26" s="7"/>
      <c r="F26" s="10"/>
      <c r="G26" s="11">
        <v>0</v>
      </c>
      <c r="H26" s="7"/>
      <c r="I26" s="7"/>
      <c r="J26" s="10"/>
      <c r="K26" s="11">
        <v>0</v>
      </c>
      <c r="L26" s="7">
        <v>33.93</v>
      </c>
      <c r="M26" s="7">
        <v>34.36</v>
      </c>
      <c r="N26" s="7">
        <f t="shared" ref="N26" si="959">SUM(L26-1.22)</f>
        <v>32.71</v>
      </c>
      <c r="O26" s="7">
        <f t="shared" ref="O26" si="960">SUM(M26-1.22)</f>
        <v>33.14</v>
      </c>
      <c r="P26" s="10">
        <f t="shared" ref="P26" si="961">MIN(N26,O26)</f>
        <v>32.71</v>
      </c>
      <c r="Q26" s="11">
        <f t="shared" ref="Q26" si="962">MAX(0,N$4-P26)</f>
        <v>0</v>
      </c>
      <c r="R26" s="7">
        <f t="shared" ref="R26" si="963">SUM(L26)</f>
        <v>33.93</v>
      </c>
      <c r="S26" s="7">
        <f t="shared" ref="S26" si="964">SUM(M26)</f>
        <v>34.36</v>
      </c>
      <c r="T26" s="10">
        <f t="shared" ref="T26" si="965">MIN(R26,S26)</f>
        <v>33.93</v>
      </c>
      <c r="U26" s="11">
        <f t="shared" ref="U26" si="966">MAX(0,R$4-T26)</f>
        <v>0</v>
      </c>
      <c r="V26" s="7">
        <v>33.93</v>
      </c>
      <c r="W26" s="7">
        <v>34.36</v>
      </c>
      <c r="X26" s="7">
        <f t="shared" ref="X26" si="967">SUM(V26-1.46)</f>
        <v>32.47</v>
      </c>
      <c r="Y26" s="7">
        <f t="shared" ref="Y26" si="968">SUM(W26-1.46)</f>
        <v>32.9</v>
      </c>
      <c r="Z26" s="10">
        <f t="shared" ref="Z26" si="969">MIN(X26,Y26)</f>
        <v>32.47</v>
      </c>
      <c r="AA26" s="11">
        <f t="shared" ref="AA26" si="970">MAX(0,X$4-Z26)</f>
        <v>0</v>
      </c>
      <c r="AB26" s="7">
        <f t="shared" ref="AB26" si="971">SUM(V26)</f>
        <v>33.93</v>
      </c>
      <c r="AC26" s="7">
        <f t="shared" ref="AC26" si="972">SUM(W26)</f>
        <v>34.36</v>
      </c>
      <c r="AD26" s="10">
        <f t="shared" ref="AD26" si="973">MIN(AB26,AC26)</f>
        <v>33.93</v>
      </c>
      <c r="AE26" s="11">
        <f t="shared" ref="AE26" si="974">MAX(0,AB$4-AD26)</f>
        <v>0</v>
      </c>
      <c r="AF26" s="7">
        <v>40.79</v>
      </c>
      <c r="AG26" s="7">
        <v>41.32</v>
      </c>
      <c r="AH26" s="7">
        <f t="shared" ref="AH26" si="975">SUM(AF26-1.18)</f>
        <v>39.61</v>
      </c>
      <c r="AI26" s="7">
        <f t="shared" ref="AI26" si="976">SUM(AG26-1.18)</f>
        <v>40.14</v>
      </c>
      <c r="AJ26" s="10">
        <f t="shared" ref="AJ26" si="977">MIN(AH26,AI26)</f>
        <v>39.61</v>
      </c>
      <c r="AK26" s="11">
        <f t="shared" ref="AK26" si="978">MAX(0,AH$4-AJ26)</f>
        <v>0</v>
      </c>
      <c r="AL26" s="7">
        <f t="shared" ref="AL26" si="979">SUM(AF26)</f>
        <v>40.79</v>
      </c>
      <c r="AM26" s="7">
        <f t="shared" ref="AM26" si="980">SUM(AG26)</f>
        <v>41.32</v>
      </c>
      <c r="AN26" s="10">
        <f t="shared" ref="AN26" si="981">MIN(AL26,AM26)</f>
        <v>40.79</v>
      </c>
      <c r="AO26" s="11">
        <f t="shared" ref="AO26" si="982">MAX(0,AL$4-AN26)</f>
        <v>0</v>
      </c>
      <c r="AP26" s="7">
        <v>36.79</v>
      </c>
      <c r="AQ26" s="7">
        <v>36.68</v>
      </c>
      <c r="AR26" s="7">
        <f t="shared" ref="AR26" si="983">SUM(AP26-3.42)</f>
        <v>33.369999999999997</v>
      </c>
      <c r="AS26" s="7">
        <f t="shared" ref="AS26" si="984">SUM(AQ26-3.42)</f>
        <v>33.26</v>
      </c>
      <c r="AT26" s="10">
        <f t="shared" ref="AT26" si="985">MIN(AR26,AS26)</f>
        <v>33.26</v>
      </c>
      <c r="AU26" s="11">
        <f t="shared" ref="AU26" si="986">MAX(0,AR$4-AT26)</f>
        <v>0</v>
      </c>
      <c r="AV26" s="7">
        <f t="shared" ref="AV26" si="987">SUM(AP26)</f>
        <v>36.79</v>
      </c>
      <c r="AW26" s="7">
        <f t="shared" ref="AW26" si="988">SUM(AQ26)</f>
        <v>36.68</v>
      </c>
      <c r="AX26" s="10">
        <f t="shared" ref="AX26" si="989">MIN(AV26,AW26)</f>
        <v>36.68</v>
      </c>
      <c r="AY26" s="11">
        <f t="shared" ref="AY26" si="990">MAX(0,AV$4-AX26)</f>
        <v>0</v>
      </c>
      <c r="AZ26" s="7">
        <v>33.79</v>
      </c>
      <c r="BA26" s="7">
        <v>34.11</v>
      </c>
      <c r="BB26" s="7">
        <f t="shared" ref="BB26" si="991">SUM(AZ26-2.77)</f>
        <v>31.02</v>
      </c>
      <c r="BC26" s="7">
        <f t="shared" ref="BC26" si="992">SUM(BA26-2.77)</f>
        <v>31.34</v>
      </c>
      <c r="BD26" s="10">
        <f t="shared" ref="BD26" si="993">MIN(BB26,BC26)</f>
        <v>31.02</v>
      </c>
      <c r="BE26" s="11">
        <f t="shared" ref="BE26" si="994">MAX(0,BB$4-BD26)</f>
        <v>0</v>
      </c>
      <c r="BF26" s="7">
        <f t="shared" ref="BF26" si="995">SUM(AZ26)</f>
        <v>33.79</v>
      </c>
      <c r="BG26" s="7">
        <f t="shared" ref="BG26" si="996">SUM(BA26)</f>
        <v>34.11</v>
      </c>
      <c r="BH26" s="10">
        <f t="shared" ref="BH26" si="997">MIN(BF26,BG26)</f>
        <v>33.79</v>
      </c>
      <c r="BI26" s="11">
        <f t="shared" ref="BI26" si="998">MAX(0,BF$4-BH26)</f>
        <v>0</v>
      </c>
      <c r="BJ26" s="7">
        <f t="shared" ref="BJ26" si="999">SUM(AZ26)</f>
        <v>33.79</v>
      </c>
      <c r="BK26" s="7">
        <f t="shared" ref="BK26" si="1000">SUM(BA26)</f>
        <v>34.11</v>
      </c>
      <c r="BL26" s="7">
        <f t="shared" ref="BL26" si="1001">SUM(BJ26-2.3)</f>
        <v>31.49</v>
      </c>
      <c r="BM26" s="7">
        <f t="shared" ref="BM26" si="1002">SUM(BK26-2.3)</f>
        <v>31.81</v>
      </c>
      <c r="BN26" s="10">
        <f t="shared" ref="BN26" si="1003">MIN(BL26,BM26)</f>
        <v>31.49</v>
      </c>
      <c r="BO26" s="11">
        <f t="shared" ref="BO26" si="1004">MAX(0,BL$4-BN26)</f>
        <v>0</v>
      </c>
      <c r="BP26" s="7">
        <f t="shared" ref="BP26" si="1005">SUM(BJ26)</f>
        <v>33.79</v>
      </c>
      <c r="BQ26" s="7">
        <f t="shared" ref="BQ26" si="1006">SUM(BK26)</f>
        <v>34.11</v>
      </c>
      <c r="BR26" s="10">
        <f t="shared" ref="BR26" si="1007">MIN(BP26,BQ26)</f>
        <v>33.79</v>
      </c>
      <c r="BS26" s="11">
        <f t="shared" ref="BS26" si="1008">MAX(0,BP$4-BR26)</f>
        <v>0</v>
      </c>
    </row>
    <row r="27" spans="1:71" ht="18" customHeight="1" x14ac:dyDescent="0.25">
      <c r="A27" s="1">
        <f t="shared" si="0"/>
        <v>45674</v>
      </c>
      <c r="B27" s="7"/>
      <c r="C27" s="7"/>
      <c r="D27" s="7"/>
      <c r="E27" s="7"/>
      <c r="F27" s="10"/>
      <c r="G27" s="11">
        <v>0</v>
      </c>
      <c r="H27" s="7"/>
      <c r="I27" s="7"/>
      <c r="J27" s="10"/>
      <c r="K27" s="11">
        <v>0</v>
      </c>
      <c r="L27" s="7">
        <v>34.43</v>
      </c>
      <c r="M27" s="7">
        <v>34.44</v>
      </c>
      <c r="N27" s="7">
        <f t="shared" ref="N27" si="1009">SUM(L27-1.22)</f>
        <v>33.21</v>
      </c>
      <c r="O27" s="7">
        <f t="shared" ref="O27" si="1010">SUM(M27-1.22)</f>
        <v>33.22</v>
      </c>
      <c r="P27" s="10">
        <f t="shared" ref="P27" si="1011">MIN(N27,O27)</f>
        <v>33.21</v>
      </c>
      <c r="Q27" s="11">
        <f t="shared" ref="Q27" si="1012">MAX(0,N$4-P27)</f>
        <v>0</v>
      </c>
      <c r="R27" s="7">
        <f t="shared" ref="R27" si="1013">SUM(L27)</f>
        <v>34.43</v>
      </c>
      <c r="S27" s="7">
        <f t="shared" ref="S27" si="1014">SUM(M27)</f>
        <v>34.44</v>
      </c>
      <c r="T27" s="10">
        <f t="shared" ref="T27" si="1015">MIN(R27,S27)</f>
        <v>34.43</v>
      </c>
      <c r="U27" s="11">
        <f t="shared" ref="U27" si="1016">MAX(0,R$4-T27)</f>
        <v>0</v>
      </c>
      <c r="V27" s="7">
        <v>34.43</v>
      </c>
      <c r="W27" s="7">
        <v>34.44</v>
      </c>
      <c r="X27" s="7">
        <f t="shared" ref="X27" si="1017">SUM(V27-1.46)</f>
        <v>32.97</v>
      </c>
      <c r="Y27" s="7">
        <f t="shared" ref="Y27" si="1018">SUM(W27-1.46)</f>
        <v>32.979999999999997</v>
      </c>
      <c r="Z27" s="10">
        <f t="shared" ref="Z27" si="1019">MIN(X27,Y27)</f>
        <v>32.97</v>
      </c>
      <c r="AA27" s="11">
        <f t="shared" ref="AA27" si="1020">MAX(0,X$4-Z27)</f>
        <v>0</v>
      </c>
      <c r="AB27" s="7">
        <f t="shared" ref="AB27" si="1021">SUM(V27)</f>
        <v>34.43</v>
      </c>
      <c r="AC27" s="7">
        <f t="shared" ref="AC27" si="1022">SUM(W27)</f>
        <v>34.44</v>
      </c>
      <c r="AD27" s="10">
        <f t="shared" ref="AD27" si="1023">MIN(AB27,AC27)</f>
        <v>34.43</v>
      </c>
      <c r="AE27" s="11">
        <f t="shared" ref="AE27" si="1024">MAX(0,AB$4-AD27)</f>
        <v>0</v>
      </c>
      <c r="AF27" s="7">
        <v>40.79</v>
      </c>
      <c r="AG27" s="7">
        <v>41.32</v>
      </c>
      <c r="AH27" s="7">
        <f t="shared" ref="AH27" si="1025">SUM(AF27-1.18)</f>
        <v>39.61</v>
      </c>
      <c r="AI27" s="7">
        <f t="shared" ref="AI27" si="1026">SUM(AG27-1.18)</f>
        <v>40.14</v>
      </c>
      <c r="AJ27" s="10">
        <f t="shared" ref="AJ27" si="1027">MIN(AH27,AI27)</f>
        <v>39.61</v>
      </c>
      <c r="AK27" s="11">
        <f t="shared" ref="AK27" si="1028">MAX(0,AH$4-AJ27)</f>
        <v>0</v>
      </c>
      <c r="AL27" s="7">
        <f t="shared" ref="AL27" si="1029">SUM(AF27)</f>
        <v>40.79</v>
      </c>
      <c r="AM27" s="7">
        <f t="shared" ref="AM27" si="1030">SUM(AG27)</f>
        <v>41.32</v>
      </c>
      <c r="AN27" s="10">
        <f t="shared" ref="AN27" si="1031">MIN(AL27,AM27)</f>
        <v>40.79</v>
      </c>
      <c r="AO27" s="11">
        <f t="shared" ref="AO27" si="1032">MAX(0,AL$4-AN27)</f>
        <v>0</v>
      </c>
      <c r="AP27" s="7">
        <v>36.79</v>
      </c>
      <c r="AQ27" s="7">
        <v>36.68</v>
      </c>
      <c r="AR27" s="7">
        <f t="shared" ref="AR27" si="1033">SUM(AP27-3.42)</f>
        <v>33.369999999999997</v>
      </c>
      <c r="AS27" s="7">
        <f t="shared" ref="AS27" si="1034">SUM(AQ27-3.42)</f>
        <v>33.26</v>
      </c>
      <c r="AT27" s="10">
        <f t="shared" ref="AT27" si="1035">MIN(AR27,AS27)</f>
        <v>33.26</v>
      </c>
      <c r="AU27" s="11">
        <f t="shared" ref="AU27" si="1036">MAX(0,AR$4-AT27)</f>
        <v>0</v>
      </c>
      <c r="AV27" s="7">
        <f t="shared" ref="AV27" si="1037">SUM(AP27)</f>
        <v>36.79</v>
      </c>
      <c r="AW27" s="7">
        <f t="shared" ref="AW27" si="1038">SUM(AQ27)</f>
        <v>36.68</v>
      </c>
      <c r="AX27" s="10">
        <f t="shared" ref="AX27" si="1039">MIN(AV27,AW27)</f>
        <v>36.68</v>
      </c>
      <c r="AY27" s="11">
        <f t="shared" ref="AY27" si="1040">MAX(0,AV$4-AX27)</f>
        <v>0</v>
      </c>
      <c r="AZ27" s="7">
        <v>33.79</v>
      </c>
      <c r="BA27" s="7">
        <v>34.11</v>
      </c>
      <c r="BB27" s="7">
        <f t="shared" ref="BB27" si="1041">SUM(AZ27-2.77)</f>
        <v>31.02</v>
      </c>
      <c r="BC27" s="7">
        <f t="shared" ref="BC27" si="1042">SUM(BA27-2.77)</f>
        <v>31.34</v>
      </c>
      <c r="BD27" s="10">
        <f t="shared" ref="BD27" si="1043">MIN(BB27,BC27)</f>
        <v>31.02</v>
      </c>
      <c r="BE27" s="11">
        <f t="shared" ref="BE27" si="1044">MAX(0,BB$4-BD27)</f>
        <v>0</v>
      </c>
      <c r="BF27" s="7">
        <f t="shared" ref="BF27" si="1045">SUM(AZ27)</f>
        <v>33.79</v>
      </c>
      <c r="BG27" s="7">
        <f t="shared" ref="BG27" si="1046">SUM(BA27)</f>
        <v>34.11</v>
      </c>
      <c r="BH27" s="10">
        <f t="shared" ref="BH27" si="1047">MIN(BF27,BG27)</f>
        <v>33.79</v>
      </c>
      <c r="BI27" s="11">
        <f t="shared" ref="BI27" si="1048">MAX(0,BF$4-BH27)</f>
        <v>0</v>
      </c>
      <c r="BJ27" s="7">
        <f t="shared" ref="BJ27" si="1049">SUM(AZ27)</f>
        <v>33.79</v>
      </c>
      <c r="BK27" s="7">
        <f t="shared" ref="BK27" si="1050">SUM(BA27)</f>
        <v>34.11</v>
      </c>
      <c r="BL27" s="7">
        <f t="shared" ref="BL27" si="1051">SUM(BJ27-2.3)</f>
        <v>31.49</v>
      </c>
      <c r="BM27" s="7">
        <f t="shared" ref="BM27" si="1052">SUM(BK27-2.3)</f>
        <v>31.81</v>
      </c>
      <c r="BN27" s="10">
        <f t="shared" ref="BN27" si="1053">MIN(BL27,BM27)</f>
        <v>31.49</v>
      </c>
      <c r="BO27" s="11">
        <f t="shared" ref="BO27" si="1054">MAX(0,BL$4-BN27)</f>
        <v>0</v>
      </c>
      <c r="BP27" s="7">
        <f t="shared" ref="BP27" si="1055">SUM(BJ27)</f>
        <v>33.79</v>
      </c>
      <c r="BQ27" s="7">
        <f t="shared" ref="BQ27" si="1056">SUM(BK27)</f>
        <v>34.11</v>
      </c>
      <c r="BR27" s="10">
        <f t="shared" ref="BR27" si="1057">MIN(BP27,BQ27)</f>
        <v>33.79</v>
      </c>
      <c r="BS27" s="11">
        <f t="shared" ref="BS27" si="1058">MAX(0,BP$4-BR27)</f>
        <v>0</v>
      </c>
    </row>
    <row r="28" spans="1:71" ht="18" customHeight="1" x14ac:dyDescent="0.25">
      <c r="A28" s="1">
        <f t="shared" si="0"/>
        <v>45667</v>
      </c>
      <c r="B28" s="7"/>
      <c r="C28" s="7"/>
      <c r="D28" s="7"/>
      <c r="E28" s="7"/>
      <c r="F28" s="10"/>
      <c r="G28" s="11">
        <v>0</v>
      </c>
      <c r="H28" s="7"/>
      <c r="I28" s="7"/>
      <c r="J28" s="10"/>
      <c r="K28" s="11">
        <v>0</v>
      </c>
      <c r="L28" s="7">
        <v>34.5</v>
      </c>
      <c r="M28" s="7">
        <v>34.46</v>
      </c>
      <c r="N28" s="7">
        <f t="shared" ref="N28" si="1059">SUM(L28-1.22)</f>
        <v>33.28</v>
      </c>
      <c r="O28" s="7">
        <f t="shared" ref="O28" si="1060">SUM(M28-1.22)</f>
        <v>33.24</v>
      </c>
      <c r="P28" s="10">
        <f t="shared" ref="P28" si="1061">MIN(N28,O28)</f>
        <v>33.24</v>
      </c>
      <c r="Q28" s="11">
        <f t="shared" ref="Q28" si="1062">MAX(0,N$4-P28)</f>
        <v>0</v>
      </c>
      <c r="R28" s="7">
        <f t="shared" ref="R28" si="1063">SUM(L28)</f>
        <v>34.5</v>
      </c>
      <c r="S28" s="7">
        <f t="shared" ref="S28" si="1064">SUM(M28)</f>
        <v>34.46</v>
      </c>
      <c r="T28" s="10">
        <f t="shared" ref="T28" si="1065">MIN(R28,S28)</f>
        <v>34.46</v>
      </c>
      <c r="U28" s="11">
        <f t="shared" ref="U28" si="1066">MAX(0,R$4-T28)</f>
        <v>0</v>
      </c>
      <c r="V28" s="7">
        <v>34.5</v>
      </c>
      <c r="W28" s="7">
        <v>34.46</v>
      </c>
      <c r="X28" s="7">
        <f t="shared" ref="X28" si="1067">SUM(V28-1.46)</f>
        <v>33.04</v>
      </c>
      <c r="Y28" s="7">
        <f t="shared" ref="Y28" si="1068">SUM(W28-1.46)</f>
        <v>33</v>
      </c>
      <c r="Z28" s="10">
        <f t="shared" ref="Z28" si="1069">MIN(X28,Y28)</f>
        <v>33</v>
      </c>
      <c r="AA28" s="11">
        <f t="shared" ref="AA28" si="1070">MAX(0,X$4-Z28)</f>
        <v>0</v>
      </c>
      <c r="AB28" s="7">
        <f t="shared" ref="AB28" si="1071">SUM(V28)</f>
        <v>34.5</v>
      </c>
      <c r="AC28" s="7">
        <f t="shared" ref="AC28" si="1072">SUM(W28)</f>
        <v>34.46</v>
      </c>
      <c r="AD28" s="10">
        <f t="shared" ref="AD28" si="1073">MIN(AB28,AC28)</f>
        <v>34.46</v>
      </c>
      <c r="AE28" s="11">
        <f t="shared" ref="AE28" si="1074">MAX(0,AB$4-AD28)</f>
        <v>0</v>
      </c>
      <c r="AF28" s="7">
        <v>40.79</v>
      </c>
      <c r="AG28" s="7">
        <v>41.32</v>
      </c>
      <c r="AH28" s="7">
        <f t="shared" ref="AH28" si="1075">SUM(AF28-1.18)</f>
        <v>39.61</v>
      </c>
      <c r="AI28" s="7">
        <f t="shared" ref="AI28" si="1076">SUM(AG28-1.18)</f>
        <v>40.14</v>
      </c>
      <c r="AJ28" s="10">
        <f t="shared" ref="AJ28" si="1077">MIN(AH28,AI28)</f>
        <v>39.61</v>
      </c>
      <c r="AK28" s="11">
        <f t="shared" ref="AK28" si="1078">MAX(0,AH$4-AJ28)</f>
        <v>0</v>
      </c>
      <c r="AL28" s="7">
        <f t="shared" ref="AL28" si="1079">SUM(AF28)</f>
        <v>40.79</v>
      </c>
      <c r="AM28" s="7">
        <f t="shared" ref="AM28" si="1080">SUM(AG28)</f>
        <v>41.32</v>
      </c>
      <c r="AN28" s="10">
        <f t="shared" ref="AN28" si="1081">MIN(AL28,AM28)</f>
        <v>40.79</v>
      </c>
      <c r="AO28" s="11">
        <f t="shared" ref="AO28" si="1082">MAX(0,AL$4-AN28)</f>
        <v>0</v>
      </c>
      <c r="AP28" s="7">
        <v>36.79</v>
      </c>
      <c r="AQ28" s="7">
        <v>36.68</v>
      </c>
      <c r="AR28" s="7">
        <f t="shared" ref="AR28" si="1083">SUM(AP28-3.42)</f>
        <v>33.369999999999997</v>
      </c>
      <c r="AS28" s="7">
        <f t="shared" ref="AS28" si="1084">SUM(AQ28-3.42)</f>
        <v>33.26</v>
      </c>
      <c r="AT28" s="10">
        <f t="shared" ref="AT28" si="1085">MIN(AR28,AS28)</f>
        <v>33.26</v>
      </c>
      <c r="AU28" s="11">
        <f t="shared" ref="AU28" si="1086">MAX(0,AR$4-AT28)</f>
        <v>0</v>
      </c>
      <c r="AV28" s="7">
        <f t="shared" ref="AV28" si="1087">SUM(AP28)</f>
        <v>36.79</v>
      </c>
      <c r="AW28" s="7">
        <f t="shared" ref="AW28" si="1088">SUM(AQ28)</f>
        <v>36.68</v>
      </c>
      <c r="AX28" s="10">
        <f t="shared" ref="AX28" si="1089">MIN(AV28,AW28)</f>
        <v>36.68</v>
      </c>
      <c r="AY28" s="11">
        <f t="shared" ref="AY28" si="1090">MAX(0,AV$4-AX28)</f>
        <v>0</v>
      </c>
      <c r="AZ28" s="7">
        <v>33.79</v>
      </c>
      <c r="BA28" s="7">
        <v>34.11</v>
      </c>
      <c r="BB28" s="7">
        <f t="shared" ref="BB28" si="1091">SUM(AZ28-2.77)</f>
        <v>31.02</v>
      </c>
      <c r="BC28" s="7">
        <f t="shared" ref="BC28" si="1092">SUM(BA28-2.77)</f>
        <v>31.34</v>
      </c>
      <c r="BD28" s="10">
        <f t="shared" ref="BD28" si="1093">MIN(BB28,BC28)</f>
        <v>31.02</v>
      </c>
      <c r="BE28" s="11">
        <f t="shared" ref="BE28" si="1094">MAX(0,BB$4-BD28)</f>
        <v>0</v>
      </c>
      <c r="BF28" s="7">
        <f t="shared" ref="BF28" si="1095">SUM(AZ28)</f>
        <v>33.79</v>
      </c>
      <c r="BG28" s="7">
        <f t="shared" ref="BG28" si="1096">SUM(BA28)</f>
        <v>34.11</v>
      </c>
      <c r="BH28" s="10">
        <f t="shared" ref="BH28" si="1097">MIN(BF28,BG28)</f>
        <v>33.79</v>
      </c>
      <c r="BI28" s="11">
        <f t="shared" ref="BI28" si="1098">MAX(0,BF$4-BH28)</f>
        <v>0</v>
      </c>
      <c r="BJ28" s="7">
        <f t="shared" ref="BJ28" si="1099">SUM(AZ28)</f>
        <v>33.79</v>
      </c>
      <c r="BK28" s="7">
        <f t="shared" ref="BK28" si="1100">SUM(BA28)</f>
        <v>34.11</v>
      </c>
      <c r="BL28" s="7">
        <f t="shared" ref="BL28" si="1101">SUM(BJ28-2.3)</f>
        <v>31.49</v>
      </c>
      <c r="BM28" s="7">
        <f t="shared" ref="BM28" si="1102">SUM(BK28-2.3)</f>
        <v>31.81</v>
      </c>
      <c r="BN28" s="10">
        <f t="shared" ref="BN28" si="1103">MIN(BL28,BM28)</f>
        <v>31.49</v>
      </c>
      <c r="BO28" s="11">
        <f t="shared" ref="BO28" si="1104">MAX(0,BL$4-BN28)</f>
        <v>0</v>
      </c>
      <c r="BP28" s="7">
        <f t="shared" ref="BP28" si="1105">SUM(BJ28)</f>
        <v>33.79</v>
      </c>
      <c r="BQ28" s="7">
        <f t="shared" ref="BQ28" si="1106">SUM(BK28)</f>
        <v>34.11</v>
      </c>
      <c r="BR28" s="10">
        <f t="shared" ref="BR28" si="1107">MIN(BP28,BQ28)</f>
        <v>33.79</v>
      </c>
      <c r="BS28" s="11">
        <f t="shared" ref="BS28" si="1108">MAX(0,BP$4-BR28)</f>
        <v>0</v>
      </c>
    </row>
    <row r="29" spans="1:71" ht="18" customHeight="1" x14ac:dyDescent="0.25">
      <c r="A29" s="1">
        <f t="shared" si="0"/>
        <v>45660</v>
      </c>
      <c r="B29" s="7"/>
      <c r="C29" s="7"/>
      <c r="D29" s="7"/>
      <c r="E29" s="7"/>
      <c r="F29" s="10"/>
      <c r="G29" s="11">
        <v>0</v>
      </c>
      <c r="H29" s="7"/>
      <c r="I29" s="7"/>
      <c r="J29" s="10"/>
      <c r="K29" s="11">
        <v>0</v>
      </c>
      <c r="L29" s="7">
        <v>34.21</v>
      </c>
      <c r="M29" s="7">
        <v>34.54</v>
      </c>
      <c r="N29" s="7">
        <f t="shared" ref="N29" si="1109">SUM(L29-1.22)</f>
        <v>32.99</v>
      </c>
      <c r="O29" s="7">
        <f t="shared" ref="O29" si="1110">SUM(M29-1.22)</f>
        <v>33.32</v>
      </c>
      <c r="P29" s="10">
        <f t="shared" ref="P29" si="1111">MIN(N29,O29)</f>
        <v>32.99</v>
      </c>
      <c r="Q29" s="11">
        <f t="shared" ref="Q29" si="1112">MAX(0,N$4-P29)</f>
        <v>0</v>
      </c>
      <c r="R29" s="7">
        <f t="shared" ref="R29" si="1113">SUM(L29)</f>
        <v>34.21</v>
      </c>
      <c r="S29" s="7">
        <f t="shared" ref="S29" si="1114">SUM(M29)</f>
        <v>34.54</v>
      </c>
      <c r="T29" s="10">
        <f t="shared" ref="T29" si="1115">MIN(R29,S29)</f>
        <v>34.21</v>
      </c>
      <c r="U29" s="11">
        <f t="shared" ref="U29" si="1116">MAX(0,R$4-T29)</f>
        <v>0</v>
      </c>
      <c r="V29" s="7">
        <v>34.21</v>
      </c>
      <c r="W29" s="7">
        <v>34.54</v>
      </c>
      <c r="X29" s="7">
        <f t="shared" ref="X29" si="1117">SUM(V29-1.46)</f>
        <v>32.75</v>
      </c>
      <c r="Y29" s="7">
        <f t="shared" ref="Y29" si="1118">SUM(W29-1.46)</f>
        <v>33.08</v>
      </c>
      <c r="Z29" s="10">
        <f t="shared" ref="Z29" si="1119">MIN(X29,Y29)</f>
        <v>32.75</v>
      </c>
      <c r="AA29" s="11">
        <f t="shared" ref="AA29" si="1120">MAX(0,X$4-Z29)</f>
        <v>0</v>
      </c>
      <c r="AB29" s="7">
        <f t="shared" ref="AB29" si="1121">SUM(V29)</f>
        <v>34.21</v>
      </c>
      <c r="AC29" s="7">
        <f t="shared" ref="AC29" si="1122">SUM(W29)</f>
        <v>34.54</v>
      </c>
      <c r="AD29" s="10">
        <f t="shared" ref="AD29" si="1123">MIN(AB29,AC29)</f>
        <v>34.21</v>
      </c>
      <c r="AE29" s="11">
        <f t="shared" ref="AE29" si="1124">MAX(0,AB$4-AD29)</f>
        <v>0</v>
      </c>
      <c r="AF29" s="7">
        <v>40.79</v>
      </c>
      <c r="AG29" s="7">
        <v>41.32</v>
      </c>
      <c r="AH29" s="7">
        <f t="shared" ref="AH29" si="1125">SUM(AF29-1.18)</f>
        <v>39.61</v>
      </c>
      <c r="AI29" s="7">
        <f t="shared" ref="AI29" si="1126">SUM(AG29-1.18)</f>
        <v>40.14</v>
      </c>
      <c r="AJ29" s="10">
        <f t="shared" ref="AJ29" si="1127">MIN(AH29,AI29)</f>
        <v>39.61</v>
      </c>
      <c r="AK29" s="11">
        <f t="shared" ref="AK29" si="1128">MAX(0,AH$4-AJ29)</f>
        <v>0</v>
      </c>
      <c r="AL29" s="7">
        <f t="shared" ref="AL29" si="1129">SUM(AF29)</f>
        <v>40.79</v>
      </c>
      <c r="AM29" s="7">
        <f t="shared" ref="AM29" si="1130">SUM(AG29)</f>
        <v>41.32</v>
      </c>
      <c r="AN29" s="10">
        <f t="shared" ref="AN29" si="1131">MIN(AL29,AM29)</f>
        <v>40.79</v>
      </c>
      <c r="AO29" s="11">
        <f t="shared" ref="AO29" si="1132">MAX(0,AL$4-AN29)</f>
        <v>0</v>
      </c>
      <c r="AP29" s="7">
        <v>36.79</v>
      </c>
      <c r="AQ29" s="7">
        <v>36.68</v>
      </c>
      <c r="AR29" s="7">
        <f t="shared" ref="AR29" si="1133">SUM(AP29-3.42)</f>
        <v>33.369999999999997</v>
      </c>
      <c r="AS29" s="7">
        <f t="shared" ref="AS29" si="1134">SUM(AQ29-3.42)</f>
        <v>33.26</v>
      </c>
      <c r="AT29" s="10">
        <f t="shared" ref="AT29" si="1135">MIN(AR29,AS29)</f>
        <v>33.26</v>
      </c>
      <c r="AU29" s="11">
        <f t="shared" ref="AU29" si="1136">MAX(0,AR$4-AT29)</f>
        <v>0</v>
      </c>
      <c r="AV29" s="7">
        <f t="shared" ref="AV29" si="1137">SUM(AP29)</f>
        <v>36.79</v>
      </c>
      <c r="AW29" s="7">
        <f t="shared" ref="AW29" si="1138">SUM(AQ29)</f>
        <v>36.68</v>
      </c>
      <c r="AX29" s="10">
        <f t="shared" ref="AX29" si="1139">MIN(AV29,AW29)</f>
        <v>36.68</v>
      </c>
      <c r="AY29" s="11">
        <f t="shared" ref="AY29" si="1140">MAX(0,AV$4-AX29)</f>
        <v>0</v>
      </c>
      <c r="AZ29" s="7">
        <v>33.79</v>
      </c>
      <c r="BA29" s="7">
        <v>34.11</v>
      </c>
      <c r="BB29" s="7">
        <f t="shared" ref="BB29" si="1141">SUM(AZ29-2.77)</f>
        <v>31.02</v>
      </c>
      <c r="BC29" s="7">
        <f t="shared" ref="BC29" si="1142">SUM(BA29-2.77)</f>
        <v>31.34</v>
      </c>
      <c r="BD29" s="10">
        <f t="shared" ref="BD29" si="1143">MIN(BB29,BC29)</f>
        <v>31.02</v>
      </c>
      <c r="BE29" s="11">
        <f t="shared" ref="BE29" si="1144">MAX(0,BB$4-BD29)</f>
        <v>0</v>
      </c>
      <c r="BF29" s="7">
        <f t="shared" ref="BF29" si="1145">SUM(AZ29)</f>
        <v>33.79</v>
      </c>
      <c r="BG29" s="7">
        <f t="shared" ref="BG29" si="1146">SUM(BA29)</f>
        <v>34.11</v>
      </c>
      <c r="BH29" s="10">
        <f t="shared" ref="BH29" si="1147">MIN(BF29,BG29)</f>
        <v>33.79</v>
      </c>
      <c r="BI29" s="11">
        <f t="shared" ref="BI29" si="1148">MAX(0,BF$4-BH29)</f>
        <v>0</v>
      </c>
      <c r="BJ29" s="7">
        <f t="shared" ref="BJ29" si="1149">SUM(AZ29)</f>
        <v>33.79</v>
      </c>
      <c r="BK29" s="7">
        <f t="shared" ref="BK29" si="1150">SUM(BA29)</f>
        <v>34.11</v>
      </c>
      <c r="BL29" s="7">
        <f t="shared" ref="BL29" si="1151">SUM(BJ29-2.3)</f>
        <v>31.49</v>
      </c>
      <c r="BM29" s="7">
        <f t="shared" ref="BM29" si="1152">SUM(BK29-2.3)</f>
        <v>31.81</v>
      </c>
      <c r="BN29" s="10">
        <f t="shared" ref="BN29" si="1153">MIN(BL29,BM29)</f>
        <v>31.49</v>
      </c>
      <c r="BO29" s="11">
        <f t="shared" ref="BO29" si="1154">MAX(0,BL$4-BN29)</f>
        <v>0</v>
      </c>
      <c r="BP29" s="7">
        <f t="shared" ref="BP29" si="1155">SUM(BJ29)</f>
        <v>33.79</v>
      </c>
      <c r="BQ29" s="7">
        <f t="shared" ref="BQ29" si="1156">SUM(BK29)</f>
        <v>34.11</v>
      </c>
      <c r="BR29" s="10">
        <f t="shared" ref="BR29" si="1157">MIN(BP29,BQ29)</f>
        <v>33.79</v>
      </c>
      <c r="BS29" s="11">
        <f t="shared" ref="BS29" si="1158">MAX(0,BP$4-BR29)</f>
        <v>0</v>
      </c>
    </row>
    <row r="30" spans="1:71" ht="18" customHeight="1" x14ac:dyDescent="0.25">
      <c r="A30" s="1">
        <f t="shared" si="0"/>
        <v>45653</v>
      </c>
      <c r="B30" s="7"/>
      <c r="C30" s="7"/>
      <c r="D30" s="7"/>
      <c r="E30" s="7"/>
      <c r="F30" s="10"/>
      <c r="G30" s="11">
        <v>0</v>
      </c>
      <c r="H30" s="7"/>
      <c r="I30" s="7"/>
      <c r="J30" s="10"/>
      <c r="K30" s="11">
        <v>0</v>
      </c>
      <c r="L30" s="7">
        <v>34.29</v>
      </c>
      <c r="M30" s="7">
        <v>34.630000000000003</v>
      </c>
      <c r="N30" s="7">
        <f t="shared" ref="N30" si="1159">SUM(L30-1.22)</f>
        <v>33.07</v>
      </c>
      <c r="O30" s="7">
        <f t="shared" ref="O30" si="1160">SUM(M30-1.22)</f>
        <v>33.410000000000004</v>
      </c>
      <c r="P30" s="10">
        <f t="shared" ref="P30" si="1161">MIN(N30,O30)</f>
        <v>33.07</v>
      </c>
      <c r="Q30" s="11">
        <f t="shared" ref="Q30" si="1162">MAX(0,N$4-P30)</f>
        <v>0</v>
      </c>
      <c r="R30" s="7">
        <f t="shared" ref="R30" si="1163">SUM(L30)</f>
        <v>34.29</v>
      </c>
      <c r="S30" s="7">
        <f t="shared" ref="S30" si="1164">SUM(M30)</f>
        <v>34.630000000000003</v>
      </c>
      <c r="T30" s="10">
        <f t="shared" ref="T30" si="1165">MIN(R30,S30)</f>
        <v>34.29</v>
      </c>
      <c r="U30" s="11">
        <f t="shared" ref="U30" si="1166">MAX(0,R$4-T30)</f>
        <v>0</v>
      </c>
      <c r="V30" s="7">
        <v>34.29</v>
      </c>
      <c r="W30" s="7">
        <v>34.630000000000003</v>
      </c>
      <c r="X30" s="7">
        <f t="shared" ref="X30" si="1167">SUM(V30-1.46)</f>
        <v>32.83</v>
      </c>
      <c r="Y30" s="7">
        <f t="shared" ref="Y30" si="1168">SUM(W30-1.46)</f>
        <v>33.17</v>
      </c>
      <c r="Z30" s="10">
        <f t="shared" ref="Z30" si="1169">MIN(X30,Y30)</f>
        <v>32.83</v>
      </c>
      <c r="AA30" s="11">
        <f t="shared" ref="AA30" si="1170">MAX(0,X$4-Z30)</f>
        <v>0</v>
      </c>
      <c r="AB30" s="7">
        <f t="shared" ref="AB30" si="1171">SUM(V30)</f>
        <v>34.29</v>
      </c>
      <c r="AC30" s="7">
        <f t="shared" ref="AC30" si="1172">SUM(W30)</f>
        <v>34.630000000000003</v>
      </c>
      <c r="AD30" s="10">
        <f t="shared" ref="AD30" si="1173">MIN(AB30,AC30)</f>
        <v>34.29</v>
      </c>
      <c r="AE30" s="11">
        <f t="shared" ref="AE30" si="1174">MAX(0,AB$4-AD30)</f>
        <v>0</v>
      </c>
      <c r="AF30" s="7">
        <v>40.79</v>
      </c>
      <c r="AG30" s="7">
        <v>41.32</v>
      </c>
      <c r="AH30" s="7">
        <f t="shared" ref="AH30" si="1175">SUM(AF30-1.18)</f>
        <v>39.61</v>
      </c>
      <c r="AI30" s="7">
        <f t="shared" ref="AI30" si="1176">SUM(AG30-1.18)</f>
        <v>40.14</v>
      </c>
      <c r="AJ30" s="10">
        <f t="shared" ref="AJ30" si="1177">MIN(AH30,AI30)</f>
        <v>39.61</v>
      </c>
      <c r="AK30" s="11">
        <f t="shared" ref="AK30" si="1178">MAX(0,AH$4-AJ30)</f>
        <v>0</v>
      </c>
      <c r="AL30" s="7">
        <f t="shared" ref="AL30" si="1179">SUM(AF30)</f>
        <v>40.79</v>
      </c>
      <c r="AM30" s="7">
        <f t="shared" ref="AM30" si="1180">SUM(AG30)</f>
        <v>41.32</v>
      </c>
      <c r="AN30" s="10">
        <f t="shared" ref="AN30" si="1181">MIN(AL30,AM30)</f>
        <v>40.79</v>
      </c>
      <c r="AO30" s="11">
        <f t="shared" ref="AO30" si="1182">MAX(0,AL$4-AN30)</f>
        <v>0</v>
      </c>
      <c r="AP30" s="7">
        <v>36.79</v>
      </c>
      <c r="AQ30" s="7">
        <v>36.68</v>
      </c>
      <c r="AR30" s="7">
        <f t="shared" ref="AR30" si="1183">SUM(AP30-3.42)</f>
        <v>33.369999999999997</v>
      </c>
      <c r="AS30" s="7">
        <f t="shared" ref="AS30" si="1184">SUM(AQ30-3.42)</f>
        <v>33.26</v>
      </c>
      <c r="AT30" s="10">
        <f t="shared" ref="AT30" si="1185">MIN(AR30,AS30)</f>
        <v>33.26</v>
      </c>
      <c r="AU30" s="11">
        <f t="shared" ref="AU30" si="1186">MAX(0,AR$4-AT30)</f>
        <v>0</v>
      </c>
      <c r="AV30" s="7">
        <f t="shared" ref="AV30" si="1187">SUM(AP30)</f>
        <v>36.79</v>
      </c>
      <c r="AW30" s="7">
        <f t="shared" ref="AW30" si="1188">SUM(AQ30)</f>
        <v>36.68</v>
      </c>
      <c r="AX30" s="10">
        <f t="shared" ref="AX30" si="1189">MIN(AV30,AW30)</f>
        <v>36.68</v>
      </c>
      <c r="AY30" s="11">
        <f t="shared" ref="AY30" si="1190">MAX(0,AV$4-AX30)</f>
        <v>0</v>
      </c>
      <c r="AZ30" s="7">
        <v>33.79</v>
      </c>
      <c r="BA30" s="7">
        <v>34.11</v>
      </c>
      <c r="BB30" s="7">
        <f t="shared" ref="BB30" si="1191">SUM(AZ30-2.77)</f>
        <v>31.02</v>
      </c>
      <c r="BC30" s="7">
        <f t="shared" ref="BC30" si="1192">SUM(BA30-2.77)</f>
        <v>31.34</v>
      </c>
      <c r="BD30" s="10">
        <f t="shared" ref="BD30" si="1193">MIN(BB30,BC30)</f>
        <v>31.02</v>
      </c>
      <c r="BE30" s="11">
        <f t="shared" ref="BE30" si="1194">MAX(0,BB$4-BD30)</f>
        <v>0</v>
      </c>
      <c r="BF30" s="7">
        <f t="shared" ref="BF30" si="1195">SUM(AZ30)</f>
        <v>33.79</v>
      </c>
      <c r="BG30" s="7">
        <f t="shared" ref="BG30" si="1196">SUM(BA30)</f>
        <v>34.11</v>
      </c>
      <c r="BH30" s="10">
        <f t="shared" ref="BH30" si="1197">MIN(BF30,BG30)</f>
        <v>33.79</v>
      </c>
      <c r="BI30" s="11">
        <f t="shared" ref="BI30" si="1198">MAX(0,BF$4-BH30)</f>
        <v>0</v>
      </c>
      <c r="BJ30" s="7">
        <f t="shared" ref="BJ30" si="1199">SUM(AZ30)</f>
        <v>33.79</v>
      </c>
      <c r="BK30" s="7">
        <f t="shared" ref="BK30" si="1200">SUM(BA30)</f>
        <v>34.11</v>
      </c>
      <c r="BL30" s="7">
        <f t="shared" ref="BL30" si="1201">SUM(BJ30-2.3)</f>
        <v>31.49</v>
      </c>
      <c r="BM30" s="7">
        <f t="shared" ref="BM30" si="1202">SUM(BK30-2.3)</f>
        <v>31.81</v>
      </c>
      <c r="BN30" s="10">
        <f t="shared" ref="BN30" si="1203">MIN(BL30,BM30)</f>
        <v>31.49</v>
      </c>
      <c r="BO30" s="11">
        <f t="shared" ref="BO30" si="1204">MAX(0,BL$4-BN30)</f>
        <v>0</v>
      </c>
      <c r="BP30" s="7">
        <f t="shared" ref="BP30" si="1205">SUM(BJ30)</f>
        <v>33.79</v>
      </c>
      <c r="BQ30" s="7">
        <f t="shared" ref="BQ30" si="1206">SUM(BK30)</f>
        <v>34.11</v>
      </c>
      <c r="BR30" s="10">
        <f t="shared" ref="BR30" si="1207">MIN(BP30,BQ30)</f>
        <v>33.79</v>
      </c>
      <c r="BS30" s="11">
        <f t="shared" ref="BS30" si="1208">MAX(0,BP$4-BR30)</f>
        <v>0</v>
      </c>
    </row>
    <row r="31" spans="1:71" ht="18" customHeight="1" x14ac:dyDescent="0.25">
      <c r="A31" s="1">
        <f t="shared" si="0"/>
        <v>45646</v>
      </c>
      <c r="B31" s="7"/>
      <c r="C31" s="7"/>
      <c r="D31" s="7"/>
      <c r="E31" s="7"/>
      <c r="F31" s="10"/>
      <c r="G31" s="11">
        <v>0</v>
      </c>
      <c r="H31" s="7"/>
      <c r="I31" s="7"/>
      <c r="J31" s="10"/>
      <c r="K31" s="11">
        <v>0</v>
      </c>
      <c r="L31" s="7">
        <v>34.71</v>
      </c>
      <c r="M31" s="7">
        <v>34.590000000000003</v>
      </c>
      <c r="N31" s="7">
        <f t="shared" ref="N31" si="1209">SUM(L31-1.22)</f>
        <v>33.49</v>
      </c>
      <c r="O31" s="7">
        <f t="shared" ref="O31" si="1210">SUM(M31-1.22)</f>
        <v>33.370000000000005</v>
      </c>
      <c r="P31" s="10">
        <f t="shared" ref="P31" si="1211">MIN(N31,O31)</f>
        <v>33.370000000000005</v>
      </c>
      <c r="Q31" s="11">
        <f t="shared" ref="Q31" si="1212">MAX(0,N$4-P31)</f>
        <v>0</v>
      </c>
      <c r="R31" s="7">
        <f t="shared" ref="R31" si="1213">SUM(L31)</f>
        <v>34.71</v>
      </c>
      <c r="S31" s="7">
        <f t="shared" ref="S31" si="1214">SUM(M31)</f>
        <v>34.590000000000003</v>
      </c>
      <c r="T31" s="10">
        <f t="shared" ref="T31" si="1215">MIN(R31,S31)</f>
        <v>34.590000000000003</v>
      </c>
      <c r="U31" s="11">
        <f t="shared" ref="U31" si="1216">MAX(0,R$4-T31)</f>
        <v>0</v>
      </c>
      <c r="V31" s="7">
        <v>34.71</v>
      </c>
      <c r="W31" s="7">
        <v>34.590000000000003</v>
      </c>
      <c r="X31" s="7">
        <f t="shared" ref="X31" si="1217">SUM(V31-1.46)</f>
        <v>33.25</v>
      </c>
      <c r="Y31" s="7">
        <f t="shared" ref="Y31" si="1218">SUM(W31-1.46)</f>
        <v>33.130000000000003</v>
      </c>
      <c r="Z31" s="10">
        <f t="shared" ref="Z31" si="1219">MIN(X31,Y31)</f>
        <v>33.130000000000003</v>
      </c>
      <c r="AA31" s="11">
        <f t="shared" ref="AA31" si="1220">MAX(0,X$4-Z31)</f>
        <v>0</v>
      </c>
      <c r="AB31" s="7">
        <f t="shared" ref="AB31" si="1221">SUM(V31)</f>
        <v>34.71</v>
      </c>
      <c r="AC31" s="7">
        <f t="shared" ref="AC31" si="1222">SUM(W31)</f>
        <v>34.590000000000003</v>
      </c>
      <c r="AD31" s="10">
        <f t="shared" ref="AD31" si="1223">MIN(AB31,AC31)</f>
        <v>34.590000000000003</v>
      </c>
      <c r="AE31" s="11">
        <f t="shared" ref="AE31" si="1224">MAX(0,AB$4-AD31)</f>
        <v>0</v>
      </c>
      <c r="AF31" s="7">
        <v>40.79</v>
      </c>
      <c r="AG31" s="7">
        <v>41.32</v>
      </c>
      <c r="AH31" s="7">
        <f t="shared" ref="AH31" si="1225">SUM(AF31-1.18)</f>
        <v>39.61</v>
      </c>
      <c r="AI31" s="7">
        <f t="shared" ref="AI31" si="1226">SUM(AG31-1.18)</f>
        <v>40.14</v>
      </c>
      <c r="AJ31" s="10">
        <f t="shared" ref="AJ31" si="1227">MIN(AH31,AI31)</f>
        <v>39.61</v>
      </c>
      <c r="AK31" s="11">
        <f t="shared" ref="AK31" si="1228">MAX(0,AH$4-AJ31)</f>
        <v>0</v>
      </c>
      <c r="AL31" s="7">
        <f t="shared" ref="AL31" si="1229">SUM(AF31)</f>
        <v>40.79</v>
      </c>
      <c r="AM31" s="7">
        <f t="shared" ref="AM31" si="1230">SUM(AG31)</f>
        <v>41.32</v>
      </c>
      <c r="AN31" s="10">
        <f t="shared" ref="AN31" si="1231">MIN(AL31,AM31)</f>
        <v>40.79</v>
      </c>
      <c r="AO31" s="11">
        <f t="shared" ref="AO31" si="1232">MAX(0,AL$4-AN31)</f>
        <v>0</v>
      </c>
      <c r="AP31" s="7">
        <v>36.79</v>
      </c>
      <c r="AQ31" s="7">
        <v>36.68</v>
      </c>
      <c r="AR31" s="7">
        <f t="shared" ref="AR31" si="1233">SUM(AP31-3.42)</f>
        <v>33.369999999999997</v>
      </c>
      <c r="AS31" s="7">
        <f t="shared" ref="AS31" si="1234">SUM(AQ31-3.42)</f>
        <v>33.26</v>
      </c>
      <c r="AT31" s="10">
        <f t="shared" ref="AT31" si="1235">MIN(AR31,AS31)</f>
        <v>33.26</v>
      </c>
      <c r="AU31" s="11">
        <f t="shared" ref="AU31" si="1236">MAX(0,AR$4-AT31)</f>
        <v>0</v>
      </c>
      <c r="AV31" s="7">
        <f t="shared" ref="AV31" si="1237">SUM(AP31)</f>
        <v>36.79</v>
      </c>
      <c r="AW31" s="7">
        <f t="shared" ref="AW31" si="1238">SUM(AQ31)</f>
        <v>36.68</v>
      </c>
      <c r="AX31" s="10">
        <f t="shared" ref="AX31" si="1239">MIN(AV31,AW31)</f>
        <v>36.68</v>
      </c>
      <c r="AY31" s="11">
        <f t="shared" ref="AY31" si="1240">MAX(0,AV$4-AX31)</f>
        <v>0</v>
      </c>
      <c r="AZ31" s="7">
        <v>33.79</v>
      </c>
      <c r="BA31" s="7">
        <v>34.11</v>
      </c>
      <c r="BB31" s="7">
        <f t="shared" ref="BB31" si="1241">SUM(AZ31-2.77)</f>
        <v>31.02</v>
      </c>
      <c r="BC31" s="7">
        <f t="shared" ref="BC31" si="1242">SUM(BA31-2.77)</f>
        <v>31.34</v>
      </c>
      <c r="BD31" s="10">
        <f t="shared" ref="BD31" si="1243">MIN(BB31,BC31)</f>
        <v>31.02</v>
      </c>
      <c r="BE31" s="11">
        <f t="shared" ref="BE31" si="1244">MAX(0,BB$4-BD31)</f>
        <v>0</v>
      </c>
      <c r="BF31" s="7">
        <f t="shared" ref="BF31" si="1245">SUM(AZ31)</f>
        <v>33.79</v>
      </c>
      <c r="BG31" s="7">
        <f t="shared" ref="BG31" si="1246">SUM(BA31)</f>
        <v>34.11</v>
      </c>
      <c r="BH31" s="10">
        <f t="shared" ref="BH31" si="1247">MIN(BF31,BG31)</f>
        <v>33.79</v>
      </c>
      <c r="BI31" s="11">
        <f t="shared" ref="BI31" si="1248">MAX(0,BF$4-BH31)</f>
        <v>0</v>
      </c>
      <c r="BJ31" s="7">
        <f t="shared" ref="BJ31" si="1249">SUM(AZ31)</f>
        <v>33.79</v>
      </c>
      <c r="BK31" s="7">
        <f t="shared" ref="BK31" si="1250">SUM(BA31)</f>
        <v>34.11</v>
      </c>
      <c r="BL31" s="7">
        <f t="shared" ref="BL31" si="1251">SUM(BJ31-2.3)</f>
        <v>31.49</v>
      </c>
      <c r="BM31" s="7">
        <f t="shared" ref="BM31" si="1252">SUM(BK31-2.3)</f>
        <v>31.81</v>
      </c>
      <c r="BN31" s="10">
        <f t="shared" ref="BN31" si="1253">MIN(BL31,BM31)</f>
        <v>31.49</v>
      </c>
      <c r="BO31" s="11">
        <f t="shared" ref="BO31" si="1254">MAX(0,BL$4-BN31)</f>
        <v>0</v>
      </c>
      <c r="BP31" s="7">
        <f t="shared" ref="BP31" si="1255">SUM(BJ31)</f>
        <v>33.79</v>
      </c>
      <c r="BQ31" s="7">
        <f t="shared" ref="BQ31" si="1256">SUM(BK31)</f>
        <v>34.11</v>
      </c>
      <c r="BR31" s="10">
        <f t="shared" ref="BR31" si="1257">MIN(BP31,BQ31)</f>
        <v>33.79</v>
      </c>
      <c r="BS31" s="11">
        <f t="shared" ref="BS31" si="1258">MAX(0,BP$4-BR31)</f>
        <v>0</v>
      </c>
    </row>
    <row r="32" spans="1:71" ht="18" customHeight="1" x14ac:dyDescent="0.25">
      <c r="A32" s="1">
        <f t="shared" si="0"/>
        <v>45639</v>
      </c>
      <c r="B32" s="7"/>
      <c r="C32" s="7"/>
      <c r="D32" s="7"/>
      <c r="E32" s="7"/>
      <c r="F32" s="10"/>
      <c r="G32" s="11">
        <v>0</v>
      </c>
      <c r="H32" s="7"/>
      <c r="I32" s="7"/>
      <c r="J32" s="10"/>
      <c r="K32" s="11">
        <v>0</v>
      </c>
      <c r="L32" s="7">
        <v>34.57</v>
      </c>
      <c r="M32" s="7">
        <v>34.57</v>
      </c>
      <c r="N32" s="7">
        <f t="shared" ref="N32" si="1259">SUM(L32-1.22)</f>
        <v>33.35</v>
      </c>
      <c r="O32" s="7">
        <f t="shared" ref="O32" si="1260">SUM(M32-1.22)</f>
        <v>33.35</v>
      </c>
      <c r="P32" s="10">
        <f t="shared" ref="P32" si="1261">MIN(N32,O32)</f>
        <v>33.35</v>
      </c>
      <c r="Q32" s="11">
        <f t="shared" ref="Q32" si="1262">MAX(0,N$4-P32)</f>
        <v>0</v>
      </c>
      <c r="R32" s="7">
        <f t="shared" ref="R32" si="1263">SUM(L32)</f>
        <v>34.57</v>
      </c>
      <c r="S32" s="7">
        <f t="shared" ref="S32" si="1264">SUM(M32)</f>
        <v>34.57</v>
      </c>
      <c r="T32" s="10">
        <f t="shared" ref="T32" si="1265">MIN(R32,S32)</f>
        <v>34.57</v>
      </c>
      <c r="U32" s="11">
        <f t="shared" ref="U32" si="1266">MAX(0,R$4-T32)</f>
        <v>0</v>
      </c>
      <c r="V32" s="7">
        <v>34.57</v>
      </c>
      <c r="W32" s="7">
        <v>34.57</v>
      </c>
      <c r="X32" s="7">
        <f t="shared" ref="X32" si="1267">SUM(V32-1.46)</f>
        <v>33.11</v>
      </c>
      <c r="Y32" s="7">
        <f t="shared" ref="Y32" si="1268">SUM(W32-1.46)</f>
        <v>33.11</v>
      </c>
      <c r="Z32" s="10">
        <f t="shared" ref="Z32" si="1269">MIN(X32,Y32)</f>
        <v>33.11</v>
      </c>
      <c r="AA32" s="11">
        <f t="shared" ref="AA32" si="1270">MAX(0,X$4-Z32)</f>
        <v>0</v>
      </c>
      <c r="AB32" s="7">
        <f t="shared" ref="AB32" si="1271">SUM(V32)</f>
        <v>34.57</v>
      </c>
      <c r="AC32" s="7">
        <f t="shared" ref="AC32" si="1272">SUM(W32)</f>
        <v>34.57</v>
      </c>
      <c r="AD32" s="10">
        <f t="shared" ref="AD32" si="1273">MIN(AB32,AC32)</f>
        <v>34.57</v>
      </c>
      <c r="AE32" s="11">
        <f t="shared" ref="AE32" si="1274">MAX(0,AB$4-AD32)</f>
        <v>0</v>
      </c>
      <c r="AF32" s="7">
        <v>40.79</v>
      </c>
      <c r="AG32" s="7">
        <v>41.32</v>
      </c>
      <c r="AH32" s="7">
        <f t="shared" ref="AH32" si="1275">SUM(AF32-1.18)</f>
        <v>39.61</v>
      </c>
      <c r="AI32" s="7">
        <f t="shared" ref="AI32" si="1276">SUM(AG32-1.18)</f>
        <v>40.14</v>
      </c>
      <c r="AJ32" s="10">
        <f t="shared" ref="AJ32" si="1277">MIN(AH32,AI32)</f>
        <v>39.61</v>
      </c>
      <c r="AK32" s="11">
        <f t="shared" ref="AK32" si="1278">MAX(0,AH$4-AJ32)</f>
        <v>0</v>
      </c>
      <c r="AL32" s="7">
        <f t="shared" ref="AL32" si="1279">SUM(AF32)</f>
        <v>40.79</v>
      </c>
      <c r="AM32" s="7">
        <f t="shared" ref="AM32" si="1280">SUM(AG32)</f>
        <v>41.32</v>
      </c>
      <c r="AN32" s="10">
        <f t="shared" ref="AN32" si="1281">MIN(AL32,AM32)</f>
        <v>40.79</v>
      </c>
      <c r="AO32" s="11">
        <f t="shared" ref="AO32" si="1282">MAX(0,AL$4-AN32)</f>
        <v>0</v>
      </c>
      <c r="AP32" s="7">
        <v>36.79</v>
      </c>
      <c r="AQ32" s="7">
        <v>36.68</v>
      </c>
      <c r="AR32" s="7">
        <f t="shared" ref="AR32" si="1283">SUM(AP32-3.42)</f>
        <v>33.369999999999997</v>
      </c>
      <c r="AS32" s="7">
        <f t="shared" ref="AS32" si="1284">SUM(AQ32-3.42)</f>
        <v>33.26</v>
      </c>
      <c r="AT32" s="10">
        <f t="shared" ref="AT32" si="1285">MIN(AR32,AS32)</f>
        <v>33.26</v>
      </c>
      <c r="AU32" s="11">
        <f t="shared" ref="AU32" si="1286">MAX(0,AR$4-AT32)</f>
        <v>0</v>
      </c>
      <c r="AV32" s="7">
        <f t="shared" ref="AV32" si="1287">SUM(AP32)</f>
        <v>36.79</v>
      </c>
      <c r="AW32" s="7">
        <f t="shared" ref="AW32" si="1288">SUM(AQ32)</f>
        <v>36.68</v>
      </c>
      <c r="AX32" s="10">
        <f t="shared" ref="AX32" si="1289">MIN(AV32,AW32)</f>
        <v>36.68</v>
      </c>
      <c r="AY32" s="11">
        <f t="shared" ref="AY32" si="1290">MAX(0,AV$4-AX32)</f>
        <v>0</v>
      </c>
      <c r="AZ32" s="7">
        <v>33.79</v>
      </c>
      <c r="BA32" s="7">
        <v>34.11</v>
      </c>
      <c r="BB32" s="7">
        <f t="shared" ref="BB32" si="1291">SUM(AZ32-2.77)</f>
        <v>31.02</v>
      </c>
      <c r="BC32" s="7">
        <f t="shared" ref="BC32" si="1292">SUM(BA32-2.77)</f>
        <v>31.34</v>
      </c>
      <c r="BD32" s="10">
        <f t="shared" ref="BD32" si="1293">MIN(BB32,BC32)</f>
        <v>31.02</v>
      </c>
      <c r="BE32" s="11">
        <f t="shared" ref="BE32" si="1294">MAX(0,BB$4-BD32)</f>
        <v>0</v>
      </c>
      <c r="BF32" s="7">
        <f t="shared" ref="BF32" si="1295">SUM(AZ32)</f>
        <v>33.79</v>
      </c>
      <c r="BG32" s="7">
        <f t="shared" ref="BG32" si="1296">SUM(BA32)</f>
        <v>34.11</v>
      </c>
      <c r="BH32" s="10">
        <f t="shared" ref="BH32" si="1297">MIN(BF32,BG32)</f>
        <v>33.79</v>
      </c>
      <c r="BI32" s="11">
        <f t="shared" ref="BI32" si="1298">MAX(0,BF$4-BH32)</f>
        <v>0</v>
      </c>
      <c r="BJ32" s="7">
        <f t="shared" ref="BJ32" si="1299">SUM(AZ32)</f>
        <v>33.79</v>
      </c>
      <c r="BK32" s="7">
        <f t="shared" ref="BK32" si="1300">SUM(BA32)</f>
        <v>34.11</v>
      </c>
      <c r="BL32" s="7">
        <f t="shared" ref="BL32" si="1301">SUM(BJ32-2.3)</f>
        <v>31.49</v>
      </c>
      <c r="BM32" s="7">
        <f t="shared" ref="BM32" si="1302">SUM(BK32-2.3)</f>
        <v>31.81</v>
      </c>
      <c r="BN32" s="10">
        <f t="shared" ref="BN32" si="1303">MIN(BL32,BM32)</f>
        <v>31.49</v>
      </c>
      <c r="BO32" s="11">
        <f t="shared" ref="BO32" si="1304">MAX(0,BL$4-BN32)</f>
        <v>0</v>
      </c>
      <c r="BP32" s="7">
        <f t="shared" ref="BP32" si="1305">SUM(BJ32)</f>
        <v>33.79</v>
      </c>
      <c r="BQ32" s="7">
        <f t="shared" ref="BQ32" si="1306">SUM(BK32)</f>
        <v>34.11</v>
      </c>
      <c r="BR32" s="10">
        <f t="shared" ref="BR32" si="1307">MIN(BP32,BQ32)</f>
        <v>33.79</v>
      </c>
      <c r="BS32" s="11">
        <f t="shared" ref="BS32" si="1308">MAX(0,BP$4-BR32)</f>
        <v>0</v>
      </c>
    </row>
    <row r="33" spans="1:71" ht="18" customHeight="1" x14ac:dyDescent="0.25">
      <c r="A33" s="1">
        <f t="shared" si="0"/>
        <v>45632</v>
      </c>
      <c r="B33" s="7"/>
      <c r="C33" s="7"/>
      <c r="D33" s="7"/>
      <c r="E33" s="7"/>
      <c r="F33" s="10"/>
      <c r="G33" s="11">
        <v>0</v>
      </c>
      <c r="H33" s="7"/>
      <c r="I33" s="7"/>
      <c r="J33" s="10"/>
      <c r="K33" s="11">
        <v>0</v>
      </c>
      <c r="L33" s="7">
        <v>34.64</v>
      </c>
      <c r="M33" s="7">
        <v>34.54</v>
      </c>
      <c r="N33" s="7">
        <f t="shared" ref="N33" si="1309">SUM(L33-1.22)</f>
        <v>33.42</v>
      </c>
      <c r="O33" s="7">
        <f t="shared" ref="O33" si="1310">SUM(M33-1.22)</f>
        <v>33.32</v>
      </c>
      <c r="P33" s="10">
        <f t="shared" ref="P33" si="1311">MIN(N33,O33)</f>
        <v>33.32</v>
      </c>
      <c r="Q33" s="11">
        <f t="shared" ref="Q33" si="1312">MAX(0,N$4-P33)</f>
        <v>0</v>
      </c>
      <c r="R33" s="7">
        <f t="shared" ref="R33" si="1313">SUM(L33)</f>
        <v>34.64</v>
      </c>
      <c r="S33" s="7">
        <f t="shared" ref="S33" si="1314">SUM(M33)</f>
        <v>34.54</v>
      </c>
      <c r="T33" s="10">
        <f t="shared" ref="T33" si="1315">MIN(R33,S33)</f>
        <v>34.54</v>
      </c>
      <c r="U33" s="11">
        <f t="shared" ref="U33" si="1316">MAX(0,R$4-T33)</f>
        <v>0</v>
      </c>
      <c r="V33" s="7">
        <v>34.64</v>
      </c>
      <c r="W33" s="7">
        <v>34.54</v>
      </c>
      <c r="X33" s="7">
        <f t="shared" ref="X33" si="1317">SUM(V33-1.46)</f>
        <v>33.18</v>
      </c>
      <c r="Y33" s="7">
        <f t="shared" ref="Y33" si="1318">SUM(W33-1.46)</f>
        <v>33.08</v>
      </c>
      <c r="Z33" s="10">
        <f t="shared" ref="Z33" si="1319">MIN(X33,Y33)</f>
        <v>33.08</v>
      </c>
      <c r="AA33" s="11">
        <f t="shared" ref="AA33" si="1320">MAX(0,X$4-Z33)</f>
        <v>0</v>
      </c>
      <c r="AB33" s="7">
        <f t="shared" ref="AB33" si="1321">SUM(V33)</f>
        <v>34.64</v>
      </c>
      <c r="AC33" s="7">
        <f t="shared" ref="AC33" si="1322">SUM(W33)</f>
        <v>34.54</v>
      </c>
      <c r="AD33" s="10">
        <f t="shared" ref="AD33" si="1323">MIN(AB33,AC33)</f>
        <v>34.54</v>
      </c>
      <c r="AE33" s="11">
        <f t="shared" ref="AE33" si="1324">MAX(0,AB$4-AD33)</f>
        <v>0</v>
      </c>
      <c r="AF33" s="7">
        <v>40.79</v>
      </c>
      <c r="AG33" s="7">
        <v>41.32</v>
      </c>
      <c r="AH33" s="7">
        <f t="shared" ref="AH33" si="1325">SUM(AF33-1.18)</f>
        <v>39.61</v>
      </c>
      <c r="AI33" s="7">
        <f t="shared" ref="AI33" si="1326">SUM(AG33-1.18)</f>
        <v>40.14</v>
      </c>
      <c r="AJ33" s="10">
        <f t="shared" ref="AJ33" si="1327">MIN(AH33,AI33)</f>
        <v>39.61</v>
      </c>
      <c r="AK33" s="11">
        <f t="shared" ref="AK33" si="1328">MAX(0,AH$4-AJ33)</f>
        <v>0</v>
      </c>
      <c r="AL33" s="7">
        <f t="shared" ref="AL33" si="1329">SUM(AF33)</f>
        <v>40.79</v>
      </c>
      <c r="AM33" s="7">
        <f t="shared" ref="AM33" si="1330">SUM(AG33)</f>
        <v>41.32</v>
      </c>
      <c r="AN33" s="10">
        <f t="shared" ref="AN33" si="1331">MIN(AL33,AM33)</f>
        <v>40.79</v>
      </c>
      <c r="AO33" s="11">
        <f t="shared" ref="AO33" si="1332">MAX(0,AL$4-AN33)</f>
        <v>0</v>
      </c>
      <c r="AP33" s="7">
        <v>36.79</v>
      </c>
      <c r="AQ33" s="7">
        <v>36.68</v>
      </c>
      <c r="AR33" s="7">
        <f t="shared" ref="AR33" si="1333">SUM(AP33-3.42)</f>
        <v>33.369999999999997</v>
      </c>
      <c r="AS33" s="7">
        <f t="shared" ref="AS33" si="1334">SUM(AQ33-3.42)</f>
        <v>33.26</v>
      </c>
      <c r="AT33" s="10">
        <f t="shared" ref="AT33" si="1335">MIN(AR33,AS33)</f>
        <v>33.26</v>
      </c>
      <c r="AU33" s="11">
        <f t="shared" ref="AU33" si="1336">MAX(0,AR$4-AT33)</f>
        <v>0</v>
      </c>
      <c r="AV33" s="7">
        <f t="shared" ref="AV33" si="1337">SUM(AP33)</f>
        <v>36.79</v>
      </c>
      <c r="AW33" s="7">
        <f t="shared" ref="AW33" si="1338">SUM(AQ33)</f>
        <v>36.68</v>
      </c>
      <c r="AX33" s="10">
        <f t="shared" ref="AX33" si="1339">MIN(AV33,AW33)</f>
        <v>36.68</v>
      </c>
      <c r="AY33" s="11">
        <f t="shared" ref="AY33" si="1340">MAX(0,AV$4-AX33)</f>
        <v>0</v>
      </c>
      <c r="AZ33" s="7">
        <v>33.79</v>
      </c>
      <c r="BA33" s="7">
        <v>34.11</v>
      </c>
      <c r="BB33" s="7">
        <f t="shared" ref="BB33" si="1341">SUM(AZ33-2.77)</f>
        <v>31.02</v>
      </c>
      <c r="BC33" s="7">
        <f t="shared" ref="BC33" si="1342">SUM(BA33-2.77)</f>
        <v>31.34</v>
      </c>
      <c r="BD33" s="10">
        <f t="shared" ref="BD33" si="1343">MIN(BB33,BC33)</f>
        <v>31.02</v>
      </c>
      <c r="BE33" s="11">
        <f t="shared" ref="BE33" si="1344">MAX(0,BB$4-BD33)</f>
        <v>0</v>
      </c>
      <c r="BF33" s="7">
        <f t="shared" ref="BF33" si="1345">SUM(AZ33)</f>
        <v>33.79</v>
      </c>
      <c r="BG33" s="7">
        <f t="shared" ref="BG33" si="1346">SUM(BA33)</f>
        <v>34.11</v>
      </c>
      <c r="BH33" s="10">
        <f t="shared" ref="BH33" si="1347">MIN(BF33,BG33)</f>
        <v>33.79</v>
      </c>
      <c r="BI33" s="11">
        <f t="shared" ref="BI33" si="1348">MAX(0,BF$4-BH33)</f>
        <v>0</v>
      </c>
      <c r="BJ33" s="7">
        <f t="shared" ref="BJ33" si="1349">SUM(AZ33)</f>
        <v>33.79</v>
      </c>
      <c r="BK33" s="7">
        <f t="shared" ref="BK33" si="1350">SUM(BA33)</f>
        <v>34.11</v>
      </c>
      <c r="BL33" s="7">
        <f t="shared" ref="BL33" si="1351">SUM(BJ33-2.3)</f>
        <v>31.49</v>
      </c>
      <c r="BM33" s="7">
        <f t="shared" ref="BM33" si="1352">SUM(BK33-2.3)</f>
        <v>31.81</v>
      </c>
      <c r="BN33" s="10">
        <f t="shared" ref="BN33" si="1353">MIN(BL33,BM33)</f>
        <v>31.49</v>
      </c>
      <c r="BO33" s="11">
        <f t="shared" ref="BO33" si="1354">MAX(0,BL$4-BN33)</f>
        <v>0</v>
      </c>
      <c r="BP33" s="7">
        <f t="shared" ref="BP33" si="1355">SUM(BJ33)</f>
        <v>33.79</v>
      </c>
      <c r="BQ33" s="7">
        <f t="shared" ref="BQ33" si="1356">SUM(BK33)</f>
        <v>34.11</v>
      </c>
      <c r="BR33" s="10">
        <f t="shared" ref="BR33" si="1357">MIN(BP33,BQ33)</f>
        <v>33.79</v>
      </c>
      <c r="BS33" s="11">
        <f t="shared" ref="BS33" si="1358">MAX(0,BP$4-BR33)</f>
        <v>0</v>
      </c>
    </row>
    <row r="34" spans="1:71" ht="18" customHeight="1" x14ac:dyDescent="0.25">
      <c r="A34" s="1">
        <f t="shared" si="0"/>
        <v>45625</v>
      </c>
      <c r="B34" s="7"/>
      <c r="C34" s="7"/>
      <c r="D34" s="7"/>
      <c r="E34" s="7"/>
      <c r="F34" s="10"/>
      <c r="G34" s="11">
        <v>0</v>
      </c>
      <c r="H34" s="7"/>
      <c r="I34" s="7"/>
      <c r="J34" s="10"/>
      <c r="K34" s="11">
        <v>0</v>
      </c>
      <c r="L34" s="7">
        <v>34.64</v>
      </c>
      <c r="M34" s="7">
        <v>34.51</v>
      </c>
      <c r="N34" s="7">
        <f t="shared" ref="N34" si="1359">SUM(L34-1.22)</f>
        <v>33.42</v>
      </c>
      <c r="O34" s="7">
        <f t="shared" ref="O34" si="1360">SUM(M34-1.22)</f>
        <v>33.29</v>
      </c>
      <c r="P34" s="10">
        <f t="shared" ref="P34" si="1361">MIN(N34,O34)</f>
        <v>33.29</v>
      </c>
      <c r="Q34" s="11">
        <f t="shared" ref="Q34" si="1362">MAX(0,N$4-P34)</f>
        <v>0</v>
      </c>
      <c r="R34" s="7">
        <f t="shared" ref="R34" si="1363">SUM(L34)</f>
        <v>34.64</v>
      </c>
      <c r="S34" s="7">
        <f t="shared" ref="S34" si="1364">SUM(M34)</f>
        <v>34.51</v>
      </c>
      <c r="T34" s="10">
        <f t="shared" ref="T34" si="1365">MIN(R34,S34)</f>
        <v>34.51</v>
      </c>
      <c r="U34" s="11">
        <f t="shared" ref="U34" si="1366">MAX(0,R$4-T34)</f>
        <v>0</v>
      </c>
      <c r="V34" s="7">
        <v>34.64</v>
      </c>
      <c r="W34" s="7">
        <v>34.51</v>
      </c>
      <c r="X34" s="7">
        <f t="shared" ref="X34" si="1367">SUM(V34-1.46)</f>
        <v>33.18</v>
      </c>
      <c r="Y34" s="7">
        <f t="shared" ref="Y34" si="1368">SUM(W34-1.46)</f>
        <v>33.049999999999997</v>
      </c>
      <c r="Z34" s="10">
        <f t="shared" ref="Z34" si="1369">MIN(X34,Y34)</f>
        <v>33.049999999999997</v>
      </c>
      <c r="AA34" s="11">
        <f t="shared" ref="AA34" si="1370">MAX(0,X$4-Z34)</f>
        <v>0</v>
      </c>
      <c r="AB34" s="7">
        <f t="shared" ref="AB34" si="1371">SUM(V34)</f>
        <v>34.64</v>
      </c>
      <c r="AC34" s="7">
        <f t="shared" ref="AC34" si="1372">SUM(W34)</f>
        <v>34.51</v>
      </c>
      <c r="AD34" s="10">
        <f t="shared" ref="AD34" si="1373">MIN(AB34,AC34)</f>
        <v>34.51</v>
      </c>
      <c r="AE34" s="11">
        <f t="shared" ref="AE34" si="1374">MAX(0,AB$4-AD34)</f>
        <v>0</v>
      </c>
      <c r="AF34" s="7">
        <v>40.79</v>
      </c>
      <c r="AG34" s="7">
        <v>41.32</v>
      </c>
      <c r="AH34" s="7">
        <f t="shared" ref="AH34" si="1375">SUM(AF34-1.18)</f>
        <v>39.61</v>
      </c>
      <c r="AI34" s="7">
        <f t="shared" ref="AI34" si="1376">SUM(AG34-1.18)</f>
        <v>40.14</v>
      </c>
      <c r="AJ34" s="10">
        <f t="shared" ref="AJ34" si="1377">MIN(AH34,AI34)</f>
        <v>39.61</v>
      </c>
      <c r="AK34" s="11">
        <f t="shared" ref="AK34" si="1378">MAX(0,AH$4-AJ34)</f>
        <v>0</v>
      </c>
      <c r="AL34" s="7">
        <f t="shared" ref="AL34" si="1379">SUM(AF34)</f>
        <v>40.79</v>
      </c>
      <c r="AM34" s="7">
        <f t="shared" ref="AM34" si="1380">SUM(AG34)</f>
        <v>41.32</v>
      </c>
      <c r="AN34" s="10">
        <f t="shared" ref="AN34" si="1381">MIN(AL34,AM34)</f>
        <v>40.79</v>
      </c>
      <c r="AO34" s="11">
        <f t="shared" ref="AO34" si="1382">MAX(0,AL$4-AN34)</f>
        <v>0</v>
      </c>
      <c r="AP34" s="7">
        <v>36.79</v>
      </c>
      <c r="AQ34" s="7">
        <v>36.68</v>
      </c>
      <c r="AR34" s="7">
        <f t="shared" ref="AR34" si="1383">SUM(AP34-3.42)</f>
        <v>33.369999999999997</v>
      </c>
      <c r="AS34" s="7">
        <f t="shared" ref="AS34" si="1384">SUM(AQ34-3.42)</f>
        <v>33.26</v>
      </c>
      <c r="AT34" s="10">
        <f t="shared" ref="AT34" si="1385">MIN(AR34,AS34)</f>
        <v>33.26</v>
      </c>
      <c r="AU34" s="11">
        <f t="shared" ref="AU34" si="1386">MAX(0,AR$4-AT34)</f>
        <v>0</v>
      </c>
      <c r="AV34" s="7">
        <f t="shared" ref="AV34" si="1387">SUM(AP34)</f>
        <v>36.79</v>
      </c>
      <c r="AW34" s="7">
        <f t="shared" ref="AW34" si="1388">SUM(AQ34)</f>
        <v>36.68</v>
      </c>
      <c r="AX34" s="10">
        <f t="shared" ref="AX34" si="1389">MIN(AV34,AW34)</f>
        <v>36.68</v>
      </c>
      <c r="AY34" s="11">
        <f t="shared" ref="AY34" si="1390">MAX(0,AV$4-AX34)</f>
        <v>0</v>
      </c>
      <c r="AZ34" s="7">
        <v>33.79</v>
      </c>
      <c r="BA34" s="7">
        <v>34.11</v>
      </c>
      <c r="BB34" s="7">
        <f t="shared" ref="BB34" si="1391">SUM(AZ34-2.77)</f>
        <v>31.02</v>
      </c>
      <c r="BC34" s="7">
        <f t="shared" ref="BC34" si="1392">SUM(BA34-2.77)</f>
        <v>31.34</v>
      </c>
      <c r="BD34" s="10">
        <f t="shared" ref="BD34" si="1393">MIN(BB34,BC34)</f>
        <v>31.02</v>
      </c>
      <c r="BE34" s="11">
        <f t="shared" ref="BE34" si="1394">MAX(0,BB$4-BD34)</f>
        <v>0</v>
      </c>
      <c r="BF34" s="7">
        <f t="shared" ref="BF34" si="1395">SUM(AZ34)</f>
        <v>33.79</v>
      </c>
      <c r="BG34" s="7">
        <f t="shared" ref="BG34" si="1396">SUM(BA34)</f>
        <v>34.11</v>
      </c>
      <c r="BH34" s="10">
        <f t="shared" ref="BH34" si="1397">MIN(BF34,BG34)</f>
        <v>33.79</v>
      </c>
      <c r="BI34" s="11">
        <f t="shared" ref="BI34" si="1398">MAX(0,BF$4-BH34)</f>
        <v>0</v>
      </c>
      <c r="BJ34" s="7">
        <f t="shared" ref="BJ34" si="1399">SUM(AZ34)</f>
        <v>33.79</v>
      </c>
      <c r="BK34" s="7">
        <f t="shared" ref="BK34" si="1400">SUM(BA34)</f>
        <v>34.11</v>
      </c>
      <c r="BL34" s="7">
        <f t="shared" ref="BL34" si="1401">SUM(BJ34-2.3)</f>
        <v>31.49</v>
      </c>
      <c r="BM34" s="7">
        <f t="shared" ref="BM34" si="1402">SUM(BK34-2.3)</f>
        <v>31.81</v>
      </c>
      <c r="BN34" s="10">
        <f t="shared" ref="BN34" si="1403">MIN(BL34,BM34)</f>
        <v>31.49</v>
      </c>
      <c r="BO34" s="11">
        <f t="shared" ref="BO34" si="1404">MAX(0,BL$4-BN34)</f>
        <v>0</v>
      </c>
      <c r="BP34" s="7">
        <f t="shared" ref="BP34" si="1405">SUM(BJ34)</f>
        <v>33.79</v>
      </c>
      <c r="BQ34" s="7">
        <f t="shared" ref="BQ34" si="1406">SUM(BK34)</f>
        <v>34.11</v>
      </c>
      <c r="BR34" s="10">
        <f t="shared" ref="BR34" si="1407">MIN(BP34,BQ34)</f>
        <v>33.79</v>
      </c>
      <c r="BS34" s="11">
        <f t="shared" ref="BS34" si="1408">MAX(0,BP$4-BR34)</f>
        <v>0</v>
      </c>
    </row>
    <row r="35" spans="1:71" ht="18" customHeight="1" x14ac:dyDescent="0.25">
      <c r="A35" s="1">
        <f t="shared" si="0"/>
        <v>45618</v>
      </c>
      <c r="B35" s="7"/>
      <c r="C35" s="7"/>
      <c r="D35" s="7"/>
      <c r="E35" s="7"/>
      <c r="F35" s="10"/>
      <c r="G35" s="11">
        <v>0</v>
      </c>
      <c r="H35" s="7"/>
      <c r="I35" s="7"/>
      <c r="J35" s="10"/>
      <c r="K35" s="11">
        <v>0</v>
      </c>
      <c r="L35" s="7">
        <v>34.5</v>
      </c>
      <c r="M35" s="7">
        <v>34.51</v>
      </c>
      <c r="N35" s="7">
        <f t="shared" ref="N35" si="1409">SUM(L35-1.22)</f>
        <v>33.28</v>
      </c>
      <c r="O35" s="7">
        <f t="shared" ref="O35" si="1410">SUM(M35-1.22)</f>
        <v>33.29</v>
      </c>
      <c r="P35" s="10">
        <f t="shared" ref="P35" si="1411">MIN(N35,O35)</f>
        <v>33.28</v>
      </c>
      <c r="Q35" s="11">
        <f t="shared" ref="Q35" si="1412">MAX(0,N$4-P35)</f>
        <v>0</v>
      </c>
      <c r="R35" s="7">
        <f t="shared" ref="R35" si="1413">SUM(L35)</f>
        <v>34.5</v>
      </c>
      <c r="S35" s="7">
        <f t="shared" ref="S35" si="1414">SUM(M35)</f>
        <v>34.51</v>
      </c>
      <c r="T35" s="10">
        <f t="shared" ref="T35" si="1415">MIN(R35,S35)</f>
        <v>34.5</v>
      </c>
      <c r="U35" s="11">
        <f t="shared" ref="U35" si="1416">MAX(0,R$4-T35)</f>
        <v>0</v>
      </c>
      <c r="V35" s="7">
        <v>34.5</v>
      </c>
      <c r="W35" s="7">
        <v>34.51</v>
      </c>
      <c r="X35" s="7">
        <f t="shared" ref="X35" si="1417">SUM(V35-1.46)</f>
        <v>33.04</v>
      </c>
      <c r="Y35" s="7">
        <f t="shared" ref="Y35" si="1418">SUM(W35-1.46)</f>
        <v>33.049999999999997</v>
      </c>
      <c r="Z35" s="10">
        <f t="shared" ref="Z35" si="1419">MIN(X35,Y35)</f>
        <v>33.04</v>
      </c>
      <c r="AA35" s="11">
        <f t="shared" ref="AA35" si="1420">MAX(0,X$4-Z35)</f>
        <v>0</v>
      </c>
      <c r="AB35" s="7">
        <f t="shared" ref="AB35" si="1421">SUM(V35)</f>
        <v>34.5</v>
      </c>
      <c r="AC35" s="7">
        <f t="shared" ref="AC35" si="1422">SUM(W35)</f>
        <v>34.51</v>
      </c>
      <c r="AD35" s="10">
        <f t="shared" ref="AD35" si="1423">MIN(AB35,AC35)</f>
        <v>34.5</v>
      </c>
      <c r="AE35" s="11">
        <f t="shared" ref="AE35" si="1424">MAX(0,AB$4-AD35)</f>
        <v>0</v>
      </c>
      <c r="AF35" s="7">
        <v>40.79</v>
      </c>
      <c r="AG35" s="7">
        <v>41.32</v>
      </c>
      <c r="AH35" s="7">
        <f t="shared" ref="AH35" si="1425">SUM(AF35-1.18)</f>
        <v>39.61</v>
      </c>
      <c r="AI35" s="7">
        <f t="shared" ref="AI35" si="1426">SUM(AG35-1.18)</f>
        <v>40.14</v>
      </c>
      <c r="AJ35" s="10">
        <f t="shared" ref="AJ35" si="1427">MIN(AH35,AI35)</f>
        <v>39.61</v>
      </c>
      <c r="AK35" s="11">
        <f t="shared" ref="AK35" si="1428">MAX(0,AH$4-AJ35)</f>
        <v>0</v>
      </c>
      <c r="AL35" s="7">
        <f t="shared" ref="AL35" si="1429">SUM(AF35)</f>
        <v>40.79</v>
      </c>
      <c r="AM35" s="7">
        <f t="shared" ref="AM35" si="1430">SUM(AG35)</f>
        <v>41.32</v>
      </c>
      <c r="AN35" s="10">
        <f t="shared" ref="AN35" si="1431">MIN(AL35,AM35)</f>
        <v>40.79</v>
      </c>
      <c r="AO35" s="11">
        <f t="shared" ref="AO35" si="1432">MAX(0,AL$4-AN35)</f>
        <v>0</v>
      </c>
      <c r="AP35" s="7">
        <v>36.79</v>
      </c>
      <c r="AQ35" s="7">
        <v>36.68</v>
      </c>
      <c r="AR35" s="7">
        <f t="shared" ref="AR35" si="1433">SUM(AP35-3.42)</f>
        <v>33.369999999999997</v>
      </c>
      <c r="AS35" s="7">
        <f t="shared" ref="AS35" si="1434">SUM(AQ35-3.42)</f>
        <v>33.26</v>
      </c>
      <c r="AT35" s="10">
        <f t="shared" ref="AT35" si="1435">MIN(AR35,AS35)</f>
        <v>33.26</v>
      </c>
      <c r="AU35" s="11">
        <f t="shared" ref="AU35" si="1436">MAX(0,AR$4-AT35)</f>
        <v>0</v>
      </c>
      <c r="AV35" s="7">
        <f t="shared" ref="AV35" si="1437">SUM(AP35)</f>
        <v>36.79</v>
      </c>
      <c r="AW35" s="7">
        <f t="shared" ref="AW35" si="1438">SUM(AQ35)</f>
        <v>36.68</v>
      </c>
      <c r="AX35" s="10">
        <f t="shared" ref="AX35" si="1439">MIN(AV35,AW35)</f>
        <v>36.68</v>
      </c>
      <c r="AY35" s="11">
        <f t="shared" ref="AY35" si="1440">MAX(0,AV$4-AX35)</f>
        <v>0</v>
      </c>
      <c r="AZ35" s="7">
        <v>33.79</v>
      </c>
      <c r="BA35" s="7">
        <v>34.11</v>
      </c>
      <c r="BB35" s="7">
        <f t="shared" ref="BB35" si="1441">SUM(AZ35-2.77)</f>
        <v>31.02</v>
      </c>
      <c r="BC35" s="7">
        <f t="shared" ref="BC35" si="1442">SUM(BA35-2.77)</f>
        <v>31.34</v>
      </c>
      <c r="BD35" s="10">
        <f t="shared" ref="BD35" si="1443">MIN(BB35,BC35)</f>
        <v>31.02</v>
      </c>
      <c r="BE35" s="11">
        <f t="shared" ref="BE35" si="1444">MAX(0,BB$4-BD35)</f>
        <v>0</v>
      </c>
      <c r="BF35" s="7">
        <f t="shared" ref="BF35" si="1445">SUM(AZ35)</f>
        <v>33.79</v>
      </c>
      <c r="BG35" s="7">
        <f t="shared" ref="BG35" si="1446">SUM(BA35)</f>
        <v>34.11</v>
      </c>
      <c r="BH35" s="10">
        <f t="shared" ref="BH35" si="1447">MIN(BF35,BG35)</f>
        <v>33.79</v>
      </c>
      <c r="BI35" s="11">
        <f t="shared" ref="BI35" si="1448">MAX(0,BF$4-BH35)</f>
        <v>0</v>
      </c>
      <c r="BJ35" s="7">
        <f t="shared" ref="BJ35" si="1449">SUM(AZ35)</f>
        <v>33.79</v>
      </c>
      <c r="BK35" s="7">
        <f t="shared" ref="BK35" si="1450">SUM(BA35)</f>
        <v>34.11</v>
      </c>
      <c r="BL35" s="7">
        <f t="shared" ref="BL35" si="1451">SUM(BJ35-2.3)</f>
        <v>31.49</v>
      </c>
      <c r="BM35" s="7">
        <f t="shared" ref="BM35" si="1452">SUM(BK35-2.3)</f>
        <v>31.81</v>
      </c>
      <c r="BN35" s="10">
        <f t="shared" ref="BN35" si="1453">MIN(BL35,BM35)</f>
        <v>31.49</v>
      </c>
      <c r="BO35" s="11">
        <f t="shared" ref="BO35" si="1454">MAX(0,BL$4-BN35)</f>
        <v>0</v>
      </c>
      <c r="BP35" s="7">
        <f t="shared" ref="BP35" si="1455">SUM(BJ35)</f>
        <v>33.79</v>
      </c>
      <c r="BQ35" s="7">
        <f t="shared" ref="BQ35" si="1456">SUM(BK35)</f>
        <v>34.11</v>
      </c>
      <c r="BR35" s="10">
        <f t="shared" ref="BR35" si="1457">MIN(BP35,BQ35)</f>
        <v>33.79</v>
      </c>
      <c r="BS35" s="11">
        <f t="shared" ref="BS35" si="1458">MAX(0,BP$4-BR35)</f>
        <v>0</v>
      </c>
    </row>
    <row r="36" spans="1:71" ht="18" customHeight="1" x14ac:dyDescent="0.25">
      <c r="A36" s="1">
        <f t="shared" si="0"/>
        <v>45611</v>
      </c>
      <c r="B36" s="7"/>
      <c r="C36" s="7"/>
      <c r="D36" s="7"/>
      <c r="E36" s="7"/>
      <c r="F36" s="10"/>
      <c r="G36" s="11">
        <v>0</v>
      </c>
      <c r="H36" s="7"/>
      <c r="I36" s="7"/>
      <c r="J36" s="10"/>
      <c r="K36" s="11">
        <v>0</v>
      </c>
      <c r="L36" s="7">
        <v>34.5</v>
      </c>
      <c r="M36" s="7">
        <v>34.450000000000003</v>
      </c>
      <c r="N36" s="7">
        <f t="shared" ref="N36" si="1459">SUM(L36-1.22)</f>
        <v>33.28</v>
      </c>
      <c r="O36" s="7">
        <f t="shared" ref="O36" si="1460">SUM(M36-1.22)</f>
        <v>33.230000000000004</v>
      </c>
      <c r="P36" s="10">
        <f t="shared" ref="P36" si="1461">MIN(N36,O36)</f>
        <v>33.230000000000004</v>
      </c>
      <c r="Q36" s="11">
        <f t="shared" ref="Q36" si="1462">MAX(0,N$4-P36)</f>
        <v>0</v>
      </c>
      <c r="R36" s="7">
        <f t="shared" ref="R36" si="1463">SUM(L36)</f>
        <v>34.5</v>
      </c>
      <c r="S36" s="7">
        <f t="shared" ref="S36" si="1464">SUM(M36)</f>
        <v>34.450000000000003</v>
      </c>
      <c r="T36" s="10">
        <f t="shared" ref="T36" si="1465">MIN(R36,S36)</f>
        <v>34.450000000000003</v>
      </c>
      <c r="U36" s="11">
        <f t="shared" ref="U36" si="1466">MAX(0,R$4-T36)</f>
        <v>0</v>
      </c>
      <c r="V36" s="7">
        <v>34.5</v>
      </c>
      <c r="W36" s="7">
        <v>34.450000000000003</v>
      </c>
      <c r="X36" s="7">
        <f t="shared" ref="X36" si="1467">SUM(V36-1.46)</f>
        <v>33.04</v>
      </c>
      <c r="Y36" s="7">
        <f t="shared" ref="Y36" si="1468">SUM(W36-1.46)</f>
        <v>32.99</v>
      </c>
      <c r="Z36" s="10">
        <f t="shared" ref="Z36" si="1469">MIN(X36,Y36)</f>
        <v>32.99</v>
      </c>
      <c r="AA36" s="11">
        <f t="shared" ref="AA36" si="1470">MAX(0,X$4-Z36)</f>
        <v>0</v>
      </c>
      <c r="AB36" s="7">
        <f t="shared" ref="AB36" si="1471">SUM(V36)</f>
        <v>34.5</v>
      </c>
      <c r="AC36" s="7">
        <f t="shared" ref="AC36" si="1472">SUM(W36)</f>
        <v>34.450000000000003</v>
      </c>
      <c r="AD36" s="10">
        <f t="shared" ref="AD36" si="1473">MIN(AB36,AC36)</f>
        <v>34.450000000000003</v>
      </c>
      <c r="AE36" s="11">
        <f t="shared" ref="AE36" si="1474">MAX(0,AB$4-AD36)</f>
        <v>0</v>
      </c>
      <c r="AF36" s="7">
        <v>40.79</v>
      </c>
      <c r="AG36" s="7">
        <v>41.32</v>
      </c>
      <c r="AH36" s="7">
        <f t="shared" ref="AH36" si="1475">SUM(AF36-1.18)</f>
        <v>39.61</v>
      </c>
      <c r="AI36" s="7">
        <f t="shared" ref="AI36" si="1476">SUM(AG36-1.18)</f>
        <v>40.14</v>
      </c>
      <c r="AJ36" s="10">
        <f t="shared" ref="AJ36" si="1477">MIN(AH36,AI36)</f>
        <v>39.61</v>
      </c>
      <c r="AK36" s="11">
        <f t="shared" ref="AK36" si="1478">MAX(0,AH$4-AJ36)</f>
        <v>0</v>
      </c>
      <c r="AL36" s="7">
        <f t="shared" ref="AL36" si="1479">SUM(AF36)</f>
        <v>40.79</v>
      </c>
      <c r="AM36" s="7">
        <f t="shared" ref="AM36" si="1480">SUM(AG36)</f>
        <v>41.32</v>
      </c>
      <c r="AN36" s="10">
        <f t="shared" ref="AN36" si="1481">MIN(AL36,AM36)</f>
        <v>40.79</v>
      </c>
      <c r="AO36" s="11">
        <f t="shared" ref="AO36" si="1482">MAX(0,AL$4-AN36)</f>
        <v>0</v>
      </c>
      <c r="AP36" s="7">
        <v>36.79</v>
      </c>
      <c r="AQ36" s="7">
        <v>36.68</v>
      </c>
      <c r="AR36" s="7">
        <f t="shared" ref="AR36" si="1483">SUM(AP36-3.42)</f>
        <v>33.369999999999997</v>
      </c>
      <c r="AS36" s="7">
        <f t="shared" ref="AS36" si="1484">SUM(AQ36-3.42)</f>
        <v>33.26</v>
      </c>
      <c r="AT36" s="10">
        <f t="shared" ref="AT36" si="1485">MIN(AR36,AS36)</f>
        <v>33.26</v>
      </c>
      <c r="AU36" s="11">
        <f t="shared" ref="AU36" si="1486">MAX(0,AR$4-AT36)</f>
        <v>0</v>
      </c>
      <c r="AV36" s="7">
        <f t="shared" ref="AV36" si="1487">SUM(AP36)</f>
        <v>36.79</v>
      </c>
      <c r="AW36" s="7">
        <f t="shared" ref="AW36" si="1488">SUM(AQ36)</f>
        <v>36.68</v>
      </c>
      <c r="AX36" s="10">
        <f t="shared" ref="AX36" si="1489">MIN(AV36,AW36)</f>
        <v>36.68</v>
      </c>
      <c r="AY36" s="11">
        <f t="shared" ref="AY36" si="1490">MAX(0,AV$4-AX36)</f>
        <v>0</v>
      </c>
      <c r="AZ36" s="7">
        <v>33.79</v>
      </c>
      <c r="BA36" s="7">
        <v>34.11</v>
      </c>
      <c r="BB36" s="7">
        <f t="shared" ref="BB36" si="1491">SUM(AZ36-2.77)</f>
        <v>31.02</v>
      </c>
      <c r="BC36" s="7">
        <f t="shared" ref="BC36" si="1492">SUM(BA36-2.77)</f>
        <v>31.34</v>
      </c>
      <c r="BD36" s="10">
        <f t="shared" ref="BD36" si="1493">MIN(BB36,BC36)</f>
        <v>31.02</v>
      </c>
      <c r="BE36" s="11">
        <f t="shared" ref="BE36" si="1494">MAX(0,BB$4-BD36)</f>
        <v>0</v>
      </c>
      <c r="BF36" s="7">
        <f t="shared" ref="BF36" si="1495">SUM(AZ36)</f>
        <v>33.79</v>
      </c>
      <c r="BG36" s="7">
        <f t="shared" ref="BG36" si="1496">SUM(BA36)</f>
        <v>34.11</v>
      </c>
      <c r="BH36" s="10">
        <f t="shared" ref="BH36" si="1497">MIN(BF36,BG36)</f>
        <v>33.79</v>
      </c>
      <c r="BI36" s="11">
        <f t="shared" ref="BI36" si="1498">MAX(0,BF$4-BH36)</f>
        <v>0</v>
      </c>
      <c r="BJ36" s="7">
        <f t="shared" ref="BJ36" si="1499">SUM(AZ36)</f>
        <v>33.79</v>
      </c>
      <c r="BK36" s="7">
        <f t="shared" ref="BK36" si="1500">SUM(BA36)</f>
        <v>34.11</v>
      </c>
      <c r="BL36" s="7">
        <f t="shared" ref="BL36" si="1501">SUM(BJ36-2.3)</f>
        <v>31.49</v>
      </c>
      <c r="BM36" s="7">
        <f t="shared" ref="BM36" si="1502">SUM(BK36-2.3)</f>
        <v>31.81</v>
      </c>
      <c r="BN36" s="10">
        <f t="shared" ref="BN36" si="1503">MIN(BL36,BM36)</f>
        <v>31.49</v>
      </c>
      <c r="BO36" s="11">
        <f t="shared" ref="BO36" si="1504">MAX(0,BL$4-BN36)</f>
        <v>0</v>
      </c>
      <c r="BP36" s="7">
        <f t="shared" ref="BP36" si="1505">SUM(BJ36)</f>
        <v>33.79</v>
      </c>
      <c r="BQ36" s="7">
        <f t="shared" ref="BQ36" si="1506">SUM(BK36)</f>
        <v>34.11</v>
      </c>
      <c r="BR36" s="10">
        <f t="shared" ref="BR36" si="1507">MIN(BP36,BQ36)</f>
        <v>33.79</v>
      </c>
      <c r="BS36" s="11">
        <f t="shared" ref="BS36" si="1508">MAX(0,BP$4-BR36)</f>
        <v>0</v>
      </c>
    </row>
    <row r="37" spans="1:71" ht="18" customHeight="1" x14ac:dyDescent="0.25">
      <c r="A37" s="1">
        <f t="shared" si="0"/>
        <v>45604</v>
      </c>
      <c r="B37" s="7"/>
      <c r="C37" s="7"/>
      <c r="D37" s="7"/>
      <c r="E37" s="7"/>
      <c r="F37" s="10"/>
      <c r="G37" s="11">
        <v>0</v>
      </c>
      <c r="H37" s="7"/>
      <c r="I37" s="7"/>
      <c r="J37" s="10"/>
      <c r="K37" s="11">
        <v>0</v>
      </c>
      <c r="L37" s="7">
        <v>34.5</v>
      </c>
      <c r="M37" s="7">
        <v>34.33</v>
      </c>
      <c r="N37" s="7">
        <f t="shared" ref="N37" si="1509">SUM(L37-1.22)</f>
        <v>33.28</v>
      </c>
      <c r="O37" s="7">
        <f t="shared" ref="O37" si="1510">SUM(M37-1.22)</f>
        <v>33.11</v>
      </c>
      <c r="P37" s="10">
        <f t="shared" ref="P37" si="1511">MIN(N37,O37)</f>
        <v>33.11</v>
      </c>
      <c r="Q37" s="11">
        <f t="shared" ref="Q37" si="1512">MAX(0,N$4-P37)</f>
        <v>0</v>
      </c>
      <c r="R37" s="7">
        <f t="shared" ref="R37" si="1513">SUM(L37)</f>
        <v>34.5</v>
      </c>
      <c r="S37" s="7">
        <f t="shared" ref="S37" si="1514">SUM(M37)</f>
        <v>34.33</v>
      </c>
      <c r="T37" s="10">
        <f t="shared" ref="T37" si="1515">MIN(R37,S37)</f>
        <v>34.33</v>
      </c>
      <c r="U37" s="11">
        <f t="shared" ref="U37" si="1516">MAX(0,R$4-T37)</f>
        <v>0</v>
      </c>
      <c r="V37" s="7">
        <v>34.5</v>
      </c>
      <c r="W37" s="7">
        <v>34.33</v>
      </c>
      <c r="X37" s="7">
        <f t="shared" ref="X37" si="1517">SUM(V37-1.46)</f>
        <v>33.04</v>
      </c>
      <c r="Y37" s="7">
        <f t="shared" ref="Y37" si="1518">SUM(W37-1.46)</f>
        <v>32.869999999999997</v>
      </c>
      <c r="Z37" s="10">
        <f t="shared" ref="Z37" si="1519">MIN(X37,Y37)</f>
        <v>32.869999999999997</v>
      </c>
      <c r="AA37" s="11">
        <f t="shared" ref="AA37" si="1520">MAX(0,X$4-Z37)</f>
        <v>0</v>
      </c>
      <c r="AB37" s="7">
        <f t="shared" ref="AB37" si="1521">SUM(V37)</f>
        <v>34.5</v>
      </c>
      <c r="AC37" s="7">
        <f t="shared" ref="AC37" si="1522">SUM(W37)</f>
        <v>34.33</v>
      </c>
      <c r="AD37" s="10">
        <f t="shared" ref="AD37" si="1523">MIN(AB37,AC37)</f>
        <v>34.33</v>
      </c>
      <c r="AE37" s="11">
        <f t="shared" ref="AE37" si="1524">MAX(0,AB$4-AD37)</f>
        <v>0</v>
      </c>
      <c r="AF37" s="7">
        <v>40.79</v>
      </c>
      <c r="AG37" s="7">
        <v>41.32</v>
      </c>
      <c r="AH37" s="7">
        <f t="shared" ref="AH37" si="1525">SUM(AF37-1.18)</f>
        <v>39.61</v>
      </c>
      <c r="AI37" s="7">
        <f t="shared" ref="AI37" si="1526">SUM(AG37-1.18)</f>
        <v>40.14</v>
      </c>
      <c r="AJ37" s="10">
        <f t="shared" ref="AJ37" si="1527">MIN(AH37,AI37)</f>
        <v>39.61</v>
      </c>
      <c r="AK37" s="11">
        <f t="shared" ref="AK37" si="1528">MAX(0,AH$4-AJ37)</f>
        <v>0</v>
      </c>
      <c r="AL37" s="7">
        <f t="shared" ref="AL37" si="1529">SUM(AF37)</f>
        <v>40.79</v>
      </c>
      <c r="AM37" s="7">
        <f t="shared" ref="AM37" si="1530">SUM(AG37)</f>
        <v>41.32</v>
      </c>
      <c r="AN37" s="10">
        <f t="shared" ref="AN37" si="1531">MIN(AL37,AM37)</f>
        <v>40.79</v>
      </c>
      <c r="AO37" s="11">
        <f t="shared" ref="AO37" si="1532">MAX(0,AL$4-AN37)</f>
        <v>0</v>
      </c>
      <c r="AP37" s="7">
        <v>36.79</v>
      </c>
      <c r="AQ37" s="7">
        <v>36.68</v>
      </c>
      <c r="AR37" s="7">
        <f t="shared" ref="AR37" si="1533">SUM(AP37-3.42)</f>
        <v>33.369999999999997</v>
      </c>
      <c r="AS37" s="7">
        <f t="shared" ref="AS37" si="1534">SUM(AQ37-3.42)</f>
        <v>33.26</v>
      </c>
      <c r="AT37" s="10">
        <f t="shared" ref="AT37" si="1535">MIN(AR37,AS37)</f>
        <v>33.26</v>
      </c>
      <c r="AU37" s="11">
        <f t="shared" ref="AU37" si="1536">MAX(0,AR$4-AT37)</f>
        <v>0</v>
      </c>
      <c r="AV37" s="7">
        <f t="shared" ref="AV37" si="1537">SUM(AP37)</f>
        <v>36.79</v>
      </c>
      <c r="AW37" s="7">
        <f t="shared" ref="AW37" si="1538">SUM(AQ37)</f>
        <v>36.68</v>
      </c>
      <c r="AX37" s="10">
        <f t="shared" ref="AX37" si="1539">MIN(AV37,AW37)</f>
        <v>36.68</v>
      </c>
      <c r="AY37" s="11">
        <f t="shared" ref="AY37" si="1540">MAX(0,AV$4-AX37)</f>
        <v>0</v>
      </c>
      <c r="AZ37" s="7">
        <v>33.79</v>
      </c>
      <c r="BA37" s="7">
        <v>34.11</v>
      </c>
      <c r="BB37" s="7">
        <f t="shared" ref="BB37" si="1541">SUM(AZ37-2.77)</f>
        <v>31.02</v>
      </c>
      <c r="BC37" s="7">
        <f t="shared" ref="BC37" si="1542">SUM(BA37-2.77)</f>
        <v>31.34</v>
      </c>
      <c r="BD37" s="10">
        <f t="shared" ref="BD37" si="1543">MIN(BB37,BC37)</f>
        <v>31.02</v>
      </c>
      <c r="BE37" s="11">
        <f t="shared" ref="BE37" si="1544">MAX(0,BB$4-BD37)</f>
        <v>0</v>
      </c>
      <c r="BF37" s="7">
        <f t="shared" ref="BF37" si="1545">SUM(AZ37)</f>
        <v>33.79</v>
      </c>
      <c r="BG37" s="7">
        <f t="shared" ref="BG37" si="1546">SUM(BA37)</f>
        <v>34.11</v>
      </c>
      <c r="BH37" s="10">
        <f t="shared" ref="BH37" si="1547">MIN(BF37,BG37)</f>
        <v>33.79</v>
      </c>
      <c r="BI37" s="11">
        <f t="shared" ref="BI37" si="1548">MAX(0,BF$4-BH37)</f>
        <v>0</v>
      </c>
      <c r="BJ37" s="7">
        <f t="shared" ref="BJ37" si="1549">SUM(AZ37)</f>
        <v>33.79</v>
      </c>
      <c r="BK37" s="7">
        <f t="shared" ref="BK37" si="1550">SUM(BA37)</f>
        <v>34.11</v>
      </c>
      <c r="BL37" s="7">
        <f t="shared" ref="BL37" si="1551">SUM(BJ37-2.3)</f>
        <v>31.49</v>
      </c>
      <c r="BM37" s="7">
        <f t="shared" ref="BM37" si="1552">SUM(BK37-2.3)</f>
        <v>31.81</v>
      </c>
      <c r="BN37" s="10">
        <f t="shared" ref="BN37" si="1553">MIN(BL37,BM37)</f>
        <v>31.49</v>
      </c>
      <c r="BO37" s="11">
        <f t="shared" ref="BO37" si="1554">MAX(0,BL$4-BN37)</f>
        <v>0</v>
      </c>
      <c r="BP37" s="7">
        <f t="shared" ref="BP37" si="1555">SUM(BJ37)</f>
        <v>33.79</v>
      </c>
      <c r="BQ37" s="7">
        <f t="shared" ref="BQ37" si="1556">SUM(BK37)</f>
        <v>34.11</v>
      </c>
      <c r="BR37" s="10">
        <f t="shared" ref="BR37" si="1557">MIN(BP37,BQ37)</f>
        <v>33.79</v>
      </c>
      <c r="BS37" s="11">
        <f t="shared" ref="BS37" si="1558">MAX(0,BP$4-BR37)</f>
        <v>0</v>
      </c>
    </row>
    <row r="38" spans="1:71" ht="18" customHeight="1" x14ac:dyDescent="0.25">
      <c r="A38" s="1">
        <f t="shared" si="0"/>
        <v>45597</v>
      </c>
      <c r="B38" s="7"/>
      <c r="C38" s="7"/>
      <c r="D38" s="7"/>
      <c r="E38" s="7"/>
      <c r="F38" s="10"/>
      <c r="G38" s="11">
        <v>0</v>
      </c>
      <c r="H38" s="7"/>
      <c r="I38" s="7"/>
      <c r="J38" s="10"/>
      <c r="K38" s="11">
        <v>0</v>
      </c>
      <c r="L38" s="7">
        <v>34.5</v>
      </c>
      <c r="M38" s="7">
        <v>34.21</v>
      </c>
      <c r="N38" s="7">
        <f t="shared" ref="N38" si="1559">SUM(L38-1.22)</f>
        <v>33.28</v>
      </c>
      <c r="O38" s="7">
        <f t="shared" ref="O38" si="1560">SUM(M38-1.22)</f>
        <v>32.99</v>
      </c>
      <c r="P38" s="10">
        <f t="shared" ref="P38" si="1561">MIN(N38,O38)</f>
        <v>32.99</v>
      </c>
      <c r="Q38" s="11">
        <f t="shared" ref="Q38" si="1562">MAX(0,N$4-P38)</f>
        <v>0</v>
      </c>
      <c r="R38" s="7">
        <f t="shared" ref="R38" si="1563">SUM(L38)</f>
        <v>34.5</v>
      </c>
      <c r="S38" s="7">
        <f t="shared" ref="S38" si="1564">SUM(M38)</f>
        <v>34.21</v>
      </c>
      <c r="T38" s="10">
        <f t="shared" ref="T38" si="1565">MIN(R38,S38)</f>
        <v>34.21</v>
      </c>
      <c r="U38" s="11">
        <f t="shared" ref="U38" si="1566">MAX(0,R$4-T38)</f>
        <v>0</v>
      </c>
      <c r="V38" s="7">
        <v>34.5</v>
      </c>
      <c r="W38" s="7">
        <v>34.21</v>
      </c>
      <c r="X38" s="7">
        <f t="shared" ref="X38" si="1567">SUM(V38-1.46)</f>
        <v>33.04</v>
      </c>
      <c r="Y38" s="7">
        <f t="shared" ref="Y38" si="1568">SUM(W38-1.46)</f>
        <v>32.75</v>
      </c>
      <c r="Z38" s="10">
        <f t="shared" ref="Z38" si="1569">MIN(X38,Y38)</f>
        <v>32.75</v>
      </c>
      <c r="AA38" s="11">
        <f t="shared" ref="AA38" si="1570">MAX(0,X$4-Z38)</f>
        <v>0</v>
      </c>
      <c r="AB38" s="7">
        <f t="shared" ref="AB38" si="1571">SUM(V38)</f>
        <v>34.5</v>
      </c>
      <c r="AC38" s="7">
        <f t="shared" ref="AC38" si="1572">SUM(W38)</f>
        <v>34.21</v>
      </c>
      <c r="AD38" s="10">
        <f t="shared" ref="AD38" si="1573">MIN(AB38,AC38)</f>
        <v>34.21</v>
      </c>
      <c r="AE38" s="11">
        <f t="shared" ref="AE38" si="1574">MAX(0,AB$4-AD38)</f>
        <v>0</v>
      </c>
      <c r="AF38" s="7">
        <v>40.79</v>
      </c>
      <c r="AG38" s="7">
        <v>41.32</v>
      </c>
      <c r="AH38" s="7">
        <f t="shared" ref="AH38" si="1575">SUM(AF38-1.18)</f>
        <v>39.61</v>
      </c>
      <c r="AI38" s="7">
        <f t="shared" ref="AI38" si="1576">SUM(AG38-1.18)</f>
        <v>40.14</v>
      </c>
      <c r="AJ38" s="10">
        <f t="shared" ref="AJ38" si="1577">MIN(AH38,AI38)</f>
        <v>39.61</v>
      </c>
      <c r="AK38" s="11">
        <f t="shared" ref="AK38" si="1578">MAX(0,AH$4-AJ38)</f>
        <v>0</v>
      </c>
      <c r="AL38" s="7">
        <f t="shared" ref="AL38" si="1579">SUM(AF38)</f>
        <v>40.79</v>
      </c>
      <c r="AM38" s="7">
        <f t="shared" ref="AM38" si="1580">SUM(AG38)</f>
        <v>41.32</v>
      </c>
      <c r="AN38" s="10">
        <f t="shared" ref="AN38" si="1581">MIN(AL38,AM38)</f>
        <v>40.79</v>
      </c>
      <c r="AO38" s="11">
        <f t="shared" ref="AO38" si="1582">MAX(0,AL$4-AN38)</f>
        <v>0</v>
      </c>
      <c r="AP38" s="7">
        <v>36.79</v>
      </c>
      <c r="AQ38" s="7">
        <v>36.68</v>
      </c>
      <c r="AR38" s="7">
        <f t="shared" ref="AR38" si="1583">SUM(AP38-3.42)</f>
        <v>33.369999999999997</v>
      </c>
      <c r="AS38" s="7">
        <f t="shared" ref="AS38" si="1584">SUM(AQ38-3.42)</f>
        <v>33.26</v>
      </c>
      <c r="AT38" s="10">
        <f t="shared" ref="AT38" si="1585">MIN(AR38,AS38)</f>
        <v>33.26</v>
      </c>
      <c r="AU38" s="11">
        <f t="shared" ref="AU38" si="1586">MAX(0,AR$4-AT38)</f>
        <v>0</v>
      </c>
      <c r="AV38" s="7">
        <f t="shared" ref="AV38" si="1587">SUM(AP38)</f>
        <v>36.79</v>
      </c>
      <c r="AW38" s="7">
        <f t="shared" ref="AW38" si="1588">SUM(AQ38)</f>
        <v>36.68</v>
      </c>
      <c r="AX38" s="10">
        <f t="shared" ref="AX38" si="1589">MIN(AV38,AW38)</f>
        <v>36.68</v>
      </c>
      <c r="AY38" s="11">
        <f t="shared" ref="AY38" si="1590">MAX(0,AV$4-AX38)</f>
        <v>0</v>
      </c>
      <c r="AZ38" s="7">
        <v>33.79</v>
      </c>
      <c r="BA38" s="7">
        <v>34.11</v>
      </c>
      <c r="BB38" s="7">
        <f t="shared" ref="BB38" si="1591">SUM(AZ38-2.77)</f>
        <v>31.02</v>
      </c>
      <c r="BC38" s="7">
        <f t="shared" ref="BC38" si="1592">SUM(BA38-2.77)</f>
        <v>31.34</v>
      </c>
      <c r="BD38" s="10">
        <f t="shared" ref="BD38" si="1593">MIN(BB38,BC38)</f>
        <v>31.02</v>
      </c>
      <c r="BE38" s="11">
        <f t="shared" ref="BE38" si="1594">MAX(0,BB$4-BD38)</f>
        <v>0</v>
      </c>
      <c r="BF38" s="7">
        <f t="shared" ref="BF38" si="1595">SUM(AZ38)</f>
        <v>33.79</v>
      </c>
      <c r="BG38" s="7">
        <f t="shared" ref="BG38" si="1596">SUM(BA38)</f>
        <v>34.11</v>
      </c>
      <c r="BH38" s="10">
        <f t="shared" ref="BH38" si="1597">MIN(BF38,BG38)</f>
        <v>33.79</v>
      </c>
      <c r="BI38" s="11">
        <f t="shared" ref="BI38" si="1598">MAX(0,BF$4-BH38)</f>
        <v>0</v>
      </c>
      <c r="BJ38" s="7">
        <f t="shared" ref="BJ38" si="1599">SUM(AZ38)</f>
        <v>33.79</v>
      </c>
      <c r="BK38" s="7">
        <f t="shared" ref="BK38" si="1600">SUM(BA38)</f>
        <v>34.11</v>
      </c>
      <c r="BL38" s="7">
        <f t="shared" ref="BL38" si="1601">SUM(BJ38-2.3)</f>
        <v>31.49</v>
      </c>
      <c r="BM38" s="7">
        <f t="shared" ref="BM38" si="1602">SUM(BK38-2.3)</f>
        <v>31.81</v>
      </c>
      <c r="BN38" s="10">
        <f t="shared" ref="BN38" si="1603">MIN(BL38,BM38)</f>
        <v>31.49</v>
      </c>
      <c r="BO38" s="11">
        <f t="shared" ref="BO38" si="1604">MAX(0,BL$4-BN38)</f>
        <v>0</v>
      </c>
      <c r="BP38" s="7">
        <f t="shared" ref="BP38" si="1605">SUM(BJ38)</f>
        <v>33.79</v>
      </c>
      <c r="BQ38" s="7">
        <f t="shared" ref="BQ38" si="1606">SUM(BK38)</f>
        <v>34.11</v>
      </c>
      <c r="BR38" s="10">
        <f t="shared" ref="BR38" si="1607">MIN(BP38,BQ38)</f>
        <v>33.79</v>
      </c>
      <c r="BS38" s="11">
        <f t="shared" ref="BS38" si="1608">MAX(0,BP$4-BR38)</f>
        <v>0</v>
      </c>
    </row>
    <row r="39" spans="1:71" ht="18" customHeight="1" x14ac:dyDescent="0.25">
      <c r="A39" s="1">
        <f t="shared" si="0"/>
        <v>45590</v>
      </c>
      <c r="B39" s="7"/>
      <c r="C39" s="7"/>
      <c r="D39" s="7"/>
      <c r="E39" s="7"/>
      <c r="F39" s="10"/>
      <c r="G39" s="11">
        <v>0</v>
      </c>
      <c r="H39" s="7"/>
      <c r="I39" s="7"/>
      <c r="J39" s="10"/>
      <c r="K39" s="11">
        <v>0</v>
      </c>
      <c r="L39" s="7">
        <v>34.57</v>
      </c>
      <c r="M39" s="7">
        <v>34</v>
      </c>
      <c r="N39" s="7">
        <f t="shared" ref="N39" si="1609">SUM(L39-1.22)</f>
        <v>33.35</v>
      </c>
      <c r="O39" s="7">
        <f t="shared" ref="O39" si="1610">SUM(M39-1.22)</f>
        <v>32.78</v>
      </c>
      <c r="P39" s="10">
        <f t="shared" ref="P39" si="1611">MIN(N39,O39)</f>
        <v>32.78</v>
      </c>
      <c r="Q39" s="11">
        <f t="shared" ref="Q39" si="1612">MAX(0,N$4-P39)</f>
        <v>0</v>
      </c>
      <c r="R39" s="7">
        <f t="shared" ref="R39" si="1613">SUM(L39)</f>
        <v>34.57</v>
      </c>
      <c r="S39" s="7">
        <f t="shared" ref="S39" si="1614">SUM(M39)</f>
        <v>34</v>
      </c>
      <c r="T39" s="10">
        <f t="shared" ref="T39" si="1615">MIN(R39,S39)</f>
        <v>34</v>
      </c>
      <c r="U39" s="11">
        <f t="shared" ref="U39" si="1616">MAX(0,R$4-T39)</f>
        <v>0</v>
      </c>
      <c r="V39" s="7">
        <v>34.57</v>
      </c>
      <c r="W39" s="7">
        <v>34</v>
      </c>
      <c r="X39" s="7">
        <f t="shared" ref="X39" si="1617">SUM(V39-1.46)</f>
        <v>33.11</v>
      </c>
      <c r="Y39" s="7">
        <f t="shared" ref="Y39" si="1618">SUM(W39-1.46)</f>
        <v>32.54</v>
      </c>
      <c r="Z39" s="10">
        <f t="shared" ref="Z39" si="1619">MIN(X39,Y39)</f>
        <v>32.54</v>
      </c>
      <c r="AA39" s="11">
        <f t="shared" ref="AA39" si="1620">MAX(0,X$4-Z39)</f>
        <v>0</v>
      </c>
      <c r="AB39" s="7">
        <f t="shared" ref="AB39" si="1621">SUM(V39)</f>
        <v>34.57</v>
      </c>
      <c r="AC39" s="7">
        <f t="shared" ref="AC39" si="1622">SUM(W39)</f>
        <v>34</v>
      </c>
      <c r="AD39" s="10">
        <f t="shared" ref="AD39" si="1623">MIN(AB39,AC39)</f>
        <v>34</v>
      </c>
      <c r="AE39" s="11">
        <f t="shared" ref="AE39" si="1624">MAX(0,AB$4-AD39)</f>
        <v>0</v>
      </c>
      <c r="AF39" s="7">
        <v>40.79</v>
      </c>
      <c r="AG39" s="7">
        <v>41.32</v>
      </c>
      <c r="AH39" s="7">
        <f t="shared" ref="AH39" si="1625">SUM(AF39-1.18)</f>
        <v>39.61</v>
      </c>
      <c r="AI39" s="7">
        <f t="shared" ref="AI39" si="1626">SUM(AG39-1.18)</f>
        <v>40.14</v>
      </c>
      <c r="AJ39" s="10">
        <f t="shared" ref="AJ39" si="1627">MIN(AH39,AI39)</f>
        <v>39.61</v>
      </c>
      <c r="AK39" s="11">
        <f t="shared" ref="AK39" si="1628">MAX(0,AH$4-AJ39)</f>
        <v>0</v>
      </c>
      <c r="AL39" s="7">
        <f t="shared" ref="AL39" si="1629">SUM(AF39)</f>
        <v>40.79</v>
      </c>
      <c r="AM39" s="7">
        <f t="shared" ref="AM39" si="1630">SUM(AG39)</f>
        <v>41.32</v>
      </c>
      <c r="AN39" s="10">
        <f t="shared" ref="AN39" si="1631">MIN(AL39,AM39)</f>
        <v>40.79</v>
      </c>
      <c r="AO39" s="11">
        <f t="shared" ref="AO39" si="1632">MAX(0,AL$4-AN39)</f>
        <v>0</v>
      </c>
      <c r="AP39" s="7">
        <v>36.79</v>
      </c>
      <c r="AQ39" s="7">
        <v>36.68</v>
      </c>
      <c r="AR39" s="7">
        <f t="shared" ref="AR39" si="1633">SUM(AP39-3.42)</f>
        <v>33.369999999999997</v>
      </c>
      <c r="AS39" s="7">
        <f t="shared" ref="AS39" si="1634">SUM(AQ39-3.42)</f>
        <v>33.26</v>
      </c>
      <c r="AT39" s="10">
        <f t="shared" ref="AT39" si="1635">MIN(AR39,AS39)</f>
        <v>33.26</v>
      </c>
      <c r="AU39" s="11">
        <f t="shared" ref="AU39" si="1636">MAX(0,AR$4-AT39)</f>
        <v>0</v>
      </c>
      <c r="AV39" s="7">
        <f t="shared" ref="AV39" si="1637">SUM(AP39)</f>
        <v>36.79</v>
      </c>
      <c r="AW39" s="7">
        <f t="shared" ref="AW39" si="1638">SUM(AQ39)</f>
        <v>36.68</v>
      </c>
      <c r="AX39" s="10">
        <f t="shared" ref="AX39" si="1639">MIN(AV39,AW39)</f>
        <v>36.68</v>
      </c>
      <c r="AY39" s="11">
        <f t="shared" ref="AY39" si="1640">MAX(0,AV$4-AX39)</f>
        <v>0</v>
      </c>
      <c r="AZ39" s="7">
        <v>33.79</v>
      </c>
      <c r="BA39" s="7">
        <v>34.11</v>
      </c>
      <c r="BB39" s="7">
        <f t="shared" ref="BB39" si="1641">SUM(AZ39-2.77)</f>
        <v>31.02</v>
      </c>
      <c r="BC39" s="7">
        <f t="shared" ref="BC39" si="1642">SUM(BA39-2.77)</f>
        <v>31.34</v>
      </c>
      <c r="BD39" s="10">
        <f t="shared" ref="BD39" si="1643">MIN(BB39,BC39)</f>
        <v>31.02</v>
      </c>
      <c r="BE39" s="11">
        <f t="shared" ref="BE39" si="1644">MAX(0,BB$4-BD39)</f>
        <v>0</v>
      </c>
      <c r="BF39" s="7">
        <f t="shared" ref="BF39" si="1645">SUM(AZ39)</f>
        <v>33.79</v>
      </c>
      <c r="BG39" s="7">
        <f t="shared" ref="BG39" si="1646">SUM(BA39)</f>
        <v>34.11</v>
      </c>
      <c r="BH39" s="10">
        <f t="shared" ref="BH39" si="1647">MIN(BF39,BG39)</f>
        <v>33.79</v>
      </c>
      <c r="BI39" s="11">
        <f t="shared" ref="BI39" si="1648">MAX(0,BF$4-BH39)</f>
        <v>0</v>
      </c>
      <c r="BJ39" s="7">
        <f t="shared" ref="BJ39" si="1649">SUM(AZ39)</f>
        <v>33.79</v>
      </c>
      <c r="BK39" s="7">
        <f t="shared" ref="BK39" si="1650">SUM(BA39)</f>
        <v>34.11</v>
      </c>
      <c r="BL39" s="7">
        <f t="shared" ref="BL39" si="1651">SUM(BJ39-2.3)</f>
        <v>31.49</v>
      </c>
      <c r="BM39" s="7">
        <f t="shared" ref="BM39" si="1652">SUM(BK39-2.3)</f>
        <v>31.81</v>
      </c>
      <c r="BN39" s="10">
        <f t="shared" ref="BN39" si="1653">MIN(BL39,BM39)</f>
        <v>31.49</v>
      </c>
      <c r="BO39" s="11">
        <f t="shared" ref="BO39" si="1654">MAX(0,BL$4-BN39)</f>
        <v>0</v>
      </c>
      <c r="BP39" s="7">
        <f t="shared" ref="BP39" si="1655">SUM(BJ39)</f>
        <v>33.79</v>
      </c>
      <c r="BQ39" s="7">
        <f t="shared" ref="BQ39" si="1656">SUM(BK39)</f>
        <v>34.11</v>
      </c>
      <c r="BR39" s="10">
        <f t="shared" ref="BR39" si="1657">MIN(BP39,BQ39)</f>
        <v>33.79</v>
      </c>
      <c r="BS39" s="11">
        <f t="shared" ref="BS39" si="1658">MAX(0,BP$4-BR39)</f>
        <v>0</v>
      </c>
    </row>
    <row r="40" spans="1:71" ht="18" customHeight="1" x14ac:dyDescent="0.25">
      <c r="A40" s="1">
        <f t="shared" si="0"/>
        <v>45583</v>
      </c>
      <c r="B40" s="7"/>
      <c r="C40" s="7"/>
      <c r="D40" s="7"/>
      <c r="E40" s="7"/>
      <c r="F40" s="10"/>
      <c r="G40" s="11">
        <v>0</v>
      </c>
      <c r="H40" s="7"/>
      <c r="I40" s="7"/>
      <c r="J40" s="10"/>
      <c r="K40" s="11">
        <v>0</v>
      </c>
      <c r="L40" s="7">
        <v>34.29</v>
      </c>
      <c r="M40" s="7">
        <v>33.799999999999997</v>
      </c>
      <c r="N40" s="7">
        <f t="shared" ref="N40" si="1659">SUM(L40-1.22)</f>
        <v>33.07</v>
      </c>
      <c r="O40" s="7">
        <f t="shared" ref="O40" si="1660">SUM(M40-1.22)</f>
        <v>32.58</v>
      </c>
      <c r="P40" s="10">
        <f t="shared" ref="P40" si="1661">MIN(N40,O40)</f>
        <v>32.58</v>
      </c>
      <c r="Q40" s="11">
        <f t="shared" ref="Q40" si="1662">MAX(0,N$4-P40)</f>
        <v>0</v>
      </c>
      <c r="R40" s="7">
        <f t="shared" ref="R40" si="1663">SUM(L40)</f>
        <v>34.29</v>
      </c>
      <c r="S40" s="7">
        <f t="shared" ref="S40" si="1664">SUM(M40)</f>
        <v>33.799999999999997</v>
      </c>
      <c r="T40" s="10">
        <f t="shared" ref="T40" si="1665">MIN(R40,S40)</f>
        <v>33.799999999999997</v>
      </c>
      <c r="U40" s="11">
        <f t="shared" ref="U40" si="1666">MAX(0,R$4-T40)</f>
        <v>0</v>
      </c>
      <c r="V40" s="7">
        <v>34.29</v>
      </c>
      <c r="W40" s="7">
        <v>33.799999999999997</v>
      </c>
      <c r="X40" s="7">
        <f t="shared" ref="X40" si="1667">SUM(V40-1.46)</f>
        <v>32.83</v>
      </c>
      <c r="Y40" s="7">
        <f t="shared" ref="Y40" si="1668">SUM(W40-1.46)</f>
        <v>32.339999999999996</v>
      </c>
      <c r="Z40" s="10">
        <f t="shared" ref="Z40" si="1669">MIN(X40,Y40)</f>
        <v>32.339999999999996</v>
      </c>
      <c r="AA40" s="11">
        <f t="shared" ref="AA40" si="1670">MAX(0,X$4-Z40)</f>
        <v>0</v>
      </c>
      <c r="AB40" s="7">
        <f t="shared" ref="AB40" si="1671">SUM(V40)</f>
        <v>34.29</v>
      </c>
      <c r="AC40" s="7">
        <f t="shared" ref="AC40" si="1672">SUM(W40)</f>
        <v>33.799999999999997</v>
      </c>
      <c r="AD40" s="10">
        <f t="shared" ref="AD40" si="1673">MIN(AB40,AC40)</f>
        <v>33.799999999999997</v>
      </c>
      <c r="AE40" s="11">
        <f t="shared" ref="AE40" si="1674">MAX(0,AB$4-AD40)</f>
        <v>0</v>
      </c>
      <c r="AF40" s="7">
        <v>40.79</v>
      </c>
      <c r="AG40" s="7">
        <v>41.32</v>
      </c>
      <c r="AH40" s="7">
        <f t="shared" ref="AH40" si="1675">SUM(AF40-1.18)</f>
        <v>39.61</v>
      </c>
      <c r="AI40" s="7">
        <f t="shared" ref="AI40" si="1676">SUM(AG40-1.18)</f>
        <v>40.14</v>
      </c>
      <c r="AJ40" s="10">
        <f t="shared" ref="AJ40" si="1677">MIN(AH40,AI40)</f>
        <v>39.61</v>
      </c>
      <c r="AK40" s="11">
        <f t="shared" ref="AK40" si="1678">MAX(0,AH$4-AJ40)</f>
        <v>0</v>
      </c>
      <c r="AL40" s="7">
        <f t="shared" ref="AL40" si="1679">SUM(AF40)</f>
        <v>40.79</v>
      </c>
      <c r="AM40" s="7">
        <f t="shared" ref="AM40" si="1680">SUM(AG40)</f>
        <v>41.32</v>
      </c>
      <c r="AN40" s="10">
        <f t="shared" ref="AN40" si="1681">MIN(AL40,AM40)</f>
        <v>40.79</v>
      </c>
      <c r="AO40" s="11">
        <f t="shared" ref="AO40" si="1682">MAX(0,AL$4-AN40)</f>
        <v>0</v>
      </c>
      <c r="AP40" s="7">
        <v>36.79</v>
      </c>
      <c r="AQ40" s="7">
        <v>36.68</v>
      </c>
      <c r="AR40" s="7">
        <f t="shared" ref="AR40" si="1683">SUM(AP40-3.42)</f>
        <v>33.369999999999997</v>
      </c>
      <c r="AS40" s="7">
        <f t="shared" ref="AS40" si="1684">SUM(AQ40-3.42)</f>
        <v>33.26</v>
      </c>
      <c r="AT40" s="10">
        <f t="shared" ref="AT40" si="1685">MIN(AR40,AS40)</f>
        <v>33.26</v>
      </c>
      <c r="AU40" s="11">
        <f t="shared" ref="AU40" si="1686">MAX(0,AR$4-AT40)</f>
        <v>0</v>
      </c>
      <c r="AV40" s="7">
        <f t="shared" ref="AV40" si="1687">SUM(AP40)</f>
        <v>36.79</v>
      </c>
      <c r="AW40" s="7">
        <f t="shared" ref="AW40" si="1688">SUM(AQ40)</f>
        <v>36.68</v>
      </c>
      <c r="AX40" s="10">
        <f t="shared" ref="AX40" si="1689">MIN(AV40,AW40)</f>
        <v>36.68</v>
      </c>
      <c r="AY40" s="11">
        <f t="shared" ref="AY40" si="1690">MAX(0,AV$4-AX40)</f>
        <v>0</v>
      </c>
      <c r="AZ40" s="7">
        <v>33.79</v>
      </c>
      <c r="BA40" s="7">
        <v>34.11</v>
      </c>
      <c r="BB40" s="7">
        <f t="shared" ref="BB40" si="1691">SUM(AZ40-2.77)</f>
        <v>31.02</v>
      </c>
      <c r="BC40" s="7">
        <f t="shared" ref="BC40" si="1692">SUM(BA40-2.77)</f>
        <v>31.34</v>
      </c>
      <c r="BD40" s="10">
        <f t="shared" ref="BD40" si="1693">MIN(BB40,BC40)</f>
        <v>31.02</v>
      </c>
      <c r="BE40" s="11">
        <f t="shared" ref="BE40" si="1694">MAX(0,BB$4-BD40)</f>
        <v>0</v>
      </c>
      <c r="BF40" s="7">
        <f t="shared" ref="BF40" si="1695">SUM(AZ40)</f>
        <v>33.79</v>
      </c>
      <c r="BG40" s="7">
        <f t="shared" ref="BG40" si="1696">SUM(BA40)</f>
        <v>34.11</v>
      </c>
      <c r="BH40" s="10">
        <f t="shared" ref="BH40" si="1697">MIN(BF40,BG40)</f>
        <v>33.79</v>
      </c>
      <c r="BI40" s="11">
        <f t="shared" ref="BI40" si="1698">MAX(0,BF$4-BH40)</f>
        <v>0</v>
      </c>
      <c r="BJ40" s="7">
        <f t="shared" ref="BJ40" si="1699">SUM(AZ40)</f>
        <v>33.79</v>
      </c>
      <c r="BK40" s="7">
        <f t="shared" ref="BK40" si="1700">SUM(BA40)</f>
        <v>34.11</v>
      </c>
      <c r="BL40" s="7">
        <f t="shared" ref="BL40" si="1701">SUM(BJ40-2.3)</f>
        <v>31.49</v>
      </c>
      <c r="BM40" s="7">
        <f t="shared" ref="BM40" si="1702">SUM(BK40-2.3)</f>
        <v>31.81</v>
      </c>
      <c r="BN40" s="10">
        <f t="shared" ref="BN40" si="1703">MIN(BL40,BM40)</f>
        <v>31.49</v>
      </c>
      <c r="BO40" s="11">
        <f t="shared" ref="BO40" si="1704">MAX(0,BL$4-BN40)</f>
        <v>0</v>
      </c>
      <c r="BP40" s="7">
        <f t="shared" ref="BP40" si="1705">SUM(BJ40)</f>
        <v>33.79</v>
      </c>
      <c r="BQ40" s="7">
        <f t="shared" ref="BQ40" si="1706">SUM(BK40)</f>
        <v>34.11</v>
      </c>
      <c r="BR40" s="10">
        <f t="shared" ref="BR40" si="1707">MIN(BP40,BQ40)</f>
        <v>33.79</v>
      </c>
      <c r="BS40" s="11">
        <f t="shared" ref="BS40" si="1708">MAX(0,BP$4-BR40)</f>
        <v>0</v>
      </c>
    </row>
    <row r="41" spans="1:71" ht="18" customHeight="1" x14ac:dyDescent="0.25">
      <c r="A41" s="1">
        <f t="shared" si="0"/>
        <v>45576</v>
      </c>
      <c r="B41" s="7"/>
      <c r="C41" s="7"/>
      <c r="D41" s="7"/>
      <c r="E41" s="7"/>
      <c r="F41" s="10"/>
      <c r="G41" s="11">
        <v>0</v>
      </c>
      <c r="H41" s="7"/>
      <c r="I41" s="7"/>
      <c r="J41" s="10"/>
      <c r="K41" s="11">
        <v>0</v>
      </c>
      <c r="L41" s="7">
        <v>34</v>
      </c>
      <c r="M41" s="7">
        <v>33.76</v>
      </c>
      <c r="N41" s="7">
        <f t="shared" ref="N41" si="1709">SUM(L41-1.22)</f>
        <v>32.78</v>
      </c>
      <c r="O41" s="7">
        <f t="shared" ref="O41" si="1710">SUM(M41-1.22)</f>
        <v>32.54</v>
      </c>
      <c r="P41" s="10">
        <f t="shared" ref="P41" si="1711">MIN(N41,O41)</f>
        <v>32.54</v>
      </c>
      <c r="Q41" s="11">
        <f t="shared" ref="Q41" si="1712">MAX(0,N$4-P41)</f>
        <v>0</v>
      </c>
      <c r="R41" s="7">
        <f t="shared" ref="R41" si="1713">SUM(L41)</f>
        <v>34</v>
      </c>
      <c r="S41" s="7">
        <f t="shared" ref="S41" si="1714">SUM(M41)</f>
        <v>33.76</v>
      </c>
      <c r="T41" s="10">
        <f t="shared" ref="T41" si="1715">MIN(R41,S41)</f>
        <v>33.76</v>
      </c>
      <c r="U41" s="11">
        <f t="shared" ref="U41" si="1716">MAX(0,R$4-T41)</f>
        <v>0</v>
      </c>
      <c r="V41" s="7">
        <v>34</v>
      </c>
      <c r="W41" s="7">
        <v>33.76</v>
      </c>
      <c r="X41" s="7">
        <f t="shared" ref="X41" si="1717">SUM(V41-1.46)</f>
        <v>32.54</v>
      </c>
      <c r="Y41" s="7">
        <f t="shared" ref="Y41" si="1718">SUM(W41-1.46)</f>
        <v>32.299999999999997</v>
      </c>
      <c r="Z41" s="10">
        <f t="shared" ref="Z41" si="1719">MIN(X41,Y41)</f>
        <v>32.299999999999997</v>
      </c>
      <c r="AA41" s="11">
        <f t="shared" ref="AA41" si="1720">MAX(0,X$4-Z41)</f>
        <v>0</v>
      </c>
      <c r="AB41" s="7">
        <f t="shared" ref="AB41" si="1721">SUM(V41)</f>
        <v>34</v>
      </c>
      <c r="AC41" s="7">
        <f t="shared" ref="AC41" si="1722">SUM(W41)</f>
        <v>33.76</v>
      </c>
      <c r="AD41" s="10">
        <f t="shared" ref="AD41" si="1723">MIN(AB41,AC41)</f>
        <v>33.76</v>
      </c>
      <c r="AE41" s="11">
        <f t="shared" ref="AE41" si="1724">MAX(0,AB$4-AD41)</f>
        <v>0</v>
      </c>
      <c r="AF41" s="7">
        <v>40.79</v>
      </c>
      <c r="AG41" s="7">
        <v>41.32</v>
      </c>
      <c r="AH41" s="7">
        <f t="shared" ref="AH41" si="1725">SUM(AF41-1.18)</f>
        <v>39.61</v>
      </c>
      <c r="AI41" s="7">
        <f t="shared" ref="AI41" si="1726">SUM(AG41-1.18)</f>
        <v>40.14</v>
      </c>
      <c r="AJ41" s="10">
        <f t="shared" ref="AJ41" si="1727">MIN(AH41,AI41)</f>
        <v>39.61</v>
      </c>
      <c r="AK41" s="11">
        <f t="shared" ref="AK41" si="1728">MAX(0,AH$4-AJ41)</f>
        <v>0</v>
      </c>
      <c r="AL41" s="7">
        <f t="shared" ref="AL41" si="1729">SUM(AF41)</f>
        <v>40.79</v>
      </c>
      <c r="AM41" s="7">
        <f t="shared" ref="AM41" si="1730">SUM(AG41)</f>
        <v>41.32</v>
      </c>
      <c r="AN41" s="10">
        <f t="shared" ref="AN41" si="1731">MIN(AL41,AM41)</f>
        <v>40.79</v>
      </c>
      <c r="AO41" s="11">
        <f t="shared" ref="AO41" si="1732">MAX(0,AL$4-AN41)</f>
        <v>0</v>
      </c>
      <c r="AP41" s="7">
        <v>36.79</v>
      </c>
      <c r="AQ41" s="7">
        <v>36.68</v>
      </c>
      <c r="AR41" s="7">
        <f t="shared" ref="AR41" si="1733">SUM(AP41-3.42)</f>
        <v>33.369999999999997</v>
      </c>
      <c r="AS41" s="7">
        <f t="shared" ref="AS41" si="1734">SUM(AQ41-3.42)</f>
        <v>33.26</v>
      </c>
      <c r="AT41" s="10">
        <f t="shared" ref="AT41" si="1735">MIN(AR41,AS41)</f>
        <v>33.26</v>
      </c>
      <c r="AU41" s="11">
        <f t="shared" ref="AU41" si="1736">MAX(0,AR$4-AT41)</f>
        <v>0</v>
      </c>
      <c r="AV41" s="7">
        <f t="shared" ref="AV41" si="1737">SUM(AP41)</f>
        <v>36.79</v>
      </c>
      <c r="AW41" s="7">
        <f t="shared" ref="AW41" si="1738">SUM(AQ41)</f>
        <v>36.68</v>
      </c>
      <c r="AX41" s="10">
        <f t="shared" ref="AX41" si="1739">MIN(AV41,AW41)</f>
        <v>36.68</v>
      </c>
      <c r="AY41" s="11">
        <f t="shared" ref="AY41" si="1740">MAX(0,AV$4-AX41)</f>
        <v>0</v>
      </c>
      <c r="AZ41" s="7">
        <v>33.79</v>
      </c>
      <c r="BA41" s="7">
        <v>34.11</v>
      </c>
      <c r="BB41" s="7">
        <f t="shared" ref="BB41" si="1741">SUM(AZ41-2.77)</f>
        <v>31.02</v>
      </c>
      <c r="BC41" s="7">
        <f t="shared" ref="BC41" si="1742">SUM(BA41-2.77)</f>
        <v>31.34</v>
      </c>
      <c r="BD41" s="10">
        <f t="shared" ref="BD41" si="1743">MIN(BB41,BC41)</f>
        <v>31.02</v>
      </c>
      <c r="BE41" s="11">
        <f t="shared" ref="BE41" si="1744">MAX(0,BB$4-BD41)</f>
        <v>0</v>
      </c>
      <c r="BF41" s="7">
        <f t="shared" ref="BF41" si="1745">SUM(AZ41)</f>
        <v>33.79</v>
      </c>
      <c r="BG41" s="7">
        <f t="shared" ref="BG41" si="1746">SUM(BA41)</f>
        <v>34.11</v>
      </c>
      <c r="BH41" s="10">
        <f t="shared" ref="BH41" si="1747">MIN(BF41,BG41)</f>
        <v>33.79</v>
      </c>
      <c r="BI41" s="11">
        <f t="shared" ref="BI41" si="1748">MAX(0,BF$4-BH41)</f>
        <v>0</v>
      </c>
      <c r="BJ41" s="7">
        <f t="shared" ref="BJ41" si="1749">SUM(AZ41)</f>
        <v>33.79</v>
      </c>
      <c r="BK41" s="7">
        <f t="shared" ref="BK41" si="1750">SUM(BA41)</f>
        <v>34.11</v>
      </c>
      <c r="BL41" s="7">
        <f t="shared" ref="BL41" si="1751">SUM(BJ41-2.3)</f>
        <v>31.49</v>
      </c>
      <c r="BM41" s="7">
        <f t="shared" ref="BM41" si="1752">SUM(BK41-2.3)</f>
        <v>31.81</v>
      </c>
      <c r="BN41" s="10">
        <f t="shared" ref="BN41" si="1753">MIN(BL41,BM41)</f>
        <v>31.49</v>
      </c>
      <c r="BO41" s="11">
        <f t="shared" ref="BO41" si="1754">MAX(0,BL$4-BN41)</f>
        <v>0</v>
      </c>
      <c r="BP41" s="7">
        <f t="shared" ref="BP41" si="1755">SUM(BJ41)</f>
        <v>33.79</v>
      </c>
      <c r="BQ41" s="7">
        <f t="shared" ref="BQ41" si="1756">SUM(BK41)</f>
        <v>34.11</v>
      </c>
      <c r="BR41" s="10">
        <f t="shared" ref="BR41" si="1757">MIN(BP41,BQ41)</f>
        <v>33.79</v>
      </c>
      <c r="BS41" s="11">
        <f t="shared" ref="BS41" si="1758">MAX(0,BP$4-BR41)</f>
        <v>0</v>
      </c>
    </row>
    <row r="42" spans="1:71" ht="18" customHeight="1" x14ac:dyDescent="0.25">
      <c r="A42" s="1">
        <f t="shared" si="0"/>
        <v>45569</v>
      </c>
      <c r="B42" s="7"/>
      <c r="C42" s="7"/>
      <c r="D42" s="7"/>
      <c r="E42" s="7"/>
      <c r="F42" s="10"/>
      <c r="G42" s="11">
        <v>0</v>
      </c>
      <c r="H42" s="7"/>
      <c r="I42" s="7"/>
      <c r="J42" s="10"/>
      <c r="K42" s="11">
        <v>0</v>
      </c>
      <c r="L42" s="7">
        <v>34</v>
      </c>
      <c r="M42" s="7">
        <v>33.72</v>
      </c>
      <c r="N42" s="7">
        <f t="shared" ref="N42" si="1759">SUM(L42-1.22)</f>
        <v>32.78</v>
      </c>
      <c r="O42" s="7">
        <f t="shared" ref="O42" si="1760">SUM(M42-1.22)</f>
        <v>32.5</v>
      </c>
      <c r="P42" s="10">
        <f t="shared" ref="P42" si="1761">MIN(N42,O42)</f>
        <v>32.5</v>
      </c>
      <c r="Q42" s="11">
        <f t="shared" ref="Q42" si="1762">MAX(0,N$4-P42)</f>
        <v>0</v>
      </c>
      <c r="R42" s="7">
        <f t="shared" ref="R42" si="1763">SUM(L42)</f>
        <v>34</v>
      </c>
      <c r="S42" s="7">
        <f t="shared" ref="S42" si="1764">SUM(M42)</f>
        <v>33.72</v>
      </c>
      <c r="T42" s="10">
        <f t="shared" ref="T42" si="1765">MIN(R42,S42)</f>
        <v>33.72</v>
      </c>
      <c r="U42" s="11">
        <f t="shared" ref="U42" si="1766">MAX(0,R$4-T42)</f>
        <v>0</v>
      </c>
      <c r="V42" s="7">
        <v>34</v>
      </c>
      <c r="W42" s="7">
        <v>33.72</v>
      </c>
      <c r="X42" s="7">
        <f t="shared" ref="X42" si="1767">SUM(V42-1.46)</f>
        <v>32.54</v>
      </c>
      <c r="Y42" s="7">
        <f t="shared" ref="Y42" si="1768">SUM(W42-1.46)</f>
        <v>32.26</v>
      </c>
      <c r="Z42" s="10">
        <f t="shared" ref="Z42" si="1769">MIN(X42,Y42)</f>
        <v>32.26</v>
      </c>
      <c r="AA42" s="11">
        <f t="shared" ref="AA42" si="1770">MAX(0,X$4-Z42)</f>
        <v>0</v>
      </c>
      <c r="AB42" s="7">
        <f t="shared" ref="AB42" si="1771">SUM(V42)</f>
        <v>34</v>
      </c>
      <c r="AC42" s="7">
        <f t="shared" ref="AC42" si="1772">SUM(W42)</f>
        <v>33.72</v>
      </c>
      <c r="AD42" s="10">
        <f t="shared" ref="AD42" si="1773">MIN(AB42,AC42)</f>
        <v>33.72</v>
      </c>
      <c r="AE42" s="11">
        <f t="shared" ref="AE42" si="1774">MAX(0,AB$4-AD42)</f>
        <v>0</v>
      </c>
      <c r="AF42" s="7">
        <v>40.79</v>
      </c>
      <c r="AG42" s="7">
        <v>41.32</v>
      </c>
      <c r="AH42" s="7">
        <f t="shared" ref="AH42" si="1775">SUM(AF42-1.18)</f>
        <v>39.61</v>
      </c>
      <c r="AI42" s="7">
        <f t="shared" ref="AI42" si="1776">SUM(AG42-1.18)</f>
        <v>40.14</v>
      </c>
      <c r="AJ42" s="10">
        <f t="shared" ref="AJ42" si="1777">MIN(AH42,AI42)</f>
        <v>39.61</v>
      </c>
      <c r="AK42" s="11">
        <f t="shared" ref="AK42" si="1778">MAX(0,AH$4-AJ42)</f>
        <v>0</v>
      </c>
      <c r="AL42" s="7">
        <f t="shared" ref="AL42" si="1779">SUM(AF42)</f>
        <v>40.79</v>
      </c>
      <c r="AM42" s="7">
        <f t="shared" ref="AM42" si="1780">SUM(AG42)</f>
        <v>41.32</v>
      </c>
      <c r="AN42" s="10">
        <f t="shared" ref="AN42" si="1781">MIN(AL42,AM42)</f>
        <v>40.79</v>
      </c>
      <c r="AO42" s="11">
        <f t="shared" ref="AO42" si="1782">MAX(0,AL$4-AN42)</f>
        <v>0</v>
      </c>
      <c r="AP42" s="7">
        <v>36.79</v>
      </c>
      <c r="AQ42" s="7">
        <v>36.68</v>
      </c>
      <c r="AR42" s="7">
        <f t="shared" ref="AR42" si="1783">SUM(AP42-3.42)</f>
        <v>33.369999999999997</v>
      </c>
      <c r="AS42" s="7">
        <f t="shared" ref="AS42" si="1784">SUM(AQ42-3.42)</f>
        <v>33.26</v>
      </c>
      <c r="AT42" s="10">
        <f t="shared" ref="AT42" si="1785">MIN(AR42,AS42)</f>
        <v>33.26</v>
      </c>
      <c r="AU42" s="11">
        <f t="shared" ref="AU42" si="1786">MAX(0,AR$4-AT42)</f>
        <v>0</v>
      </c>
      <c r="AV42" s="7">
        <f t="shared" ref="AV42" si="1787">SUM(AP42)</f>
        <v>36.79</v>
      </c>
      <c r="AW42" s="7">
        <f t="shared" ref="AW42" si="1788">SUM(AQ42)</f>
        <v>36.68</v>
      </c>
      <c r="AX42" s="10">
        <f t="shared" ref="AX42" si="1789">MIN(AV42,AW42)</f>
        <v>36.68</v>
      </c>
      <c r="AY42" s="11">
        <f t="shared" ref="AY42" si="1790">MAX(0,AV$4-AX42)</f>
        <v>0</v>
      </c>
      <c r="AZ42" s="7">
        <v>33.79</v>
      </c>
      <c r="BA42" s="7">
        <v>34.11</v>
      </c>
      <c r="BB42" s="7">
        <f t="shared" ref="BB42" si="1791">SUM(AZ42-2.77)</f>
        <v>31.02</v>
      </c>
      <c r="BC42" s="7">
        <f t="shared" ref="BC42" si="1792">SUM(BA42-2.77)</f>
        <v>31.34</v>
      </c>
      <c r="BD42" s="10">
        <f t="shared" ref="BD42" si="1793">MIN(BB42,BC42)</f>
        <v>31.02</v>
      </c>
      <c r="BE42" s="11">
        <f t="shared" ref="BE42" si="1794">MAX(0,BB$4-BD42)</f>
        <v>0</v>
      </c>
      <c r="BF42" s="7">
        <f t="shared" ref="BF42" si="1795">SUM(AZ42)</f>
        <v>33.79</v>
      </c>
      <c r="BG42" s="7">
        <f t="shared" ref="BG42" si="1796">SUM(BA42)</f>
        <v>34.11</v>
      </c>
      <c r="BH42" s="10">
        <f t="shared" ref="BH42" si="1797">MIN(BF42,BG42)</f>
        <v>33.79</v>
      </c>
      <c r="BI42" s="11">
        <f t="shared" ref="BI42" si="1798">MAX(0,BF$4-BH42)</f>
        <v>0</v>
      </c>
      <c r="BJ42" s="7">
        <f t="shared" ref="BJ42" si="1799">SUM(AZ42)</f>
        <v>33.79</v>
      </c>
      <c r="BK42" s="7">
        <f t="shared" ref="BK42" si="1800">SUM(BA42)</f>
        <v>34.11</v>
      </c>
      <c r="BL42" s="7">
        <f t="shared" ref="BL42" si="1801">SUM(BJ42-2.3)</f>
        <v>31.49</v>
      </c>
      <c r="BM42" s="7">
        <f t="shared" ref="BM42" si="1802">SUM(BK42-2.3)</f>
        <v>31.81</v>
      </c>
      <c r="BN42" s="10">
        <f t="shared" ref="BN42" si="1803">MIN(BL42,BM42)</f>
        <v>31.49</v>
      </c>
      <c r="BO42" s="11">
        <f t="shared" ref="BO42" si="1804">MAX(0,BL$4-BN42)</f>
        <v>0</v>
      </c>
      <c r="BP42" s="7">
        <f t="shared" ref="BP42" si="1805">SUM(BJ42)</f>
        <v>33.79</v>
      </c>
      <c r="BQ42" s="7">
        <f t="shared" ref="BQ42" si="1806">SUM(BK42)</f>
        <v>34.11</v>
      </c>
      <c r="BR42" s="10">
        <f t="shared" ref="BR42" si="1807">MIN(BP42,BQ42)</f>
        <v>33.79</v>
      </c>
      <c r="BS42" s="11">
        <f t="shared" ref="BS42" si="1808">MAX(0,BP$4-BR42)</f>
        <v>0</v>
      </c>
    </row>
    <row r="43" spans="1:71" ht="18" customHeight="1" x14ac:dyDescent="0.25">
      <c r="A43" s="1">
        <f t="shared" si="0"/>
        <v>45562</v>
      </c>
      <c r="B43" s="7"/>
      <c r="C43" s="7"/>
      <c r="D43" s="7"/>
      <c r="E43" s="7"/>
      <c r="F43" s="10"/>
      <c r="G43" s="11">
        <v>0</v>
      </c>
      <c r="H43" s="7"/>
      <c r="I43" s="7"/>
      <c r="J43" s="10"/>
      <c r="K43" s="11">
        <v>0</v>
      </c>
      <c r="L43" s="7">
        <v>33.71</v>
      </c>
      <c r="M43" s="7">
        <v>33.74</v>
      </c>
      <c r="N43" s="7">
        <f t="shared" ref="N43" si="1809">SUM(L43-1.22)</f>
        <v>32.49</v>
      </c>
      <c r="O43" s="7">
        <f t="shared" ref="O43" si="1810">SUM(M43-1.22)</f>
        <v>32.520000000000003</v>
      </c>
      <c r="P43" s="10">
        <f t="shared" ref="P43" si="1811">MIN(N43,O43)</f>
        <v>32.49</v>
      </c>
      <c r="Q43" s="11">
        <f t="shared" ref="Q43" si="1812">MAX(0,N$4-P43)</f>
        <v>0</v>
      </c>
      <c r="R43" s="7">
        <f t="shared" ref="R43" si="1813">SUM(L43)</f>
        <v>33.71</v>
      </c>
      <c r="S43" s="7">
        <f t="shared" ref="S43" si="1814">SUM(M43)</f>
        <v>33.74</v>
      </c>
      <c r="T43" s="10">
        <f t="shared" ref="T43" si="1815">MIN(R43,S43)</f>
        <v>33.71</v>
      </c>
      <c r="U43" s="11">
        <f t="shared" ref="U43" si="1816">MAX(0,R$4-T43)</f>
        <v>0</v>
      </c>
      <c r="V43" s="7">
        <v>33.71</v>
      </c>
      <c r="W43" s="7">
        <v>33.74</v>
      </c>
      <c r="X43" s="7">
        <f t="shared" ref="X43" si="1817">SUM(V43-1.46)</f>
        <v>32.25</v>
      </c>
      <c r="Y43" s="7">
        <f t="shared" ref="Y43" si="1818">SUM(W43-1.46)</f>
        <v>32.28</v>
      </c>
      <c r="Z43" s="10">
        <f t="shared" ref="Z43" si="1819">MIN(X43,Y43)</f>
        <v>32.25</v>
      </c>
      <c r="AA43" s="11">
        <f t="shared" ref="AA43" si="1820">MAX(0,X$4-Z43)</f>
        <v>0</v>
      </c>
      <c r="AB43" s="7">
        <f t="shared" ref="AB43" si="1821">SUM(V43)</f>
        <v>33.71</v>
      </c>
      <c r="AC43" s="7">
        <f t="shared" ref="AC43" si="1822">SUM(W43)</f>
        <v>33.74</v>
      </c>
      <c r="AD43" s="10">
        <f t="shared" ref="AD43" si="1823">MIN(AB43,AC43)</f>
        <v>33.71</v>
      </c>
      <c r="AE43" s="11">
        <f t="shared" ref="AE43" si="1824">MAX(0,AB$4-AD43)</f>
        <v>0</v>
      </c>
      <c r="AF43" s="7">
        <v>40.79</v>
      </c>
      <c r="AG43" s="7">
        <v>41.32</v>
      </c>
      <c r="AH43" s="7">
        <f t="shared" ref="AH43" si="1825">SUM(AF43-1.18)</f>
        <v>39.61</v>
      </c>
      <c r="AI43" s="7">
        <f t="shared" ref="AI43" si="1826">SUM(AG43-1.18)</f>
        <v>40.14</v>
      </c>
      <c r="AJ43" s="10">
        <f t="shared" ref="AJ43" si="1827">MIN(AH43,AI43)</f>
        <v>39.61</v>
      </c>
      <c r="AK43" s="11">
        <f t="shared" ref="AK43" si="1828">MAX(0,AH$4-AJ43)</f>
        <v>0</v>
      </c>
      <c r="AL43" s="7">
        <f t="shared" ref="AL43" si="1829">SUM(AF43)</f>
        <v>40.79</v>
      </c>
      <c r="AM43" s="7">
        <f t="shared" ref="AM43" si="1830">SUM(AG43)</f>
        <v>41.32</v>
      </c>
      <c r="AN43" s="10">
        <f t="shared" ref="AN43" si="1831">MIN(AL43,AM43)</f>
        <v>40.79</v>
      </c>
      <c r="AO43" s="11">
        <f t="shared" ref="AO43" si="1832">MAX(0,AL$4-AN43)</f>
        <v>0</v>
      </c>
      <c r="AP43" s="7">
        <v>36.79</v>
      </c>
      <c r="AQ43" s="7">
        <v>36.68</v>
      </c>
      <c r="AR43" s="7">
        <f t="shared" ref="AR43" si="1833">SUM(AP43-3.42)</f>
        <v>33.369999999999997</v>
      </c>
      <c r="AS43" s="7">
        <f t="shared" ref="AS43" si="1834">SUM(AQ43-3.42)</f>
        <v>33.26</v>
      </c>
      <c r="AT43" s="10">
        <f t="shared" ref="AT43" si="1835">MIN(AR43,AS43)</f>
        <v>33.26</v>
      </c>
      <c r="AU43" s="11">
        <f t="shared" ref="AU43" si="1836">MAX(0,AR$4-AT43)</f>
        <v>0</v>
      </c>
      <c r="AV43" s="7">
        <f t="shared" ref="AV43" si="1837">SUM(AP43)</f>
        <v>36.79</v>
      </c>
      <c r="AW43" s="7">
        <f t="shared" ref="AW43" si="1838">SUM(AQ43)</f>
        <v>36.68</v>
      </c>
      <c r="AX43" s="10">
        <f t="shared" ref="AX43" si="1839">MIN(AV43,AW43)</f>
        <v>36.68</v>
      </c>
      <c r="AY43" s="11">
        <f t="shared" ref="AY43" si="1840">MAX(0,AV$4-AX43)</f>
        <v>0</v>
      </c>
      <c r="AZ43" s="7">
        <v>33.79</v>
      </c>
      <c r="BA43" s="7">
        <v>34.11</v>
      </c>
      <c r="BB43" s="7">
        <f t="shared" ref="BB43" si="1841">SUM(AZ43-2.77)</f>
        <v>31.02</v>
      </c>
      <c r="BC43" s="7">
        <f t="shared" ref="BC43" si="1842">SUM(BA43-2.77)</f>
        <v>31.34</v>
      </c>
      <c r="BD43" s="10">
        <f t="shared" ref="BD43" si="1843">MIN(BB43,BC43)</f>
        <v>31.02</v>
      </c>
      <c r="BE43" s="11">
        <f t="shared" ref="BE43" si="1844">MAX(0,BB$4-BD43)</f>
        <v>0</v>
      </c>
      <c r="BF43" s="7">
        <f t="shared" ref="BF43" si="1845">SUM(AZ43)</f>
        <v>33.79</v>
      </c>
      <c r="BG43" s="7">
        <f t="shared" ref="BG43" si="1846">SUM(BA43)</f>
        <v>34.11</v>
      </c>
      <c r="BH43" s="10">
        <f t="shared" ref="BH43" si="1847">MIN(BF43,BG43)</f>
        <v>33.79</v>
      </c>
      <c r="BI43" s="11">
        <f t="shared" ref="BI43" si="1848">MAX(0,BF$4-BH43)</f>
        <v>0</v>
      </c>
      <c r="BJ43" s="7">
        <f t="shared" ref="BJ43" si="1849">SUM(AZ43)</f>
        <v>33.79</v>
      </c>
      <c r="BK43" s="7">
        <f t="shared" ref="BK43" si="1850">SUM(BA43)</f>
        <v>34.11</v>
      </c>
      <c r="BL43" s="7">
        <f t="shared" ref="BL43" si="1851">SUM(BJ43-2.3)</f>
        <v>31.49</v>
      </c>
      <c r="BM43" s="7">
        <f t="shared" ref="BM43" si="1852">SUM(BK43-2.3)</f>
        <v>31.81</v>
      </c>
      <c r="BN43" s="10">
        <f t="shared" ref="BN43" si="1853">MIN(BL43,BM43)</f>
        <v>31.49</v>
      </c>
      <c r="BO43" s="11">
        <f t="shared" ref="BO43" si="1854">MAX(0,BL$4-BN43)</f>
        <v>0</v>
      </c>
      <c r="BP43" s="7">
        <f t="shared" ref="BP43" si="1855">SUM(BJ43)</f>
        <v>33.79</v>
      </c>
      <c r="BQ43" s="7">
        <f t="shared" ref="BQ43" si="1856">SUM(BK43)</f>
        <v>34.11</v>
      </c>
      <c r="BR43" s="10">
        <f t="shared" ref="BR43" si="1857">MIN(BP43,BQ43)</f>
        <v>33.79</v>
      </c>
      <c r="BS43" s="11">
        <f t="shared" ref="BS43" si="1858">MAX(0,BP$4-BR43)</f>
        <v>0</v>
      </c>
    </row>
    <row r="44" spans="1:71" ht="18" customHeight="1" x14ac:dyDescent="0.25">
      <c r="A44" s="1">
        <f t="shared" si="0"/>
        <v>45555</v>
      </c>
      <c r="B44" s="7"/>
      <c r="C44" s="7"/>
      <c r="D44" s="7"/>
      <c r="E44" s="7"/>
      <c r="F44" s="10"/>
      <c r="G44" s="11">
        <v>0</v>
      </c>
      <c r="H44" s="7"/>
      <c r="I44" s="7"/>
      <c r="J44" s="10"/>
      <c r="K44" s="11">
        <v>0</v>
      </c>
      <c r="L44" s="7">
        <v>33.43</v>
      </c>
      <c r="M44" s="7">
        <v>34</v>
      </c>
      <c r="N44" s="7">
        <f t="shared" ref="N44" si="1859">SUM(L44-1.22)</f>
        <v>32.21</v>
      </c>
      <c r="O44" s="7">
        <f t="shared" ref="O44" si="1860">SUM(M44-1.22)</f>
        <v>32.78</v>
      </c>
      <c r="P44" s="10">
        <f t="shared" ref="P44" si="1861">MIN(N44,O44)</f>
        <v>32.21</v>
      </c>
      <c r="Q44" s="11">
        <f t="shared" ref="Q44" si="1862">MAX(0,N$4-P44)</f>
        <v>0</v>
      </c>
      <c r="R44" s="7">
        <f t="shared" ref="R44" si="1863">SUM(L44)</f>
        <v>33.43</v>
      </c>
      <c r="S44" s="7">
        <f t="shared" ref="S44" si="1864">SUM(M44)</f>
        <v>34</v>
      </c>
      <c r="T44" s="10">
        <f t="shared" ref="T44" si="1865">MIN(R44,S44)</f>
        <v>33.43</v>
      </c>
      <c r="U44" s="11">
        <f t="shared" ref="U44" si="1866">MAX(0,R$4-T44)</f>
        <v>0</v>
      </c>
      <c r="V44" s="7">
        <v>33.43</v>
      </c>
      <c r="W44" s="7">
        <v>34</v>
      </c>
      <c r="X44" s="7">
        <f t="shared" ref="X44" si="1867">SUM(V44-1.46)</f>
        <v>31.97</v>
      </c>
      <c r="Y44" s="7">
        <f t="shared" ref="Y44" si="1868">SUM(W44-1.46)</f>
        <v>32.54</v>
      </c>
      <c r="Z44" s="10">
        <f t="shared" ref="Z44" si="1869">MIN(X44,Y44)</f>
        <v>31.97</v>
      </c>
      <c r="AA44" s="11">
        <f t="shared" ref="AA44" si="1870">MAX(0,X$4-Z44)</f>
        <v>0</v>
      </c>
      <c r="AB44" s="7">
        <f t="shared" ref="AB44" si="1871">SUM(V44)</f>
        <v>33.43</v>
      </c>
      <c r="AC44" s="7">
        <f t="shared" ref="AC44" si="1872">SUM(W44)</f>
        <v>34</v>
      </c>
      <c r="AD44" s="10">
        <f t="shared" ref="AD44" si="1873">MIN(AB44,AC44)</f>
        <v>33.43</v>
      </c>
      <c r="AE44" s="11">
        <f t="shared" ref="AE44" si="1874">MAX(0,AB$4-AD44)</f>
        <v>0</v>
      </c>
      <c r="AF44" s="7">
        <v>40.79</v>
      </c>
      <c r="AG44" s="7">
        <v>41.32</v>
      </c>
      <c r="AH44" s="7">
        <f t="shared" ref="AH44" si="1875">SUM(AF44-1.18)</f>
        <v>39.61</v>
      </c>
      <c r="AI44" s="7">
        <f t="shared" ref="AI44" si="1876">SUM(AG44-1.18)</f>
        <v>40.14</v>
      </c>
      <c r="AJ44" s="10">
        <f t="shared" ref="AJ44" si="1877">MIN(AH44,AI44)</f>
        <v>39.61</v>
      </c>
      <c r="AK44" s="11">
        <f t="shared" ref="AK44" si="1878">MAX(0,AH$4-AJ44)</f>
        <v>0</v>
      </c>
      <c r="AL44" s="7">
        <f t="shared" ref="AL44" si="1879">SUM(AF44)</f>
        <v>40.79</v>
      </c>
      <c r="AM44" s="7">
        <f t="shared" ref="AM44" si="1880">SUM(AG44)</f>
        <v>41.32</v>
      </c>
      <c r="AN44" s="10">
        <f t="shared" ref="AN44" si="1881">MIN(AL44,AM44)</f>
        <v>40.79</v>
      </c>
      <c r="AO44" s="11">
        <f t="shared" ref="AO44" si="1882">MAX(0,AL$4-AN44)</f>
        <v>0</v>
      </c>
      <c r="AP44" s="7">
        <v>36.79</v>
      </c>
      <c r="AQ44" s="7">
        <v>36.68</v>
      </c>
      <c r="AR44" s="7">
        <f t="shared" ref="AR44" si="1883">SUM(AP44-3.42)</f>
        <v>33.369999999999997</v>
      </c>
      <c r="AS44" s="7">
        <f t="shared" ref="AS44" si="1884">SUM(AQ44-3.42)</f>
        <v>33.26</v>
      </c>
      <c r="AT44" s="10">
        <f t="shared" ref="AT44" si="1885">MIN(AR44,AS44)</f>
        <v>33.26</v>
      </c>
      <c r="AU44" s="11">
        <f t="shared" ref="AU44" si="1886">MAX(0,AR$4-AT44)</f>
        <v>0</v>
      </c>
      <c r="AV44" s="7">
        <f t="shared" ref="AV44" si="1887">SUM(AP44)</f>
        <v>36.79</v>
      </c>
      <c r="AW44" s="7">
        <f t="shared" ref="AW44" si="1888">SUM(AQ44)</f>
        <v>36.68</v>
      </c>
      <c r="AX44" s="10">
        <f t="shared" ref="AX44" si="1889">MIN(AV44,AW44)</f>
        <v>36.68</v>
      </c>
      <c r="AY44" s="11">
        <f t="shared" ref="AY44" si="1890">MAX(0,AV$4-AX44)</f>
        <v>0</v>
      </c>
      <c r="AZ44" s="7">
        <v>33.79</v>
      </c>
      <c r="BA44" s="7">
        <v>34.11</v>
      </c>
      <c r="BB44" s="7">
        <f t="shared" ref="BB44" si="1891">SUM(AZ44-2.77)</f>
        <v>31.02</v>
      </c>
      <c r="BC44" s="7">
        <f t="shared" ref="BC44" si="1892">SUM(BA44-2.77)</f>
        <v>31.34</v>
      </c>
      <c r="BD44" s="10">
        <f t="shared" ref="BD44" si="1893">MIN(BB44,BC44)</f>
        <v>31.02</v>
      </c>
      <c r="BE44" s="11">
        <f t="shared" ref="BE44" si="1894">MAX(0,BB$4-BD44)</f>
        <v>0</v>
      </c>
      <c r="BF44" s="7">
        <f t="shared" ref="BF44" si="1895">SUM(AZ44)</f>
        <v>33.79</v>
      </c>
      <c r="BG44" s="7">
        <f t="shared" ref="BG44" si="1896">SUM(BA44)</f>
        <v>34.11</v>
      </c>
      <c r="BH44" s="10">
        <f t="shared" ref="BH44" si="1897">MIN(BF44,BG44)</f>
        <v>33.79</v>
      </c>
      <c r="BI44" s="11">
        <f t="shared" ref="BI44" si="1898">MAX(0,BF$4-BH44)</f>
        <v>0</v>
      </c>
      <c r="BJ44" s="7">
        <f t="shared" ref="BJ44" si="1899">SUM(AZ44)</f>
        <v>33.79</v>
      </c>
      <c r="BK44" s="7">
        <f t="shared" ref="BK44" si="1900">SUM(BA44)</f>
        <v>34.11</v>
      </c>
      <c r="BL44" s="7">
        <f t="shared" ref="BL44" si="1901">SUM(BJ44-2.3)</f>
        <v>31.49</v>
      </c>
      <c r="BM44" s="7">
        <f t="shared" ref="BM44" si="1902">SUM(BK44-2.3)</f>
        <v>31.81</v>
      </c>
      <c r="BN44" s="10">
        <f t="shared" ref="BN44" si="1903">MIN(BL44,BM44)</f>
        <v>31.49</v>
      </c>
      <c r="BO44" s="11">
        <f t="shared" ref="BO44" si="1904">MAX(0,BL$4-BN44)</f>
        <v>0</v>
      </c>
      <c r="BP44" s="7">
        <f t="shared" ref="BP44" si="1905">SUM(BJ44)</f>
        <v>33.79</v>
      </c>
      <c r="BQ44" s="7">
        <f t="shared" ref="BQ44" si="1906">SUM(BK44)</f>
        <v>34.11</v>
      </c>
      <c r="BR44" s="10">
        <f t="shared" ref="BR44" si="1907">MIN(BP44,BQ44)</f>
        <v>33.79</v>
      </c>
      <c r="BS44" s="11">
        <f t="shared" ref="BS44" si="1908">MAX(0,BP$4-BR44)</f>
        <v>0</v>
      </c>
    </row>
    <row r="45" spans="1:71" ht="18" customHeight="1" x14ac:dyDescent="0.25">
      <c r="A45" s="1">
        <f t="shared" si="0"/>
        <v>45548</v>
      </c>
      <c r="B45" s="7"/>
      <c r="C45" s="7"/>
      <c r="D45" s="7"/>
      <c r="E45" s="7"/>
      <c r="F45" s="10"/>
      <c r="G45" s="11">
        <v>0</v>
      </c>
      <c r="H45" s="7"/>
      <c r="I45" s="7"/>
      <c r="J45" s="10"/>
      <c r="K45" s="11">
        <v>0</v>
      </c>
      <c r="L45" s="7">
        <v>33.86</v>
      </c>
      <c r="M45" s="7">
        <v>34.18</v>
      </c>
      <c r="N45" s="7">
        <f t="shared" ref="N45" si="1909">SUM(L45-1.22)</f>
        <v>32.64</v>
      </c>
      <c r="O45" s="7">
        <f t="shared" ref="O45" si="1910">SUM(M45-1.22)</f>
        <v>32.96</v>
      </c>
      <c r="P45" s="10">
        <f t="shared" ref="P45" si="1911">MIN(N45,O45)</f>
        <v>32.64</v>
      </c>
      <c r="Q45" s="11">
        <f t="shared" ref="Q45" si="1912">MAX(0,N$4-P45)</f>
        <v>0</v>
      </c>
      <c r="R45" s="7">
        <f t="shared" ref="R45" si="1913">SUM(L45)</f>
        <v>33.86</v>
      </c>
      <c r="S45" s="7">
        <f t="shared" ref="S45" si="1914">SUM(M45)</f>
        <v>34.18</v>
      </c>
      <c r="T45" s="10">
        <f t="shared" ref="T45" si="1915">MIN(R45,S45)</f>
        <v>33.86</v>
      </c>
      <c r="U45" s="11">
        <f t="shared" ref="U45" si="1916">MAX(0,R$4-T45)</f>
        <v>0</v>
      </c>
      <c r="V45" s="7">
        <v>33.86</v>
      </c>
      <c r="W45" s="7">
        <v>34.18</v>
      </c>
      <c r="X45" s="7">
        <f t="shared" ref="X45" si="1917">SUM(V45-1.46)</f>
        <v>32.4</v>
      </c>
      <c r="Y45" s="7">
        <f t="shared" ref="Y45" si="1918">SUM(W45-1.46)</f>
        <v>32.72</v>
      </c>
      <c r="Z45" s="10">
        <f t="shared" ref="Z45" si="1919">MIN(X45,Y45)</f>
        <v>32.4</v>
      </c>
      <c r="AA45" s="11">
        <f t="shared" ref="AA45" si="1920">MAX(0,X$4-Z45)</f>
        <v>0</v>
      </c>
      <c r="AB45" s="7">
        <f t="shared" ref="AB45" si="1921">SUM(V45)</f>
        <v>33.86</v>
      </c>
      <c r="AC45" s="7">
        <f t="shared" ref="AC45" si="1922">SUM(W45)</f>
        <v>34.18</v>
      </c>
      <c r="AD45" s="10">
        <f t="shared" ref="AD45" si="1923">MIN(AB45,AC45)</f>
        <v>33.86</v>
      </c>
      <c r="AE45" s="11">
        <f t="shared" ref="AE45" si="1924">MAX(0,AB$4-AD45)</f>
        <v>0</v>
      </c>
      <c r="AF45" s="7">
        <v>40.79</v>
      </c>
      <c r="AG45" s="7">
        <v>41.32</v>
      </c>
      <c r="AH45" s="7">
        <f t="shared" ref="AH45" si="1925">SUM(AF45-1.18)</f>
        <v>39.61</v>
      </c>
      <c r="AI45" s="7">
        <f t="shared" ref="AI45" si="1926">SUM(AG45-1.18)</f>
        <v>40.14</v>
      </c>
      <c r="AJ45" s="10">
        <f t="shared" ref="AJ45" si="1927">MIN(AH45,AI45)</f>
        <v>39.61</v>
      </c>
      <c r="AK45" s="11">
        <f t="shared" ref="AK45" si="1928">MAX(0,AH$4-AJ45)</f>
        <v>0</v>
      </c>
      <c r="AL45" s="7">
        <f t="shared" ref="AL45" si="1929">SUM(AF45)</f>
        <v>40.79</v>
      </c>
      <c r="AM45" s="7">
        <f t="shared" ref="AM45" si="1930">SUM(AG45)</f>
        <v>41.32</v>
      </c>
      <c r="AN45" s="10">
        <f t="shared" ref="AN45" si="1931">MIN(AL45,AM45)</f>
        <v>40.79</v>
      </c>
      <c r="AO45" s="11">
        <f t="shared" ref="AO45" si="1932">MAX(0,AL$4-AN45)</f>
        <v>0</v>
      </c>
      <c r="AP45" s="7">
        <v>36.79</v>
      </c>
      <c r="AQ45" s="7">
        <v>36.68</v>
      </c>
      <c r="AR45" s="7">
        <f t="shared" ref="AR45" si="1933">SUM(AP45-3.42)</f>
        <v>33.369999999999997</v>
      </c>
      <c r="AS45" s="7">
        <f t="shared" ref="AS45" si="1934">SUM(AQ45-3.42)</f>
        <v>33.26</v>
      </c>
      <c r="AT45" s="10">
        <f t="shared" ref="AT45" si="1935">MIN(AR45,AS45)</f>
        <v>33.26</v>
      </c>
      <c r="AU45" s="11">
        <f t="shared" ref="AU45" si="1936">MAX(0,AR$4-AT45)</f>
        <v>0</v>
      </c>
      <c r="AV45" s="7">
        <f t="shared" ref="AV45" si="1937">SUM(AP45)</f>
        <v>36.79</v>
      </c>
      <c r="AW45" s="7">
        <f t="shared" ref="AW45" si="1938">SUM(AQ45)</f>
        <v>36.68</v>
      </c>
      <c r="AX45" s="10">
        <f t="shared" ref="AX45" si="1939">MIN(AV45,AW45)</f>
        <v>36.68</v>
      </c>
      <c r="AY45" s="11">
        <f t="shared" ref="AY45" si="1940">MAX(0,AV$4-AX45)</f>
        <v>0</v>
      </c>
      <c r="AZ45" s="7">
        <v>33.79</v>
      </c>
      <c r="BA45" s="7">
        <v>34.11</v>
      </c>
      <c r="BB45" s="7">
        <f t="shared" ref="BB45" si="1941">SUM(AZ45-2.77)</f>
        <v>31.02</v>
      </c>
      <c r="BC45" s="7">
        <f t="shared" ref="BC45" si="1942">SUM(BA45-2.77)</f>
        <v>31.34</v>
      </c>
      <c r="BD45" s="10">
        <f t="shared" ref="BD45" si="1943">MIN(BB45,BC45)</f>
        <v>31.02</v>
      </c>
      <c r="BE45" s="11">
        <f t="shared" ref="BE45" si="1944">MAX(0,BB$4-BD45)</f>
        <v>0</v>
      </c>
      <c r="BF45" s="7">
        <f t="shared" ref="BF45" si="1945">SUM(AZ45)</f>
        <v>33.79</v>
      </c>
      <c r="BG45" s="7">
        <f t="shared" ref="BG45" si="1946">SUM(BA45)</f>
        <v>34.11</v>
      </c>
      <c r="BH45" s="10">
        <f t="shared" ref="BH45" si="1947">MIN(BF45,BG45)</f>
        <v>33.79</v>
      </c>
      <c r="BI45" s="11">
        <f t="shared" ref="BI45" si="1948">MAX(0,BF$4-BH45)</f>
        <v>0</v>
      </c>
      <c r="BJ45" s="7">
        <f t="shared" ref="BJ45" si="1949">SUM(AZ45)</f>
        <v>33.79</v>
      </c>
      <c r="BK45" s="7">
        <f t="shared" ref="BK45" si="1950">SUM(BA45)</f>
        <v>34.11</v>
      </c>
      <c r="BL45" s="7">
        <f t="shared" ref="BL45" si="1951">SUM(BJ45-2.3)</f>
        <v>31.49</v>
      </c>
      <c r="BM45" s="7">
        <f t="shared" ref="BM45" si="1952">SUM(BK45-2.3)</f>
        <v>31.81</v>
      </c>
      <c r="BN45" s="10">
        <f t="shared" ref="BN45" si="1953">MIN(BL45,BM45)</f>
        <v>31.49</v>
      </c>
      <c r="BO45" s="11">
        <f t="shared" ref="BO45" si="1954">MAX(0,BL$4-BN45)</f>
        <v>0</v>
      </c>
      <c r="BP45" s="7">
        <f t="shared" ref="BP45" si="1955">SUM(BJ45)</f>
        <v>33.79</v>
      </c>
      <c r="BQ45" s="7">
        <f t="shared" ref="BQ45" si="1956">SUM(BK45)</f>
        <v>34.11</v>
      </c>
      <c r="BR45" s="10">
        <f t="shared" ref="BR45" si="1957">MIN(BP45,BQ45)</f>
        <v>33.79</v>
      </c>
      <c r="BS45" s="11">
        <f t="shared" ref="BS45" si="1958">MAX(0,BP$4-BR45)</f>
        <v>0</v>
      </c>
    </row>
    <row r="46" spans="1:71" ht="18" customHeight="1" x14ac:dyDescent="0.25">
      <c r="A46" s="1">
        <f t="shared" si="0"/>
        <v>45541</v>
      </c>
      <c r="B46" s="7"/>
      <c r="C46" s="7"/>
      <c r="D46" s="7"/>
      <c r="E46" s="7"/>
      <c r="F46" s="10"/>
      <c r="G46" s="11">
        <v>0</v>
      </c>
      <c r="H46" s="7"/>
      <c r="I46" s="7"/>
      <c r="J46" s="10"/>
      <c r="K46" s="11">
        <v>0</v>
      </c>
      <c r="L46" s="7">
        <v>33.86</v>
      </c>
      <c r="M46" s="7">
        <v>34.369999999999997</v>
      </c>
      <c r="N46" s="7">
        <f t="shared" ref="N46" si="1959">SUM(L46-1.22)</f>
        <v>32.64</v>
      </c>
      <c r="O46" s="7">
        <f t="shared" ref="O46" si="1960">SUM(M46-1.22)</f>
        <v>33.15</v>
      </c>
      <c r="P46" s="10">
        <f t="shared" ref="P46" si="1961">MIN(N46,O46)</f>
        <v>32.64</v>
      </c>
      <c r="Q46" s="11">
        <f t="shared" ref="Q46" si="1962">MAX(0,N$4-P46)</f>
        <v>0</v>
      </c>
      <c r="R46" s="7">
        <f t="shared" ref="R46" si="1963">SUM(L46)</f>
        <v>33.86</v>
      </c>
      <c r="S46" s="7">
        <f t="shared" ref="S46" si="1964">SUM(M46)</f>
        <v>34.369999999999997</v>
      </c>
      <c r="T46" s="10">
        <f t="shared" ref="T46" si="1965">MIN(R46,S46)</f>
        <v>33.86</v>
      </c>
      <c r="U46" s="11">
        <f t="shared" ref="U46" si="1966">MAX(0,R$4-T46)</f>
        <v>0</v>
      </c>
      <c r="V46" s="7">
        <v>33.86</v>
      </c>
      <c r="W46" s="7">
        <v>34.369999999999997</v>
      </c>
      <c r="X46" s="7">
        <f t="shared" ref="X46" si="1967">SUM(V46-1.46)</f>
        <v>32.4</v>
      </c>
      <c r="Y46" s="7">
        <f t="shared" ref="Y46" si="1968">SUM(W46-1.46)</f>
        <v>32.909999999999997</v>
      </c>
      <c r="Z46" s="10">
        <f t="shared" ref="Z46" si="1969">MIN(X46,Y46)</f>
        <v>32.4</v>
      </c>
      <c r="AA46" s="11">
        <f t="shared" ref="AA46" si="1970">MAX(0,X$4-Z46)</f>
        <v>0</v>
      </c>
      <c r="AB46" s="7">
        <f t="shared" ref="AB46" si="1971">SUM(V46)</f>
        <v>33.86</v>
      </c>
      <c r="AC46" s="7">
        <f t="shared" ref="AC46" si="1972">SUM(W46)</f>
        <v>34.369999999999997</v>
      </c>
      <c r="AD46" s="10">
        <f t="shared" ref="AD46" si="1973">MIN(AB46,AC46)</f>
        <v>33.86</v>
      </c>
      <c r="AE46" s="11">
        <f t="shared" ref="AE46" si="1974">MAX(0,AB$4-AD46)</f>
        <v>0</v>
      </c>
      <c r="AF46" s="7">
        <v>40.79</v>
      </c>
      <c r="AG46" s="7">
        <v>41.32</v>
      </c>
      <c r="AH46" s="7">
        <f t="shared" ref="AH46" si="1975">SUM(AF46-1.18)</f>
        <v>39.61</v>
      </c>
      <c r="AI46" s="7">
        <f t="shared" ref="AI46" si="1976">SUM(AG46-1.18)</f>
        <v>40.14</v>
      </c>
      <c r="AJ46" s="10">
        <f t="shared" ref="AJ46" si="1977">MIN(AH46,AI46)</f>
        <v>39.61</v>
      </c>
      <c r="AK46" s="11">
        <f t="shared" ref="AK46" si="1978">MAX(0,AH$4-AJ46)</f>
        <v>0</v>
      </c>
      <c r="AL46" s="7">
        <f t="shared" ref="AL46" si="1979">SUM(AF46)</f>
        <v>40.79</v>
      </c>
      <c r="AM46" s="7">
        <f t="shared" ref="AM46" si="1980">SUM(AG46)</f>
        <v>41.32</v>
      </c>
      <c r="AN46" s="10">
        <f t="shared" ref="AN46" si="1981">MIN(AL46,AM46)</f>
        <v>40.79</v>
      </c>
      <c r="AO46" s="11">
        <f t="shared" ref="AO46" si="1982">MAX(0,AL$4-AN46)</f>
        <v>0</v>
      </c>
      <c r="AP46" s="7">
        <v>36.79</v>
      </c>
      <c r="AQ46" s="7">
        <v>36.68</v>
      </c>
      <c r="AR46" s="7">
        <f t="shared" ref="AR46" si="1983">SUM(AP46-3.42)</f>
        <v>33.369999999999997</v>
      </c>
      <c r="AS46" s="7">
        <f t="shared" ref="AS46" si="1984">SUM(AQ46-3.42)</f>
        <v>33.26</v>
      </c>
      <c r="AT46" s="10">
        <f t="shared" ref="AT46" si="1985">MIN(AR46,AS46)</f>
        <v>33.26</v>
      </c>
      <c r="AU46" s="11">
        <f t="shared" ref="AU46" si="1986">MAX(0,AR$4-AT46)</f>
        <v>0</v>
      </c>
      <c r="AV46" s="7">
        <f t="shared" ref="AV46" si="1987">SUM(AP46)</f>
        <v>36.79</v>
      </c>
      <c r="AW46" s="7">
        <f t="shared" ref="AW46" si="1988">SUM(AQ46)</f>
        <v>36.68</v>
      </c>
      <c r="AX46" s="10">
        <f t="shared" ref="AX46" si="1989">MIN(AV46,AW46)</f>
        <v>36.68</v>
      </c>
      <c r="AY46" s="11">
        <f t="shared" ref="AY46" si="1990">MAX(0,AV$4-AX46)</f>
        <v>0</v>
      </c>
      <c r="AZ46" s="7">
        <v>33.79</v>
      </c>
      <c r="BA46" s="7">
        <v>34.11</v>
      </c>
      <c r="BB46" s="7">
        <f t="shared" ref="BB46" si="1991">SUM(AZ46-2.77)</f>
        <v>31.02</v>
      </c>
      <c r="BC46" s="7">
        <f t="shared" ref="BC46" si="1992">SUM(BA46-2.77)</f>
        <v>31.34</v>
      </c>
      <c r="BD46" s="10">
        <f t="shared" ref="BD46" si="1993">MIN(BB46,BC46)</f>
        <v>31.02</v>
      </c>
      <c r="BE46" s="11">
        <f t="shared" ref="BE46" si="1994">MAX(0,BB$4-BD46)</f>
        <v>0</v>
      </c>
      <c r="BF46" s="7">
        <f t="shared" ref="BF46" si="1995">SUM(AZ46)</f>
        <v>33.79</v>
      </c>
      <c r="BG46" s="7">
        <f t="shared" ref="BG46" si="1996">SUM(BA46)</f>
        <v>34.11</v>
      </c>
      <c r="BH46" s="10">
        <f t="shared" ref="BH46" si="1997">MIN(BF46,BG46)</f>
        <v>33.79</v>
      </c>
      <c r="BI46" s="11">
        <f t="shared" ref="BI46" si="1998">MAX(0,BF$4-BH46)</f>
        <v>0</v>
      </c>
      <c r="BJ46" s="7">
        <f t="shared" ref="BJ46" si="1999">SUM(AZ46)</f>
        <v>33.79</v>
      </c>
      <c r="BK46" s="7">
        <f t="shared" ref="BK46" si="2000">SUM(BA46)</f>
        <v>34.11</v>
      </c>
      <c r="BL46" s="7">
        <f t="shared" ref="BL46" si="2001">SUM(BJ46-2.3)</f>
        <v>31.49</v>
      </c>
      <c r="BM46" s="7">
        <f t="shared" ref="BM46" si="2002">SUM(BK46-2.3)</f>
        <v>31.81</v>
      </c>
      <c r="BN46" s="10">
        <f t="shared" ref="BN46" si="2003">MIN(BL46,BM46)</f>
        <v>31.49</v>
      </c>
      <c r="BO46" s="11">
        <f t="shared" ref="BO46" si="2004">MAX(0,BL$4-BN46)</f>
        <v>0</v>
      </c>
      <c r="BP46" s="7">
        <f t="shared" ref="BP46" si="2005">SUM(BJ46)</f>
        <v>33.79</v>
      </c>
      <c r="BQ46" s="7">
        <f t="shared" ref="BQ46" si="2006">SUM(BK46)</f>
        <v>34.11</v>
      </c>
      <c r="BR46" s="10">
        <f t="shared" ref="BR46" si="2007">MIN(BP46,BQ46)</f>
        <v>33.79</v>
      </c>
      <c r="BS46" s="11">
        <f t="shared" ref="BS46" si="2008">MAX(0,BP$4-BR46)</f>
        <v>0</v>
      </c>
    </row>
    <row r="47" spans="1:71" ht="18" customHeight="1" x14ac:dyDescent="0.25">
      <c r="A47" s="1">
        <f t="shared" si="0"/>
        <v>45534</v>
      </c>
      <c r="B47" s="7"/>
      <c r="C47" s="7"/>
      <c r="D47" s="7"/>
      <c r="E47" s="7"/>
      <c r="F47" s="10"/>
      <c r="G47" s="11">
        <v>0</v>
      </c>
      <c r="H47" s="7"/>
      <c r="I47" s="7"/>
      <c r="J47" s="10"/>
      <c r="K47" s="11">
        <v>0</v>
      </c>
      <c r="L47" s="7">
        <v>33.71</v>
      </c>
      <c r="M47" s="7">
        <v>34.71</v>
      </c>
      <c r="N47" s="7">
        <f t="shared" ref="N47" si="2009">SUM(L47-1.22)</f>
        <v>32.49</v>
      </c>
      <c r="O47" s="7">
        <f t="shared" ref="O47" si="2010">SUM(M47-1.22)</f>
        <v>33.49</v>
      </c>
      <c r="P47" s="10">
        <f t="shared" ref="P47" si="2011">MIN(N47,O47)</f>
        <v>32.49</v>
      </c>
      <c r="Q47" s="11">
        <f t="shared" ref="Q47" si="2012">MAX(0,N$4-P47)</f>
        <v>0</v>
      </c>
      <c r="R47" s="7">
        <f t="shared" ref="R47" si="2013">SUM(L47)</f>
        <v>33.71</v>
      </c>
      <c r="S47" s="7">
        <f t="shared" ref="S47" si="2014">SUM(M47)</f>
        <v>34.71</v>
      </c>
      <c r="T47" s="10">
        <f t="shared" ref="T47" si="2015">MIN(R47,S47)</f>
        <v>33.71</v>
      </c>
      <c r="U47" s="11">
        <f t="shared" ref="U47" si="2016">MAX(0,R$4-T47)</f>
        <v>0</v>
      </c>
      <c r="V47" s="7">
        <v>33.71</v>
      </c>
      <c r="W47" s="7">
        <v>34.71</v>
      </c>
      <c r="X47" s="7">
        <f t="shared" ref="X47" si="2017">SUM(V47-1.46)</f>
        <v>32.25</v>
      </c>
      <c r="Y47" s="7">
        <f t="shared" ref="Y47" si="2018">SUM(W47-1.46)</f>
        <v>33.25</v>
      </c>
      <c r="Z47" s="10">
        <f t="shared" ref="Z47" si="2019">MIN(X47,Y47)</f>
        <v>32.25</v>
      </c>
      <c r="AA47" s="11">
        <f t="shared" ref="AA47" si="2020">MAX(0,X$4-Z47)</f>
        <v>0</v>
      </c>
      <c r="AB47" s="7">
        <f t="shared" ref="AB47" si="2021">SUM(V47)</f>
        <v>33.71</v>
      </c>
      <c r="AC47" s="7">
        <f t="shared" ref="AC47" si="2022">SUM(W47)</f>
        <v>34.71</v>
      </c>
      <c r="AD47" s="10">
        <f t="shared" ref="AD47" si="2023">MIN(AB47,AC47)</f>
        <v>33.71</v>
      </c>
      <c r="AE47" s="11">
        <f t="shared" ref="AE47" si="2024">MAX(0,AB$4-AD47)</f>
        <v>0</v>
      </c>
      <c r="AF47" s="7">
        <v>40.79</v>
      </c>
      <c r="AG47" s="7">
        <v>41.32</v>
      </c>
      <c r="AH47" s="7">
        <f t="shared" ref="AH47" si="2025">SUM(AF47-1.18)</f>
        <v>39.61</v>
      </c>
      <c r="AI47" s="7">
        <f t="shared" ref="AI47" si="2026">SUM(AG47-1.18)</f>
        <v>40.14</v>
      </c>
      <c r="AJ47" s="10">
        <f t="shared" ref="AJ47" si="2027">MIN(AH47,AI47)</f>
        <v>39.61</v>
      </c>
      <c r="AK47" s="11">
        <f t="shared" ref="AK47" si="2028">MAX(0,AH$4-AJ47)</f>
        <v>0</v>
      </c>
      <c r="AL47" s="7">
        <f t="shared" ref="AL47" si="2029">SUM(AF47)</f>
        <v>40.79</v>
      </c>
      <c r="AM47" s="7">
        <f t="shared" ref="AM47" si="2030">SUM(AG47)</f>
        <v>41.32</v>
      </c>
      <c r="AN47" s="10">
        <f t="shared" ref="AN47" si="2031">MIN(AL47,AM47)</f>
        <v>40.79</v>
      </c>
      <c r="AO47" s="11">
        <f t="shared" ref="AO47" si="2032">MAX(0,AL$4-AN47)</f>
        <v>0</v>
      </c>
      <c r="AP47" s="7">
        <v>36.79</v>
      </c>
      <c r="AQ47" s="7">
        <v>36.68</v>
      </c>
      <c r="AR47" s="7">
        <f t="shared" ref="AR47" si="2033">SUM(AP47-3.42)</f>
        <v>33.369999999999997</v>
      </c>
      <c r="AS47" s="7">
        <f t="shared" ref="AS47" si="2034">SUM(AQ47-3.42)</f>
        <v>33.26</v>
      </c>
      <c r="AT47" s="10">
        <f t="shared" ref="AT47" si="2035">MIN(AR47,AS47)</f>
        <v>33.26</v>
      </c>
      <c r="AU47" s="11">
        <f t="shared" ref="AU47" si="2036">MAX(0,AR$4-AT47)</f>
        <v>0</v>
      </c>
      <c r="AV47" s="7">
        <f t="shared" ref="AV47" si="2037">SUM(AP47)</f>
        <v>36.79</v>
      </c>
      <c r="AW47" s="7">
        <f t="shared" ref="AW47" si="2038">SUM(AQ47)</f>
        <v>36.68</v>
      </c>
      <c r="AX47" s="10">
        <f t="shared" ref="AX47" si="2039">MIN(AV47,AW47)</f>
        <v>36.68</v>
      </c>
      <c r="AY47" s="11">
        <f t="shared" ref="AY47" si="2040">MAX(0,AV$4-AX47)</f>
        <v>0</v>
      </c>
      <c r="AZ47" s="7">
        <v>33.79</v>
      </c>
      <c r="BA47" s="7">
        <v>34.11</v>
      </c>
      <c r="BB47" s="7">
        <f t="shared" ref="BB47" si="2041">SUM(AZ47-2.77)</f>
        <v>31.02</v>
      </c>
      <c r="BC47" s="7">
        <f t="shared" ref="BC47" si="2042">SUM(BA47-2.77)</f>
        <v>31.34</v>
      </c>
      <c r="BD47" s="10">
        <f t="shared" ref="BD47" si="2043">MIN(BB47,BC47)</f>
        <v>31.02</v>
      </c>
      <c r="BE47" s="11">
        <f t="shared" ref="BE47" si="2044">MAX(0,BB$4-BD47)</f>
        <v>0</v>
      </c>
      <c r="BF47" s="7">
        <f t="shared" ref="BF47" si="2045">SUM(AZ47)</f>
        <v>33.79</v>
      </c>
      <c r="BG47" s="7">
        <f t="shared" ref="BG47" si="2046">SUM(BA47)</f>
        <v>34.11</v>
      </c>
      <c r="BH47" s="10">
        <f t="shared" ref="BH47" si="2047">MIN(BF47,BG47)</f>
        <v>33.79</v>
      </c>
      <c r="BI47" s="11">
        <f t="shared" ref="BI47" si="2048">MAX(0,BF$4-BH47)</f>
        <v>0</v>
      </c>
      <c r="BJ47" s="7">
        <f t="shared" ref="BJ47" si="2049">SUM(AZ47)</f>
        <v>33.79</v>
      </c>
      <c r="BK47" s="7">
        <f t="shared" ref="BK47" si="2050">SUM(BA47)</f>
        <v>34.11</v>
      </c>
      <c r="BL47" s="7">
        <f t="shared" ref="BL47" si="2051">SUM(BJ47-2.3)</f>
        <v>31.49</v>
      </c>
      <c r="BM47" s="7">
        <f t="shared" ref="BM47" si="2052">SUM(BK47-2.3)</f>
        <v>31.81</v>
      </c>
      <c r="BN47" s="10">
        <f t="shared" ref="BN47" si="2053">MIN(BL47,BM47)</f>
        <v>31.49</v>
      </c>
      <c r="BO47" s="11">
        <f t="shared" ref="BO47" si="2054">MAX(0,BL$4-BN47)</f>
        <v>0</v>
      </c>
      <c r="BP47" s="7">
        <f t="shared" ref="BP47" si="2055">SUM(BJ47)</f>
        <v>33.79</v>
      </c>
      <c r="BQ47" s="7">
        <f t="shared" ref="BQ47" si="2056">SUM(BK47)</f>
        <v>34.11</v>
      </c>
      <c r="BR47" s="10">
        <f t="shared" ref="BR47" si="2057">MIN(BP47,BQ47)</f>
        <v>33.79</v>
      </c>
      <c r="BS47" s="11">
        <f t="shared" ref="BS47" si="2058">MAX(0,BP$4-BR47)</f>
        <v>0</v>
      </c>
    </row>
    <row r="48" spans="1:71" ht="18" customHeight="1" x14ac:dyDescent="0.25">
      <c r="A48" s="1">
        <f t="shared" si="0"/>
        <v>45527</v>
      </c>
      <c r="B48" s="7"/>
      <c r="C48" s="7"/>
      <c r="D48" s="7"/>
      <c r="E48" s="7"/>
      <c r="F48" s="10"/>
      <c r="G48" s="11">
        <v>0</v>
      </c>
      <c r="H48" s="7"/>
      <c r="I48" s="7"/>
      <c r="J48" s="10"/>
      <c r="K48" s="11">
        <v>0</v>
      </c>
      <c r="L48" s="7">
        <v>34.57</v>
      </c>
      <c r="M48" s="7">
        <v>34.89</v>
      </c>
      <c r="N48" s="7">
        <f t="shared" ref="N48" si="2059">SUM(L48-1.22)</f>
        <v>33.35</v>
      </c>
      <c r="O48" s="7">
        <f t="shared" ref="O48" si="2060">SUM(M48-1.22)</f>
        <v>33.67</v>
      </c>
      <c r="P48" s="10">
        <f t="shared" ref="P48" si="2061">MIN(N48,O48)</f>
        <v>33.35</v>
      </c>
      <c r="Q48" s="11">
        <f t="shared" ref="Q48" si="2062">MAX(0,N$4-P48)</f>
        <v>0</v>
      </c>
      <c r="R48" s="7">
        <f t="shared" ref="R48" si="2063">SUM(L48)</f>
        <v>34.57</v>
      </c>
      <c r="S48" s="7">
        <f t="shared" ref="S48" si="2064">SUM(M48)</f>
        <v>34.89</v>
      </c>
      <c r="T48" s="10">
        <f t="shared" ref="T48" si="2065">MIN(R48,S48)</f>
        <v>34.57</v>
      </c>
      <c r="U48" s="11">
        <f t="shared" ref="U48" si="2066">MAX(0,R$4-T48)</f>
        <v>0</v>
      </c>
      <c r="V48" s="7">
        <v>34.57</v>
      </c>
      <c r="W48" s="7">
        <v>34.89</v>
      </c>
      <c r="X48" s="7">
        <f t="shared" ref="X48" si="2067">SUM(V48-1.46)</f>
        <v>33.11</v>
      </c>
      <c r="Y48" s="7">
        <f t="shared" ref="Y48" si="2068">SUM(W48-1.46)</f>
        <v>33.43</v>
      </c>
      <c r="Z48" s="10">
        <f t="shared" ref="Z48" si="2069">MIN(X48,Y48)</f>
        <v>33.11</v>
      </c>
      <c r="AA48" s="11">
        <f t="shared" ref="AA48" si="2070">MAX(0,X$4-Z48)</f>
        <v>0</v>
      </c>
      <c r="AB48" s="7">
        <f t="shared" ref="AB48" si="2071">SUM(V48)</f>
        <v>34.57</v>
      </c>
      <c r="AC48" s="7">
        <f t="shared" ref="AC48" si="2072">SUM(W48)</f>
        <v>34.89</v>
      </c>
      <c r="AD48" s="10">
        <f t="shared" ref="AD48" si="2073">MIN(AB48,AC48)</f>
        <v>34.57</v>
      </c>
      <c r="AE48" s="11">
        <f t="shared" ref="AE48" si="2074">MAX(0,AB$4-AD48)</f>
        <v>0</v>
      </c>
      <c r="AF48" s="7">
        <v>40.79</v>
      </c>
      <c r="AG48" s="7">
        <v>41.32</v>
      </c>
      <c r="AH48" s="7">
        <f t="shared" ref="AH48" si="2075">SUM(AF48-1.18)</f>
        <v>39.61</v>
      </c>
      <c r="AI48" s="7">
        <f t="shared" ref="AI48" si="2076">SUM(AG48-1.18)</f>
        <v>40.14</v>
      </c>
      <c r="AJ48" s="10">
        <f t="shared" ref="AJ48" si="2077">MIN(AH48,AI48)</f>
        <v>39.61</v>
      </c>
      <c r="AK48" s="11">
        <f t="shared" ref="AK48" si="2078">MAX(0,AH$4-AJ48)</f>
        <v>0</v>
      </c>
      <c r="AL48" s="7">
        <f t="shared" ref="AL48" si="2079">SUM(AF48)</f>
        <v>40.79</v>
      </c>
      <c r="AM48" s="7">
        <f t="shared" ref="AM48" si="2080">SUM(AG48)</f>
        <v>41.32</v>
      </c>
      <c r="AN48" s="10">
        <f t="shared" ref="AN48" si="2081">MIN(AL48,AM48)</f>
        <v>40.79</v>
      </c>
      <c r="AO48" s="11">
        <f t="shared" ref="AO48" si="2082">MAX(0,AL$4-AN48)</f>
        <v>0</v>
      </c>
      <c r="AP48" s="7">
        <v>36.79</v>
      </c>
      <c r="AQ48" s="7">
        <v>36.68</v>
      </c>
      <c r="AR48" s="7">
        <f t="shared" ref="AR48" si="2083">SUM(AP48-3.42)</f>
        <v>33.369999999999997</v>
      </c>
      <c r="AS48" s="7">
        <f t="shared" ref="AS48" si="2084">SUM(AQ48-3.42)</f>
        <v>33.26</v>
      </c>
      <c r="AT48" s="10">
        <f t="shared" ref="AT48" si="2085">MIN(AR48,AS48)</f>
        <v>33.26</v>
      </c>
      <c r="AU48" s="11">
        <f t="shared" ref="AU48" si="2086">MAX(0,AR$4-AT48)</f>
        <v>0</v>
      </c>
      <c r="AV48" s="7">
        <f t="shared" ref="AV48" si="2087">SUM(AP48)</f>
        <v>36.79</v>
      </c>
      <c r="AW48" s="7">
        <f t="shared" ref="AW48" si="2088">SUM(AQ48)</f>
        <v>36.68</v>
      </c>
      <c r="AX48" s="10">
        <f t="shared" ref="AX48" si="2089">MIN(AV48,AW48)</f>
        <v>36.68</v>
      </c>
      <c r="AY48" s="11">
        <f t="shared" ref="AY48" si="2090">MAX(0,AV$4-AX48)</f>
        <v>0</v>
      </c>
      <c r="AZ48" s="7">
        <v>33.79</v>
      </c>
      <c r="BA48" s="7">
        <v>34.11</v>
      </c>
      <c r="BB48" s="7">
        <f t="shared" ref="BB48" si="2091">SUM(AZ48-2.77)</f>
        <v>31.02</v>
      </c>
      <c r="BC48" s="7">
        <f t="shared" ref="BC48" si="2092">SUM(BA48-2.77)</f>
        <v>31.34</v>
      </c>
      <c r="BD48" s="10">
        <f t="shared" ref="BD48" si="2093">MIN(BB48,BC48)</f>
        <v>31.02</v>
      </c>
      <c r="BE48" s="11">
        <f t="shared" ref="BE48" si="2094">MAX(0,BB$4-BD48)</f>
        <v>0</v>
      </c>
      <c r="BF48" s="7">
        <f t="shared" ref="BF48" si="2095">SUM(AZ48)</f>
        <v>33.79</v>
      </c>
      <c r="BG48" s="7">
        <f t="shared" ref="BG48" si="2096">SUM(BA48)</f>
        <v>34.11</v>
      </c>
      <c r="BH48" s="10">
        <f t="shared" ref="BH48" si="2097">MIN(BF48,BG48)</f>
        <v>33.79</v>
      </c>
      <c r="BI48" s="11">
        <f t="shared" ref="BI48" si="2098">MAX(0,BF$4-BH48)</f>
        <v>0</v>
      </c>
      <c r="BJ48" s="7">
        <f t="shared" ref="BJ48" si="2099">SUM(AZ48)</f>
        <v>33.79</v>
      </c>
      <c r="BK48" s="7">
        <f t="shared" ref="BK48" si="2100">SUM(BA48)</f>
        <v>34.11</v>
      </c>
      <c r="BL48" s="7">
        <f t="shared" ref="BL48" si="2101">SUM(BJ48-2.3)</f>
        <v>31.49</v>
      </c>
      <c r="BM48" s="7">
        <f t="shared" ref="BM48" si="2102">SUM(BK48-2.3)</f>
        <v>31.81</v>
      </c>
      <c r="BN48" s="10">
        <f t="shared" ref="BN48" si="2103">MIN(BL48,BM48)</f>
        <v>31.49</v>
      </c>
      <c r="BO48" s="11">
        <f t="shared" ref="BO48" si="2104">MAX(0,BL$4-BN48)</f>
        <v>0</v>
      </c>
      <c r="BP48" s="7">
        <f t="shared" ref="BP48" si="2105">SUM(BJ48)</f>
        <v>33.79</v>
      </c>
      <c r="BQ48" s="7">
        <f t="shared" ref="BQ48" si="2106">SUM(BK48)</f>
        <v>34.11</v>
      </c>
      <c r="BR48" s="10">
        <f t="shared" ref="BR48" si="2107">MIN(BP48,BQ48)</f>
        <v>33.79</v>
      </c>
      <c r="BS48" s="11">
        <f t="shared" ref="BS48" si="2108">MAX(0,BP$4-BR48)</f>
        <v>0</v>
      </c>
    </row>
    <row r="49" spans="1:71" ht="18" customHeight="1" x14ac:dyDescent="0.25">
      <c r="A49" s="1">
        <f t="shared" si="0"/>
        <v>45520</v>
      </c>
      <c r="B49" s="7"/>
      <c r="C49" s="7"/>
      <c r="D49" s="7"/>
      <c r="E49" s="7"/>
      <c r="F49" s="10"/>
      <c r="G49" s="11">
        <v>0</v>
      </c>
      <c r="H49" s="7"/>
      <c r="I49" s="7"/>
      <c r="J49" s="10"/>
      <c r="K49" s="11">
        <v>0</v>
      </c>
      <c r="L49" s="7">
        <v>34.57</v>
      </c>
      <c r="M49" s="7">
        <v>35.200000000000003</v>
      </c>
      <c r="N49" s="7">
        <f t="shared" ref="N49" si="2109">SUM(L49-1.22)</f>
        <v>33.35</v>
      </c>
      <c r="O49" s="7">
        <f t="shared" ref="O49" si="2110">SUM(M49-1.22)</f>
        <v>33.980000000000004</v>
      </c>
      <c r="P49" s="10">
        <f t="shared" ref="P49" si="2111">MIN(N49,O49)</f>
        <v>33.35</v>
      </c>
      <c r="Q49" s="11">
        <f t="shared" ref="Q49" si="2112">MAX(0,N$4-P49)</f>
        <v>0</v>
      </c>
      <c r="R49" s="7">
        <f t="shared" ref="R49" si="2113">SUM(L49)</f>
        <v>34.57</v>
      </c>
      <c r="S49" s="7">
        <f t="shared" ref="S49" si="2114">SUM(M49)</f>
        <v>35.200000000000003</v>
      </c>
      <c r="T49" s="10">
        <f t="shared" ref="T49" si="2115">MIN(R49,S49)</f>
        <v>34.57</v>
      </c>
      <c r="U49" s="11">
        <f t="shared" ref="U49" si="2116">MAX(0,R$4-T49)</f>
        <v>0</v>
      </c>
      <c r="V49" s="7">
        <v>34.57</v>
      </c>
      <c r="W49" s="7">
        <v>35.200000000000003</v>
      </c>
      <c r="X49" s="7">
        <f t="shared" ref="X49" si="2117">SUM(V49-1.46)</f>
        <v>33.11</v>
      </c>
      <c r="Y49" s="7">
        <f t="shared" ref="Y49" si="2118">SUM(W49-1.46)</f>
        <v>33.74</v>
      </c>
      <c r="Z49" s="10">
        <f t="shared" ref="Z49" si="2119">MIN(X49,Y49)</f>
        <v>33.11</v>
      </c>
      <c r="AA49" s="11">
        <f t="shared" ref="AA49" si="2120">MAX(0,X$4-Z49)</f>
        <v>0</v>
      </c>
      <c r="AB49" s="7">
        <f t="shared" ref="AB49" si="2121">SUM(V49)</f>
        <v>34.57</v>
      </c>
      <c r="AC49" s="7">
        <f t="shared" ref="AC49" si="2122">SUM(W49)</f>
        <v>35.200000000000003</v>
      </c>
      <c r="AD49" s="10">
        <f t="shared" ref="AD49" si="2123">MIN(AB49,AC49)</f>
        <v>34.57</v>
      </c>
      <c r="AE49" s="11">
        <f t="shared" ref="AE49" si="2124">MAX(0,AB$4-AD49)</f>
        <v>0</v>
      </c>
      <c r="AF49" s="7">
        <v>40.79</v>
      </c>
      <c r="AG49" s="7">
        <v>41.32</v>
      </c>
      <c r="AH49" s="7">
        <f t="shared" ref="AH49" si="2125">SUM(AF49-1.18)</f>
        <v>39.61</v>
      </c>
      <c r="AI49" s="7">
        <f t="shared" ref="AI49" si="2126">SUM(AG49-1.18)</f>
        <v>40.14</v>
      </c>
      <c r="AJ49" s="10">
        <f t="shared" ref="AJ49" si="2127">MIN(AH49,AI49)</f>
        <v>39.61</v>
      </c>
      <c r="AK49" s="11">
        <f t="shared" ref="AK49" si="2128">MAX(0,AH$4-AJ49)</f>
        <v>0</v>
      </c>
      <c r="AL49" s="7">
        <f t="shared" ref="AL49" si="2129">SUM(AF49)</f>
        <v>40.79</v>
      </c>
      <c r="AM49" s="7">
        <f t="shared" ref="AM49" si="2130">SUM(AG49)</f>
        <v>41.32</v>
      </c>
      <c r="AN49" s="10">
        <f t="shared" ref="AN49" si="2131">MIN(AL49,AM49)</f>
        <v>40.79</v>
      </c>
      <c r="AO49" s="11">
        <f t="shared" ref="AO49" si="2132">MAX(0,AL$4-AN49)</f>
        <v>0</v>
      </c>
      <c r="AP49" s="7">
        <v>36.79</v>
      </c>
      <c r="AQ49" s="7">
        <v>36.68</v>
      </c>
      <c r="AR49" s="7">
        <f t="shared" ref="AR49" si="2133">SUM(AP49-3.42)</f>
        <v>33.369999999999997</v>
      </c>
      <c r="AS49" s="7">
        <f t="shared" ref="AS49" si="2134">SUM(AQ49-3.42)</f>
        <v>33.26</v>
      </c>
      <c r="AT49" s="10">
        <f t="shared" ref="AT49" si="2135">MIN(AR49,AS49)</f>
        <v>33.26</v>
      </c>
      <c r="AU49" s="11">
        <f t="shared" ref="AU49" si="2136">MAX(0,AR$4-AT49)</f>
        <v>0</v>
      </c>
      <c r="AV49" s="7">
        <f t="shared" ref="AV49" si="2137">SUM(AP49)</f>
        <v>36.79</v>
      </c>
      <c r="AW49" s="7">
        <f t="shared" ref="AW49" si="2138">SUM(AQ49)</f>
        <v>36.68</v>
      </c>
      <c r="AX49" s="10">
        <f t="shared" ref="AX49" si="2139">MIN(AV49,AW49)</f>
        <v>36.68</v>
      </c>
      <c r="AY49" s="11">
        <f t="shared" ref="AY49" si="2140">MAX(0,AV$4-AX49)</f>
        <v>0</v>
      </c>
      <c r="AZ49" s="7">
        <v>33.79</v>
      </c>
      <c r="BA49" s="7">
        <v>34.11</v>
      </c>
      <c r="BB49" s="7">
        <f t="shared" ref="BB49" si="2141">SUM(AZ49-2.77)</f>
        <v>31.02</v>
      </c>
      <c r="BC49" s="7">
        <f t="shared" ref="BC49" si="2142">SUM(BA49-2.77)</f>
        <v>31.34</v>
      </c>
      <c r="BD49" s="10">
        <f t="shared" ref="BD49" si="2143">MIN(BB49,BC49)</f>
        <v>31.02</v>
      </c>
      <c r="BE49" s="11">
        <f t="shared" ref="BE49" si="2144">MAX(0,BB$4-BD49)</f>
        <v>0</v>
      </c>
      <c r="BF49" s="7">
        <f t="shared" ref="BF49" si="2145">SUM(AZ49)</f>
        <v>33.79</v>
      </c>
      <c r="BG49" s="7">
        <f t="shared" ref="BG49" si="2146">SUM(BA49)</f>
        <v>34.11</v>
      </c>
      <c r="BH49" s="10">
        <f t="shared" ref="BH49" si="2147">MIN(BF49,BG49)</f>
        <v>33.79</v>
      </c>
      <c r="BI49" s="11">
        <f t="shared" ref="BI49" si="2148">MAX(0,BF$4-BH49)</f>
        <v>0</v>
      </c>
      <c r="BJ49" s="7">
        <f t="shared" ref="BJ49" si="2149">SUM(AZ49)</f>
        <v>33.79</v>
      </c>
      <c r="BK49" s="7">
        <f t="shared" ref="BK49" si="2150">SUM(BA49)</f>
        <v>34.11</v>
      </c>
      <c r="BL49" s="7">
        <f t="shared" ref="BL49" si="2151">SUM(BJ49-2.3)</f>
        <v>31.49</v>
      </c>
      <c r="BM49" s="7">
        <f t="shared" ref="BM49" si="2152">SUM(BK49-2.3)</f>
        <v>31.81</v>
      </c>
      <c r="BN49" s="10">
        <f t="shared" ref="BN49" si="2153">MIN(BL49,BM49)</f>
        <v>31.49</v>
      </c>
      <c r="BO49" s="11">
        <f t="shared" ref="BO49" si="2154">MAX(0,BL$4-BN49)</f>
        <v>0</v>
      </c>
      <c r="BP49" s="7">
        <f t="shared" ref="BP49" si="2155">SUM(BJ49)</f>
        <v>33.79</v>
      </c>
      <c r="BQ49" s="7">
        <f t="shared" ref="BQ49" si="2156">SUM(BK49)</f>
        <v>34.11</v>
      </c>
      <c r="BR49" s="10">
        <f t="shared" ref="BR49" si="2157">MIN(BP49,BQ49)</f>
        <v>33.79</v>
      </c>
      <c r="BS49" s="11">
        <f t="shared" ref="BS49" si="2158">MAX(0,BP$4-BR49)</f>
        <v>0</v>
      </c>
    </row>
    <row r="50" spans="1:71" ht="18" customHeight="1" x14ac:dyDescent="0.25">
      <c r="A50" s="1">
        <f t="shared" si="0"/>
        <v>45513</v>
      </c>
      <c r="B50" s="7"/>
      <c r="C50" s="7"/>
      <c r="D50" s="7"/>
      <c r="E50" s="7"/>
      <c r="F50" s="10"/>
      <c r="G50" s="11">
        <v>0</v>
      </c>
      <c r="H50" s="7"/>
      <c r="I50" s="7"/>
      <c r="J50" s="10"/>
      <c r="K50" s="11">
        <v>0</v>
      </c>
      <c r="L50" s="7">
        <v>34.57</v>
      </c>
      <c r="M50" s="7">
        <v>36.49</v>
      </c>
      <c r="N50" s="7">
        <f t="shared" ref="N50" si="2159">SUM(L50-1.22)</f>
        <v>33.35</v>
      </c>
      <c r="O50" s="7">
        <f t="shared" ref="O50" si="2160">SUM(M50-1.22)</f>
        <v>35.270000000000003</v>
      </c>
      <c r="P50" s="10">
        <f t="shared" ref="P50" si="2161">MIN(N50,O50)</f>
        <v>33.35</v>
      </c>
      <c r="Q50" s="11">
        <f t="shared" ref="Q50" si="2162">MAX(0,N$4-P50)</f>
        <v>0</v>
      </c>
      <c r="R50" s="7">
        <f t="shared" ref="R50" si="2163">SUM(L50)</f>
        <v>34.57</v>
      </c>
      <c r="S50" s="7">
        <f t="shared" ref="S50" si="2164">SUM(M50)</f>
        <v>36.49</v>
      </c>
      <c r="T50" s="10">
        <f t="shared" ref="T50" si="2165">MIN(R50,S50)</f>
        <v>34.57</v>
      </c>
      <c r="U50" s="11">
        <f t="shared" ref="U50" si="2166">MAX(0,R$4-T50)</f>
        <v>0</v>
      </c>
      <c r="V50" s="7">
        <v>34.57</v>
      </c>
      <c r="W50" s="7">
        <v>36.49</v>
      </c>
      <c r="X50" s="7">
        <f t="shared" ref="X50" si="2167">SUM(V50-1.46)</f>
        <v>33.11</v>
      </c>
      <c r="Y50" s="7">
        <f t="shared" ref="Y50" si="2168">SUM(W50-1.46)</f>
        <v>35.03</v>
      </c>
      <c r="Z50" s="10">
        <f t="shared" ref="Z50" si="2169">MIN(X50,Y50)</f>
        <v>33.11</v>
      </c>
      <c r="AA50" s="11">
        <f t="shared" ref="AA50" si="2170">MAX(0,X$4-Z50)</f>
        <v>0</v>
      </c>
      <c r="AB50" s="7">
        <f t="shared" ref="AB50" si="2171">SUM(V50)</f>
        <v>34.57</v>
      </c>
      <c r="AC50" s="7">
        <f t="shared" ref="AC50" si="2172">SUM(W50)</f>
        <v>36.49</v>
      </c>
      <c r="AD50" s="10">
        <f t="shared" ref="AD50" si="2173">MIN(AB50,AC50)</f>
        <v>34.57</v>
      </c>
      <c r="AE50" s="11">
        <f t="shared" ref="AE50" si="2174">MAX(0,AB$4-AD50)</f>
        <v>0</v>
      </c>
      <c r="AF50" s="7">
        <v>40.79</v>
      </c>
      <c r="AG50" s="7">
        <v>41.32</v>
      </c>
      <c r="AH50" s="7">
        <f t="shared" ref="AH50" si="2175">SUM(AF50-1.18)</f>
        <v>39.61</v>
      </c>
      <c r="AI50" s="7">
        <f t="shared" ref="AI50" si="2176">SUM(AG50-1.18)</f>
        <v>40.14</v>
      </c>
      <c r="AJ50" s="10">
        <f t="shared" ref="AJ50" si="2177">MIN(AH50,AI50)</f>
        <v>39.61</v>
      </c>
      <c r="AK50" s="11">
        <f t="shared" ref="AK50" si="2178">MAX(0,AH$4-AJ50)</f>
        <v>0</v>
      </c>
      <c r="AL50" s="7">
        <f t="shared" ref="AL50" si="2179">SUM(AF50)</f>
        <v>40.79</v>
      </c>
      <c r="AM50" s="7">
        <f t="shared" ref="AM50" si="2180">SUM(AG50)</f>
        <v>41.32</v>
      </c>
      <c r="AN50" s="10">
        <f t="shared" ref="AN50" si="2181">MIN(AL50,AM50)</f>
        <v>40.79</v>
      </c>
      <c r="AO50" s="11">
        <f t="shared" ref="AO50" si="2182">MAX(0,AL$4-AN50)</f>
        <v>0</v>
      </c>
      <c r="AP50" s="7">
        <v>36.79</v>
      </c>
      <c r="AQ50" s="7">
        <v>36.68</v>
      </c>
      <c r="AR50" s="7">
        <f t="shared" ref="AR50" si="2183">SUM(AP50-3.42)</f>
        <v>33.369999999999997</v>
      </c>
      <c r="AS50" s="7">
        <f t="shared" ref="AS50" si="2184">SUM(AQ50-3.42)</f>
        <v>33.26</v>
      </c>
      <c r="AT50" s="10">
        <f t="shared" ref="AT50" si="2185">MIN(AR50,AS50)</f>
        <v>33.26</v>
      </c>
      <c r="AU50" s="11">
        <f t="shared" ref="AU50" si="2186">MAX(0,AR$4-AT50)</f>
        <v>0</v>
      </c>
      <c r="AV50" s="7">
        <f t="shared" ref="AV50" si="2187">SUM(AP50)</f>
        <v>36.79</v>
      </c>
      <c r="AW50" s="7">
        <f t="shared" ref="AW50" si="2188">SUM(AQ50)</f>
        <v>36.68</v>
      </c>
      <c r="AX50" s="10">
        <f t="shared" ref="AX50" si="2189">MIN(AV50,AW50)</f>
        <v>36.68</v>
      </c>
      <c r="AY50" s="11">
        <f t="shared" ref="AY50" si="2190">MAX(0,AV$4-AX50)</f>
        <v>0</v>
      </c>
      <c r="AZ50" s="7">
        <v>33.79</v>
      </c>
      <c r="BA50" s="7">
        <v>34.11</v>
      </c>
      <c r="BB50" s="7">
        <f t="shared" ref="BB50" si="2191">SUM(AZ50-2.77)</f>
        <v>31.02</v>
      </c>
      <c r="BC50" s="7">
        <f t="shared" ref="BC50" si="2192">SUM(BA50-2.77)</f>
        <v>31.34</v>
      </c>
      <c r="BD50" s="10">
        <f t="shared" ref="BD50" si="2193">MIN(BB50,BC50)</f>
        <v>31.02</v>
      </c>
      <c r="BE50" s="11">
        <f t="shared" ref="BE50" si="2194">MAX(0,BB$4-BD50)</f>
        <v>0</v>
      </c>
      <c r="BF50" s="7">
        <f t="shared" ref="BF50" si="2195">SUM(AZ50)</f>
        <v>33.79</v>
      </c>
      <c r="BG50" s="7">
        <f t="shared" ref="BG50" si="2196">SUM(BA50)</f>
        <v>34.11</v>
      </c>
      <c r="BH50" s="10">
        <f t="shared" ref="BH50" si="2197">MIN(BF50,BG50)</f>
        <v>33.79</v>
      </c>
      <c r="BI50" s="11">
        <f t="shared" ref="BI50" si="2198">MAX(0,BF$4-BH50)</f>
        <v>0</v>
      </c>
      <c r="BJ50" s="7">
        <f t="shared" ref="BJ50" si="2199">SUM(AZ50)</f>
        <v>33.79</v>
      </c>
      <c r="BK50" s="7">
        <f t="shared" ref="BK50" si="2200">SUM(BA50)</f>
        <v>34.11</v>
      </c>
      <c r="BL50" s="7">
        <f t="shared" ref="BL50" si="2201">SUM(BJ50-2.3)</f>
        <v>31.49</v>
      </c>
      <c r="BM50" s="7">
        <f t="shared" ref="BM50" si="2202">SUM(BK50-2.3)</f>
        <v>31.81</v>
      </c>
      <c r="BN50" s="10">
        <f t="shared" ref="BN50" si="2203">MIN(BL50,BM50)</f>
        <v>31.49</v>
      </c>
      <c r="BO50" s="11">
        <f t="shared" ref="BO50" si="2204">MAX(0,BL$4-BN50)</f>
        <v>0</v>
      </c>
      <c r="BP50" s="7">
        <f t="shared" ref="BP50" si="2205">SUM(BJ50)</f>
        <v>33.79</v>
      </c>
      <c r="BQ50" s="7">
        <f t="shared" ref="BQ50" si="2206">SUM(BK50)</f>
        <v>34.11</v>
      </c>
      <c r="BR50" s="10">
        <f t="shared" ref="BR50" si="2207">MIN(BP50,BQ50)</f>
        <v>33.79</v>
      </c>
      <c r="BS50" s="11">
        <f t="shared" ref="BS50" si="2208">MAX(0,BP$4-BR50)</f>
        <v>0</v>
      </c>
    </row>
    <row r="51" spans="1:71" ht="18" customHeight="1" x14ac:dyDescent="0.25">
      <c r="A51" s="1">
        <f t="shared" si="0"/>
        <v>45506</v>
      </c>
      <c r="B51" s="7"/>
      <c r="C51" s="7"/>
      <c r="D51" s="7"/>
      <c r="E51" s="7"/>
      <c r="F51" s="10"/>
      <c r="G51" s="11">
        <v>0</v>
      </c>
      <c r="H51" s="7"/>
      <c r="I51" s="7"/>
      <c r="J51" s="10"/>
      <c r="K51" s="11">
        <v>0</v>
      </c>
      <c r="L51" s="7">
        <v>35.21</v>
      </c>
      <c r="M51" s="7">
        <v>37.68</v>
      </c>
      <c r="N51" s="7">
        <f t="shared" ref="N51" si="2209">SUM(L51-1.22)</f>
        <v>33.99</v>
      </c>
      <c r="O51" s="7">
        <f t="shared" ref="O51" si="2210">SUM(M51-1.22)</f>
        <v>36.46</v>
      </c>
      <c r="P51" s="10">
        <f t="shared" ref="P51" si="2211">MIN(N51,O51)</f>
        <v>33.99</v>
      </c>
      <c r="Q51" s="11">
        <f t="shared" ref="Q51" si="2212">MAX(0,N$4-P51)</f>
        <v>0</v>
      </c>
      <c r="R51" s="7">
        <f t="shared" ref="R51" si="2213">SUM(L51)</f>
        <v>35.21</v>
      </c>
      <c r="S51" s="7">
        <f t="shared" ref="S51" si="2214">SUM(M51)</f>
        <v>37.68</v>
      </c>
      <c r="T51" s="10">
        <f t="shared" ref="T51" si="2215">MIN(R51,S51)</f>
        <v>35.21</v>
      </c>
      <c r="U51" s="11">
        <f t="shared" ref="U51" si="2216">MAX(0,R$4-T51)</f>
        <v>0</v>
      </c>
      <c r="V51" s="7">
        <v>35.21</v>
      </c>
      <c r="W51" s="7">
        <v>37.68</v>
      </c>
      <c r="X51" s="7">
        <f t="shared" ref="X51" si="2217">SUM(V51-1.46)</f>
        <v>33.75</v>
      </c>
      <c r="Y51" s="7">
        <f t="shared" ref="Y51" si="2218">SUM(W51-1.46)</f>
        <v>36.22</v>
      </c>
      <c r="Z51" s="10">
        <f t="shared" ref="Z51" si="2219">MIN(X51,Y51)</f>
        <v>33.75</v>
      </c>
      <c r="AA51" s="11">
        <f t="shared" ref="AA51" si="2220">MAX(0,X$4-Z51)</f>
        <v>0</v>
      </c>
      <c r="AB51" s="7">
        <f t="shared" ref="AB51" si="2221">SUM(V51)</f>
        <v>35.21</v>
      </c>
      <c r="AC51" s="7">
        <f t="shared" ref="AC51" si="2222">SUM(W51)</f>
        <v>37.68</v>
      </c>
      <c r="AD51" s="10">
        <f t="shared" ref="AD51" si="2223">MIN(AB51,AC51)</f>
        <v>35.21</v>
      </c>
      <c r="AE51" s="11">
        <f t="shared" ref="AE51" si="2224">MAX(0,AB$4-AD51)</f>
        <v>0</v>
      </c>
      <c r="AF51" s="7">
        <v>40.79</v>
      </c>
      <c r="AG51" s="7">
        <v>41.32</v>
      </c>
      <c r="AH51" s="7">
        <f t="shared" ref="AH51" si="2225">SUM(AF51-1.18)</f>
        <v>39.61</v>
      </c>
      <c r="AI51" s="7">
        <f t="shared" ref="AI51" si="2226">SUM(AG51-1.18)</f>
        <v>40.14</v>
      </c>
      <c r="AJ51" s="10">
        <f t="shared" ref="AJ51" si="2227">MIN(AH51,AI51)</f>
        <v>39.61</v>
      </c>
      <c r="AK51" s="11">
        <f t="shared" ref="AK51" si="2228">MAX(0,AH$4-AJ51)</f>
        <v>0</v>
      </c>
      <c r="AL51" s="7">
        <f t="shared" ref="AL51" si="2229">SUM(AF51)</f>
        <v>40.79</v>
      </c>
      <c r="AM51" s="7">
        <f t="shared" ref="AM51" si="2230">SUM(AG51)</f>
        <v>41.32</v>
      </c>
      <c r="AN51" s="10">
        <f t="shared" ref="AN51" si="2231">MIN(AL51,AM51)</f>
        <v>40.79</v>
      </c>
      <c r="AO51" s="11">
        <f t="shared" ref="AO51" si="2232">MAX(0,AL$4-AN51)</f>
        <v>0</v>
      </c>
      <c r="AP51" s="7">
        <v>36.79</v>
      </c>
      <c r="AQ51" s="7">
        <v>36.68</v>
      </c>
      <c r="AR51" s="7">
        <f t="shared" ref="AR51" si="2233">SUM(AP51-3.42)</f>
        <v>33.369999999999997</v>
      </c>
      <c r="AS51" s="7">
        <f t="shared" ref="AS51" si="2234">SUM(AQ51-3.42)</f>
        <v>33.26</v>
      </c>
      <c r="AT51" s="10">
        <f t="shared" ref="AT51" si="2235">MIN(AR51,AS51)</f>
        <v>33.26</v>
      </c>
      <c r="AU51" s="11">
        <f t="shared" ref="AU51" si="2236">MAX(0,AR$4-AT51)</f>
        <v>0</v>
      </c>
      <c r="AV51" s="7">
        <f t="shared" ref="AV51" si="2237">SUM(AP51)</f>
        <v>36.79</v>
      </c>
      <c r="AW51" s="7">
        <f t="shared" ref="AW51" si="2238">SUM(AQ51)</f>
        <v>36.68</v>
      </c>
      <c r="AX51" s="10">
        <f t="shared" ref="AX51" si="2239">MIN(AV51,AW51)</f>
        <v>36.68</v>
      </c>
      <c r="AY51" s="11">
        <f t="shared" ref="AY51" si="2240">MAX(0,AV$4-AX51)</f>
        <v>0</v>
      </c>
      <c r="AZ51" s="7">
        <v>33.79</v>
      </c>
      <c r="BA51" s="7">
        <v>34.11</v>
      </c>
      <c r="BB51" s="7">
        <f t="shared" ref="BB51" si="2241">SUM(AZ51-2.77)</f>
        <v>31.02</v>
      </c>
      <c r="BC51" s="7">
        <f t="shared" ref="BC51" si="2242">SUM(BA51-2.77)</f>
        <v>31.34</v>
      </c>
      <c r="BD51" s="10">
        <f t="shared" ref="BD51" si="2243">MIN(BB51,BC51)</f>
        <v>31.02</v>
      </c>
      <c r="BE51" s="11">
        <f t="shared" ref="BE51" si="2244">MAX(0,BB$4-BD51)</f>
        <v>0</v>
      </c>
      <c r="BF51" s="7">
        <f t="shared" ref="BF51" si="2245">SUM(AZ51)</f>
        <v>33.79</v>
      </c>
      <c r="BG51" s="7">
        <f t="shared" ref="BG51" si="2246">SUM(BA51)</f>
        <v>34.11</v>
      </c>
      <c r="BH51" s="10">
        <f t="shared" ref="BH51" si="2247">MIN(BF51,BG51)</f>
        <v>33.79</v>
      </c>
      <c r="BI51" s="11">
        <f t="shared" ref="BI51" si="2248">MAX(0,BF$4-BH51)</f>
        <v>0</v>
      </c>
      <c r="BJ51" s="7">
        <f t="shared" ref="BJ51" si="2249">SUM(AZ51)</f>
        <v>33.79</v>
      </c>
      <c r="BK51" s="7">
        <f t="shared" ref="BK51" si="2250">SUM(BA51)</f>
        <v>34.11</v>
      </c>
      <c r="BL51" s="7">
        <f t="shared" ref="BL51" si="2251">SUM(BJ51-2.3)</f>
        <v>31.49</v>
      </c>
      <c r="BM51" s="7">
        <f t="shared" ref="BM51" si="2252">SUM(BK51-2.3)</f>
        <v>31.81</v>
      </c>
      <c r="BN51" s="10">
        <f t="shared" ref="BN51" si="2253">MIN(BL51,BM51)</f>
        <v>31.49</v>
      </c>
      <c r="BO51" s="11">
        <f t="shared" ref="BO51" si="2254">MAX(0,BL$4-BN51)</f>
        <v>0</v>
      </c>
      <c r="BP51" s="7">
        <f t="shared" ref="BP51" si="2255">SUM(BJ51)</f>
        <v>33.79</v>
      </c>
      <c r="BQ51" s="7">
        <f t="shared" ref="BQ51" si="2256">SUM(BK51)</f>
        <v>34.11</v>
      </c>
      <c r="BR51" s="10">
        <f t="shared" ref="BR51" si="2257">MIN(BP51,BQ51)</f>
        <v>33.79</v>
      </c>
      <c r="BS51" s="11">
        <f t="shared" ref="BS51" si="2258">MAX(0,BP$4-BR51)</f>
        <v>0</v>
      </c>
    </row>
    <row r="52" spans="1:71" ht="18" customHeight="1" x14ac:dyDescent="0.25">
      <c r="A52" s="1">
        <f t="shared" si="0"/>
        <v>45499</v>
      </c>
      <c r="B52" s="7"/>
      <c r="C52" s="7"/>
      <c r="D52" s="7"/>
      <c r="E52" s="7"/>
      <c r="F52" s="10"/>
      <c r="G52" s="11">
        <v>0</v>
      </c>
      <c r="H52" s="7"/>
      <c r="I52" s="7"/>
      <c r="J52" s="10"/>
      <c r="K52" s="11">
        <v>0</v>
      </c>
      <c r="L52" s="7">
        <v>35.21</v>
      </c>
      <c r="M52" s="7">
        <v>38.92</v>
      </c>
      <c r="N52" s="7">
        <f t="shared" ref="N52" si="2259">SUM(L52-1.22)</f>
        <v>33.99</v>
      </c>
      <c r="O52" s="7">
        <f t="shared" ref="O52" si="2260">SUM(M52-1.22)</f>
        <v>37.700000000000003</v>
      </c>
      <c r="P52" s="10">
        <f t="shared" ref="P52" si="2261">MIN(N52,O52)</f>
        <v>33.99</v>
      </c>
      <c r="Q52" s="11">
        <f t="shared" ref="Q52" si="2262">MAX(0,N$4-P52)</f>
        <v>0</v>
      </c>
      <c r="R52" s="7">
        <f t="shared" ref="R52" si="2263">SUM(L52)</f>
        <v>35.21</v>
      </c>
      <c r="S52" s="7">
        <f t="shared" ref="S52" si="2264">SUM(M52)</f>
        <v>38.92</v>
      </c>
      <c r="T52" s="10">
        <f t="shared" ref="T52" si="2265">MIN(R52,S52)</f>
        <v>35.21</v>
      </c>
      <c r="U52" s="11">
        <f t="shared" ref="U52" si="2266">MAX(0,R$4-T52)</f>
        <v>0</v>
      </c>
      <c r="V52" s="7">
        <v>35.21</v>
      </c>
      <c r="W52" s="7">
        <v>38.92</v>
      </c>
      <c r="X52" s="7">
        <f t="shared" ref="X52" si="2267">SUM(V52-1.46)</f>
        <v>33.75</v>
      </c>
      <c r="Y52" s="7">
        <f t="shared" ref="Y52" si="2268">SUM(W52-1.46)</f>
        <v>37.46</v>
      </c>
      <c r="Z52" s="10">
        <f t="shared" ref="Z52" si="2269">MIN(X52,Y52)</f>
        <v>33.75</v>
      </c>
      <c r="AA52" s="11">
        <f t="shared" ref="AA52" si="2270">MAX(0,X$4-Z52)</f>
        <v>0</v>
      </c>
      <c r="AB52" s="7">
        <f t="shared" ref="AB52" si="2271">SUM(V52)</f>
        <v>35.21</v>
      </c>
      <c r="AC52" s="7">
        <f t="shared" ref="AC52" si="2272">SUM(W52)</f>
        <v>38.92</v>
      </c>
      <c r="AD52" s="10">
        <f t="shared" ref="AD52" si="2273">MIN(AB52,AC52)</f>
        <v>35.21</v>
      </c>
      <c r="AE52" s="11">
        <f t="shared" ref="AE52" si="2274">MAX(0,AB$4-AD52)</f>
        <v>0</v>
      </c>
      <c r="AF52" s="7">
        <v>40.79</v>
      </c>
      <c r="AG52" s="7">
        <v>41.32</v>
      </c>
      <c r="AH52" s="7">
        <f t="shared" ref="AH52" si="2275">SUM(AF52-1.18)</f>
        <v>39.61</v>
      </c>
      <c r="AI52" s="7">
        <f t="shared" ref="AI52" si="2276">SUM(AG52-1.18)</f>
        <v>40.14</v>
      </c>
      <c r="AJ52" s="10">
        <f t="shared" ref="AJ52" si="2277">MIN(AH52,AI52)</f>
        <v>39.61</v>
      </c>
      <c r="AK52" s="11">
        <f t="shared" ref="AK52" si="2278">MAX(0,AH$4-AJ52)</f>
        <v>0</v>
      </c>
      <c r="AL52" s="7">
        <f t="shared" ref="AL52" si="2279">SUM(AF52)</f>
        <v>40.79</v>
      </c>
      <c r="AM52" s="7">
        <f t="shared" ref="AM52" si="2280">SUM(AG52)</f>
        <v>41.32</v>
      </c>
      <c r="AN52" s="10">
        <f t="shared" ref="AN52" si="2281">MIN(AL52,AM52)</f>
        <v>40.79</v>
      </c>
      <c r="AO52" s="11">
        <f t="shared" ref="AO52" si="2282">MAX(0,AL$4-AN52)</f>
        <v>0</v>
      </c>
      <c r="AP52" s="7">
        <v>36.79</v>
      </c>
      <c r="AQ52" s="7">
        <v>36.68</v>
      </c>
      <c r="AR52" s="7">
        <f t="shared" ref="AR52" si="2283">SUM(AP52-3.42)</f>
        <v>33.369999999999997</v>
      </c>
      <c r="AS52" s="7">
        <f t="shared" ref="AS52" si="2284">SUM(AQ52-3.42)</f>
        <v>33.26</v>
      </c>
      <c r="AT52" s="10">
        <f t="shared" ref="AT52" si="2285">MIN(AR52,AS52)</f>
        <v>33.26</v>
      </c>
      <c r="AU52" s="11">
        <f t="shared" ref="AU52" si="2286">MAX(0,AR$4-AT52)</f>
        <v>0</v>
      </c>
      <c r="AV52" s="7">
        <f t="shared" ref="AV52" si="2287">SUM(AP52)</f>
        <v>36.79</v>
      </c>
      <c r="AW52" s="7">
        <f t="shared" ref="AW52" si="2288">SUM(AQ52)</f>
        <v>36.68</v>
      </c>
      <c r="AX52" s="10">
        <f t="shared" ref="AX52" si="2289">MIN(AV52,AW52)</f>
        <v>36.68</v>
      </c>
      <c r="AY52" s="11">
        <f t="shared" ref="AY52" si="2290">MAX(0,AV$4-AX52)</f>
        <v>0</v>
      </c>
      <c r="AZ52" s="7">
        <v>33.79</v>
      </c>
      <c r="BA52" s="7">
        <v>34.11</v>
      </c>
      <c r="BB52" s="7">
        <f t="shared" ref="BB52" si="2291">SUM(AZ52-2.77)</f>
        <v>31.02</v>
      </c>
      <c r="BC52" s="7">
        <f t="shared" ref="BC52" si="2292">SUM(BA52-2.77)</f>
        <v>31.34</v>
      </c>
      <c r="BD52" s="10">
        <f t="shared" ref="BD52" si="2293">MIN(BB52,BC52)</f>
        <v>31.02</v>
      </c>
      <c r="BE52" s="11">
        <f t="shared" ref="BE52" si="2294">MAX(0,BB$4-BD52)</f>
        <v>0</v>
      </c>
      <c r="BF52" s="7">
        <f t="shared" ref="BF52" si="2295">SUM(AZ52)</f>
        <v>33.79</v>
      </c>
      <c r="BG52" s="7">
        <f t="shared" ref="BG52" si="2296">SUM(BA52)</f>
        <v>34.11</v>
      </c>
      <c r="BH52" s="10">
        <f t="shared" ref="BH52" si="2297">MIN(BF52,BG52)</f>
        <v>33.79</v>
      </c>
      <c r="BI52" s="11">
        <f t="shared" ref="BI52" si="2298">MAX(0,BF$4-BH52)</f>
        <v>0</v>
      </c>
      <c r="BJ52" s="7">
        <f t="shared" ref="BJ52" si="2299">SUM(AZ52)</f>
        <v>33.79</v>
      </c>
      <c r="BK52" s="7">
        <f t="shared" ref="BK52" si="2300">SUM(BA52)</f>
        <v>34.11</v>
      </c>
      <c r="BL52" s="7">
        <f t="shared" ref="BL52" si="2301">SUM(BJ52-2.3)</f>
        <v>31.49</v>
      </c>
      <c r="BM52" s="7">
        <f t="shared" ref="BM52" si="2302">SUM(BK52-2.3)</f>
        <v>31.81</v>
      </c>
      <c r="BN52" s="10">
        <f t="shared" ref="BN52" si="2303">MIN(BL52,BM52)</f>
        <v>31.49</v>
      </c>
      <c r="BO52" s="11">
        <f t="shared" ref="BO52" si="2304">MAX(0,BL$4-BN52)</f>
        <v>0</v>
      </c>
      <c r="BP52" s="7">
        <f t="shared" ref="BP52" si="2305">SUM(BJ52)</f>
        <v>33.79</v>
      </c>
      <c r="BQ52" s="7">
        <f t="shared" ref="BQ52" si="2306">SUM(BK52)</f>
        <v>34.11</v>
      </c>
      <c r="BR52" s="10">
        <f t="shared" ref="BR52" si="2307">MIN(BP52,BQ52)</f>
        <v>33.79</v>
      </c>
      <c r="BS52" s="11">
        <f t="shared" ref="BS52" si="2308">MAX(0,BP$4-BR52)</f>
        <v>0</v>
      </c>
    </row>
    <row r="53" spans="1:71" ht="18" customHeight="1" x14ac:dyDescent="0.25">
      <c r="A53" s="1">
        <f t="shared" si="0"/>
        <v>45492</v>
      </c>
      <c r="B53" s="7"/>
      <c r="C53" s="7"/>
      <c r="D53" s="7"/>
      <c r="E53" s="7"/>
      <c r="F53" s="10"/>
      <c r="G53" s="11">
        <v>0</v>
      </c>
      <c r="H53" s="7"/>
      <c r="I53" s="7"/>
      <c r="J53" s="10"/>
      <c r="K53" s="11">
        <v>0</v>
      </c>
      <c r="L53" s="7">
        <v>35.21</v>
      </c>
      <c r="M53" s="7">
        <v>40.22</v>
      </c>
      <c r="N53" s="7">
        <f t="shared" ref="N53" si="2309">SUM(L53-1.22)</f>
        <v>33.99</v>
      </c>
      <c r="O53" s="7">
        <f t="shared" ref="O53" si="2310">SUM(M53-1.22)</f>
        <v>39</v>
      </c>
      <c r="P53" s="10">
        <f t="shared" ref="P53" si="2311">MIN(N53,O53)</f>
        <v>33.99</v>
      </c>
      <c r="Q53" s="11">
        <f t="shared" ref="Q53" si="2312">MAX(0,N$4-P53)</f>
        <v>0</v>
      </c>
      <c r="R53" s="7">
        <f t="shared" ref="R53" si="2313">SUM(L53)</f>
        <v>35.21</v>
      </c>
      <c r="S53" s="7">
        <f t="shared" ref="S53" si="2314">SUM(M53)</f>
        <v>40.22</v>
      </c>
      <c r="T53" s="10">
        <f t="shared" ref="T53" si="2315">MIN(R53,S53)</f>
        <v>35.21</v>
      </c>
      <c r="U53" s="11">
        <f t="shared" ref="U53" si="2316">MAX(0,R$4-T53)</f>
        <v>0</v>
      </c>
      <c r="V53" s="7">
        <v>35.21</v>
      </c>
      <c r="W53" s="7">
        <v>40.22</v>
      </c>
      <c r="X53" s="7">
        <f t="shared" ref="X53" si="2317">SUM(V53-1.46)</f>
        <v>33.75</v>
      </c>
      <c r="Y53" s="7">
        <f t="shared" ref="Y53" si="2318">SUM(W53-1.46)</f>
        <v>38.76</v>
      </c>
      <c r="Z53" s="10">
        <f t="shared" ref="Z53" si="2319">MIN(X53,Y53)</f>
        <v>33.75</v>
      </c>
      <c r="AA53" s="11">
        <f t="shared" ref="AA53" si="2320">MAX(0,X$4-Z53)</f>
        <v>0</v>
      </c>
      <c r="AB53" s="7">
        <f t="shared" ref="AB53" si="2321">SUM(V53)</f>
        <v>35.21</v>
      </c>
      <c r="AC53" s="7">
        <f t="shared" ref="AC53" si="2322">SUM(W53)</f>
        <v>40.22</v>
      </c>
      <c r="AD53" s="10">
        <f t="shared" ref="AD53" si="2323">MIN(AB53,AC53)</f>
        <v>35.21</v>
      </c>
      <c r="AE53" s="11">
        <f t="shared" ref="AE53" si="2324">MAX(0,AB$4-AD53)</f>
        <v>0</v>
      </c>
      <c r="AF53" s="7">
        <v>40.79</v>
      </c>
      <c r="AG53" s="7">
        <v>41.32</v>
      </c>
      <c r="AH53" s="7">
        <f t="shared" ref="AH53" si="2325">SUM(AF53-1.18)</f>
        <v>39.61</v>
      </c>
      <c r="AI53" s="7">
        <f t="shared" ref="AI53" si="2326">SUM(AG53-1.18)</f>
        <v>40.14</v>
      </c>
      <c r="AJ53" s="10">
        <f t="shared" ref="AJ53" si="2327">MIN(AH53,AI53)</f>
        <v>39.61</v>
      </c>
      <c r="AK53" s="11">
        <f t="shared" ref="AK53" si="2328">MAX(0,AH$4-AJ53)</f>
        <v>0</v>
      </c>
      <c r="AL53" s="7">
        <f t="shared" ref="AL53" si="2329">SUM(AF53)</f>
        <v>40.79</v>
      </c>
      <c r="AM53" s="7">
        <f t="shared" ref="AM53" si="2330">SUM(AG53)</f>
        <v>41.32</v>
      </c>
      <c r="AN53" s="10">
        <f t="shared" ref="AN53" si="2331">MIN(AL53,AM53)</f>
        <v>40.79</v>
      </c>
      <c r="AO53" s="11">
        <f t="shared" ref="AO53" si="2332">MAX(0,AL$4-AN53)</f>
        <v>0</v>
      </c>
      <c r="AP53" s="7">
        <v>36.79</v>
      </c>
      <c r="AQ53" s="7">
        <v>36.68</v>
      </c>
      <c r="AR53" s="7">
        <f t="shared" ref="AR53" si="2333">SUM(AP53-3.42)</f>
        <v>33.369999999999997</v>
      </c>
      <c r="AS53" s="7">
        <f t="shared" ref="AS53" si="2334">SUM(AQ53-3.42)</f>
        <v>33.26</v>
      </c>
      <c r="AT53" s="10">
        <f t="shared" ref="AT53" si="2335">MIN(AR53,AS53)</f>
        <v>33.26</v>
      </c>
      <c r="AU53" s="11">
        <f t="shared" ref="AU53" si="2336">MAX(0,AR$4-AT53)</f>
        <v>0</v>
      </c>
      <c r="AV53" s="7">
        <f t="shared" ref="AV53" si="2337">SUM(AP53)</f>
        <v>36.79</v>
      </c>
      <c r="AW53" s="7">
        <f t="shared" ref="AW53" si="2338">SUM(AQ53)</f>
        <v>36.68</v>
      </c>
      <c r="AX53" s="10">
        <f t="shared" ref="AX53" si="2339">MIN(AV53,AW53)</f>
        <v>36.68</v>
      </c>
      <c r="AY53" s="11">
        <f t="shared" ref="AY53" si="2340">MAX(0,AV$4-AX53)</f>
        <v>0</v>
      </c>
      <c r="AZ53" s="7">
        <v>33.79</v>
      </c>
      <c r="BA53" s="7">
        <v>34.11</v>
      </c>
      <c r="BB53" s="7">
        <f t="shared" ref="BB53" si="2341">SUM(AZ53-2.77)</f>
        <v>31.02</v>
      </c>
      <c r="BC53" s="7">
        <f t="shared" ref="BC53" si="2342">SUM(BA53-2.77)</f>
        <v>31.34</v>
      </c>
      <c r="BD53" s="10">
        <f t="shared" ref="BD53" si="2343">MIN(BB53,BC53)</f>
        <v>31.02</v>
      </c>
      <c r="BE53" s="11">
        <f t="shared" ref="BE53" si="2344">MAX(0,BB$4-BD53)</f>
        <v>0</v>
      </c>
      <c r="BF53" s="7">
        <f t="shared" ref="BF53" si="2345">SUM(AZ53)</f>
        <v>33.79</v>
      </c>
      <c r="BG53" s="7">
        <f t="shared" ref="BG53" si="2346">SUM(BA53)</f>
        <v>34.11</v>
      </c>
      <c r="BH53" s="10">
        <f t="shared" ref="BH53" si="2347">MIN(BF53,BG53)</f>
        <v>33.79</v>
      </c>
      <c r="BI53" s="11">
        <f t="shared" ref="BI53" si="2348">MAX(0,BF$4-BH53)</f>
        <v>0</v>
      </c>
      <c r="BJ53" s="7">
        <f t="shared" ref="BJ53" si="2349">SUM(AZ53)</f>
        <v>33.79</v>
      </c>
      <c r="BK53" s="7">
        <f t="shared" ref="BK53" si="2350">SUM(BA53)</f>
        <v>34.11</v>
      </c>
      <c r="BL53" s="7">
        <f t="shared" ref="BL53" si="2351">SUM(BJ53-2.3)</f>
        <v>31.49</v>
      </c>
      <c r="BM53" s="7">
        <f t="shared" ref="BM53" si="2352">SUM(BK53-2.3)</f>
        <v>31.81</v>
      </c>
      <c r="BN53" s="10">
        <f t="shared" ref="BN53" si="2353">MIN(BL53,BM53)</f>
        <v>31.49</v>
      </c>
      <c r="BO53" s="11">
        <f t="shared" ref="BO53" si="2354">MAX(0,BL$4-BN53)</f>
        <v>0</v>
      </c>
      <c r="BP53" s="7">
        <f t="shared" ref="BP53" si="2355">SUM(BJ53)</f>
        <v>33.79</v>
      </c>
      <c r="BQ53" s="7">
        <f t="shared" ref="BQ53" si="2356">SUM(BK53)</f>
        <v>34.11</v>
      </c>
      <c r="BR53" s="10">
        <f t="shared" ref="BR53" si="2357">MIN(BP53,BQ53)</f>
        <v>33.79</v>
      </c>
      <c r="BS53" s="11">
        <f t="shared" ref="BS53" si="2358">MAX(0,BP$4-BR53)</f>
        <v>0</v>
      </c>
    </row>
    <row r="54" spans="1:71" ht="18" customHeight="1" x14ac:dyDescent="0.25">
      <c r="A54" s="1">
        <f t="shared" si="0"/>
        <v>45485</v>
      </c>
      <c r="B54" s="7"/>
      <c r="C54" s="7"/>
      <c r="D54" s="7"/>
      <c r="E54" s="7"/>
      <c r="F54" s="10"/>
      <c r="G54" s="11">
        <v>0</v>
      </c>
      <c r="H54" s="7"/>
      <c r="I54" s="7"/>
      <c r="J54" s="10"/>
      <c r="K54" s="11">
        <v>0</v>
      </c>
      <c r="L54" s="7">
        <v>40.07</v>
      </c>
      <c r="M54" s="7">
        <v>40.549999999999997</v>
      </c>
      <c r="N54" s="7">
        <f t="shared" ref="N54" si="2359">SUM(L54-1.22)</f>
        <v>38.85</v>
      </c>
      <c r="O54" s="7">
        <f t="shared" ref="O54" si="2360">SUM(M54-1.22)</f>
        <v>39.33</v>
      </c>
      <c r="P54" s="10">
        <f t="shared" ref="P54" si="2361">MIN(N54,O54)</f>
        <v>38.85</v>
      </c>
      <c r="Q54" s="11">
        <f t="shared" ref="Q54" si="2362">MAX(0,N$4-P54)</f>
        <v>0</v>
      </c>
      <c r="R54" s="7">
        <f t="shared" ref="R54" si="2363">SUM(L54)</f>
        <v>40.07</v>
      </c>
      <c r="S54" s="7">
        <f t="shared" ref="S54" si="2364">SUM(M54)</f>
        <v>40.549999999999997</v>
      </c>
      <c r="T54" s="10">
        <f t="shared" ref="T54" si="2365">MIN(R54,S54)</f>
        <v>40.07</v>
      </c>
      <c r="U54" s="11">
        <f t="shared" ref="U54" si="2366">MAX(0,R$4-T54)</f>
        <v>0</v>
      </c>
      <c r="V54" s="7">
        <v>40.07</v>
      </c>
      <c r="W54" s="7">
        <v>40.549999999999997</v>
      </c>
      <c r="X54" s="7">
        <f t="shared" ref="X54" si="2367">SUM(V54-1.46)</f>
        <v>38.61</v>
      </c>
      <c r="Y54" s="7">
        <f t="shared" ref="Y54" si="2368">SUM(W54-1.46)</f>
        <v>39.089999999999996</v>
      </c>
      <c r="Z54" s="10">
        <f t="shared" ref="Z54" si="2369">MIN(X54,Y54)</f>
        <v>38.61</v>
      </c>
      <c r="AA54" s="11">
        <f t="shared" ref="AA54" si="2370">MAX(0,X$4-Z54)</f>
        <v>0</v>
      </c>
      <c r="AB54" s="7">
        <f t="shared" ref="AB54" si="2371">SUM(V54)</f>
        <v>40.07</v>
      </c>
      <c r="AC54" s="7">
        <f t="shared" ref="AC54" si="2372">SUM(W54)</f>
        <v>40.549999999999997</v>
      </c>
      <c r="AD54" s="10">
        <f t="shared" ref="AD54" si="2373">MIN(AB54,AC54)</f>
        <v>40.07</v>
      </c>
      <c r="AE54" s="11">
        <f t="shared" ref="AE54" si="2374">MAX(0,AB$4-AD54)</f>
        <v>0</v>
      </c>
      <c r="AF54" s="7">
        <v>40.79</v>
      </c>
      <c r="AG54" s="7">
        <v>41.32</v>
      </c>
      <c r="AH54" s="7">
        <f t="shared" ref="AH54" si="2375">SUM(AF54-1.18)</f>
        <v>39.61</v>
      </c>
      <c r="AI54" s="7">
        <f t="shared" ref="AI54" si="2376">SUM(AG54-1.18)</f>
        <v>40.14</v>
      </c>
      <c r="AJ54" s="10">
        <f t="shared" ref="AJ54" si="2377">MIN(AH54,AI54)</f>
        <v>39.61</v>
      </c>
      <c r="AK54" s="11">
        <f t="shared" ref="AK54" si="2378">MAX(0,AH$4-AJ54)</f>
        <v>0</v>
      </c>
      <c r="AL54" s="7">
        <f t="shared" ref="AL54" si="2379">SUM(AF54)</f>
        <v>40.79</v>
      </c>
      <c r="AM54" s="7">
        <f t="shared" ref="AM54" si="2380">SUM(AG54)</f>
        <v>41.32</v>
      </c>
      <c r="AN54" s="10">
        <f t="shared" ref="AN54" si="2381">MIN(AL54,AM54)</f>
        <v>40.79</v>
      </c>
      <c r="AO54" s="11">
        <f t="shared" ref="AO54" si="2382">MAX(0,AL$4-AN54)</f>
        <v>0</v>
      </c>
      <c r="AP54" s="7">
        <v>36.79</v>
      </c>
      <c r="AQ54" s="7">
        <v>36.68</v>
      </c>
      <c r="AR54" s="7">
        <f t="shared" ref="AR54" si="2383">SUM(AP54-3.42)</f>
        <v>33.369999999999997</v>
      </c>
      <c r="AS54" s="7">
        <f t="shared" ref="AS54" si="2384">SUM(AQ54-3.42)</f>
        <v>33.26</v>
      </c>
      <c r="AT54" s="10">
        <f t="shared" ref="AT54" si="2385">MIN(AR54,AS54)</f>
        <v>33.26</v>
      </c>
      <c r="AU54" s="11">
        <f t="shared" ref="AU54" si="2386">MAX(0,AR$4-AT54)</f>
        <v>0</v>
      </c>
      <c r="AV54" s="7">
        <f t="shared" ref="AV54" si="2387">SUM(AP54)</f>
        <v>36.79</v>
      </c>
      <c r="AW54" s="7">
        <f t="shared" ref="AW54" si="2388">SUM(AQ54)</f>
        <v>36.68</v>
      </c>
      <c r="AX54" s="10">
        <f t="shared" ref="AX54" si="2389">MIN(AV54,AW54)</f>
        <v>36.68</v>
      </c>
      <c r="AY54" s="11">
        <f t="shared" ref="AY54" si="2390">MAX(0,AV$4-AX54)</f>
        <v>0</v>
      </c>
      <c r="AZ54" s="7">
        <v>33.79</v>
      </c>
      <c r="BA54" s="7">
        <v>34.11</v>
      </c>
      <c r="BB54" s="7">
        <f t="shared" ref="BB54" si="2391">SUM(AZ54-2.77)</f>
        <v>31.02</v>
      </c>
      <c r="BC54" s="7">
        <f t="shared" ref="BC54" si="2392">SUM(BA54-2.77)</f>
        <v>31.34</v>
      </c>
      <c r="BD54" s="10">
        <f t="shared" ref="BD54" si="2393">MIN(BB54,BC54)</f>
        <v>31.02</v>
      </c>
      <c r="BE54" s="11">
        <f t="shared" ref="BE54" si="2394">MAX(0,BB$4-BD54)</f>
        <v>0</v>
      </c>
      <c r="BF54" s="7">
        <f t="shared" ref="BF54" si="2395">SUM(AZ54)</f>
        <v>33.79</v>
      </c>
      <c r="BG54" s="7">
        <f t="shared" ref="BG54" si="2396">SUM(BA54)</f>
        <v>34.11</v>
      </c>
      <c r="BH54" s="10">
        <f t="shared" ref="BH54" si="2397">MIN(BF54,BG54)</f>
        <v>33.79</v>
      </c>
      <c r="BI54" s="11">
        <f t="shared" ref="BI54" si="2398">MAX(0,BF$4-BH54)</f>
        <v>0</v>
      </c>
      <c r="BJ54" s="7">
        <f t="shared" ref="BJ54" si="2399">SUM(AZ54)</f>
        <v>33.79</v>
      </c>
      <c r="BK54" s="7">
        <f t="shared" ref="BK54" si="2400">SUM(BA54)</f>
        <v>34.11</v>
      </c>
      <c r="BL54" s="7">
        <f t="shared" ref="BL54" si="2401">SUM(BJ54-2.3)</f>
        <v>31.49</v>
      </c>
      <c r="BM54" s="7">
        <f t="shared" ref="BM54" si="2402">SUM(BK54-2.3)</f>
        <v>31.81</v>
      </c>
      <c r="BN54" s="10">
        <f t="shared" ref="BN54" si="2403">MIN(BL54,BM54)</f>
        <v>31.49</v>
      </c>
      <c r="BO54" s="11">
        <f t="shared" ref="BO54" si="2404">MAX(0,BL$4-BN54)</f>
        <v>0</v>
      </c>
      <c r="BP54" s="7">
        <f t="shared" ref="BP54" si="2405">SUM(BJ54)</f>
        <v>33.79</v>
      </c>
      <c r="BQ54" s="7">
        <f t="shared" ref="BQ54" si="2406">SUM(BK54)</f>
        <v>34.11</v>
      </c>
      <c r="BR54" s="10">
        <f t="shared" ref="BR54" si="2407">MIN(BP54,BQ54)</f>
        <v>33.79</v>
      </c>
      <c r="BS54" s="11">
        <f t="shared" ref="BS54" si="2408">MAX(0,BP$4-BR54)</f>
        <v>0</v>
      </c>
    </row>
    <row r="55" spans="1:71" ht="18" customHeight="1" x14ac:dyDescent="0.25">
      <c r="A55" s="1">
        <f t="shared" si="0"/>
        <v>45478</v>
      </c>
      <c r="B55" s="7"/>
      <c r="C55" s="7"/>
      <c r="D55" s="7"/>
      <c r="E55" s="7"/>
      <c r="F55" s="10"/>
      <c r="G55" s="11">
        <v>0</v>
      </c>
      <c r="H55" s="7"/>
      <c r="I55" s="7"/>
      <c r="J55" s="10"/>
      <c r="K55" s="11">
        <v>0</v>
      </c>
      <c r="L55" s="7">
        <v>40.21</v>
      </c>
      <c r="M55" s="7">
        <v>40.71</v>
      </c>
      <c r="N55" s="7">
        <f t="shared" ref="N55" si="2409">SUM(L55-1.22)</f>
        <v>38.99</v>
      </c>
      <c r="O55" s="7">
        <f t="shared" ref="O55" si="2410">SUM(M55-1.22)</f>
        <v>39.49</v>
      </c>
      <c r="P55" s="10">
        <f t="shared" ref="P55" si="2411">MIN(N55,O55)</f>
        <v>38.99</v>
      </c>
      <c r="Q55" s="11">
        <f t="shared" ref="Q55" si="2412">MAX(0,N$4-P55)</f>
        <v>0</v>
      </c>
      <c r="R55" s="7">
        <f t="shared" ref="R55" si="2413">SUM(L55)</f>
        <v>40.21</v>
      </c>
      <c r="S55" s="7">
        <f t="shared" ref="S55" si="2414">SUM(M55)</f>
        <v>40.71</v>
      </c>
      <c r="T55" s="10">
        <f t="shared" ref="T55" si="2415">MIN(R55,S55)</f>
        <v>40.21</v>
      </c>
      <c r="U55" s="11">
        <f t="shared" ref="U55" si="2416">MAX(0,R$4-T55)</f>
        <v>0</v>
      </c>
      <c r="V55" s="7">
        <v>40.21</v>
      </c>
      <c r="W55" s="7">
        <v>40.71</v>
      </c>
      <c r="X55" s="7">
        <f t="shared" ref="X55" si="2417">SUM(V55-1.46)</f>
        <v>38.75</v>
      </c>
      <c r="Y55" s="7">
        <f t="shared" ref="Y55" si="2418">SUM(W55-1.46)</f>
        <v>39.25</v>
      </c>
      <c r="Z55" s="10">
        <f t="shared" ref="Z55" si="2419">MIN(X55,Y55)</f>
        <v>38.75</v>
      </c>
      <c r="AA55" s="11">
        <f t="shared" ref="AA55" si="2420">MAX(0,X$4-Z55)</f>
        <v>0</v>
      </c>
      <c r="AB55" s="7">
        <f t="shared" ref="AB55" si="2421">SUM(V55)</f>
        <v>40.21</v>
      </c>
      <c r="AC55" s="7">
        <f t="shared" ref="AC55" si="2422">SUM(W55)</f>
        <v>40.71</v>
      </c>
      <c r="AD55" s="10">
        <f t="shared" ref="AD55" si="2423">MIN(AB55,AC55)</f>
        <v>40.21</v>
      </c>
      <c r="AE55" s="11">
        <f t="shared" ref="AE55" si="2424">MAX(0,AB$4-AD55)</f>
        <v>0</v>
      </c>
      <c r="AF55" s="7">
        <v>40.79</v>
      </c>
      <c r="AG55" s="7">
        <v>41.32</v>
      </c>
      <c r="AH55" s="7">
        <f t="shared" ref="AH55" si="2425">SUM(AF55-1.18)</f>
        <v>39.61</v>
      </c>
      <c r="AI55" s="7">
        <f t="shared" ref="AI55" si="2426">SUM(AG55-1.18)</f>
        <v>40.14</v>
      </c>
      <c r="AJ55" s="10">
        <f t="shared" ref="AJ55" si="2427">MIN(AH55,AI55)</f>
        <v>39.61</v>
      </c>
      <c r="AK55" s="11">
        <f t="shared" ref="AK55" si="2428">MAX(0,AH$4-AJ55)</f>
        <v>0</v>
      </c>
      <c r="AL55" s="7">
        <f t="shared" ref="AL55" si="2429">SUM(AF55)</f>
        <v>40.79</v>
      </c>
      <c r="AM55" s="7">
        <f t="shared" ref="AM55" si="2430">SUM(AG55)</f>
        <v>41.32</v>
      </c>
      <c r="AN55" s="10">
        <f t="shared" ref="AN55" si="2431">MIN(AL55,AM55)</f>
        <v>40.79</v>
      </c>
      <c r="AO55" s="11">
        <f t="shared" ref="AO55" si="2432">MAX(0,AL$4-AN55)</f>
        <v>0</v>
      </c>
      <c r="AP55" s="7">
        <v>36.79</v>
      </c>
      <c r="AQ55" s="7">
        <v>36.68</v>
      </c>
      <c r="AR55" s="7">
        <f t="shared" ref="AR55" si="2433">SUM(AP55-3.42)</f>
        <v>33.369999999999997</v>
      </c>
      <c r="AS55" s="7">
        <f t="shared" ref="AS55" si="2434">SUM(AQ55-3.42)</f>
        <v>33.26</v>
      </c>
      <c r="AT55" s="10">
        <f t="shared" ref="AT55" si="2435">MIN(AR55,AS55)</f>
        <v>33.26</v>
      </c>
      <c r="AU55" s="11">
        <f t="shared" ref="AU55" si="2436">MAX(0,AR$4-AT55)</f>
        <v>0</v>
      </c>
      <c r="AV55" s="7">
        <f t="shared" ref="AV55" si="2437">SUM(AP55)</f>
        <v>36.79</v>
      </c>
      <c r="AW55" s="7">
        <f t="shared" ref="AW55" si="2438">SUM(AQ55)</f>
        <v>36.68</v>
      </c>
      <c r="AX55" s="10">
        <f t="shared" ref="AX55" si="2439">MIN(AV55,AW55)</f>
        <v>36.68</v>
      </c>
      <c r="AY55" s="11">
        <f t="shared" ref="AY55" si="2440">MAX(0,AV$4-AX55)</f>
        <v>0</v>
      </c>
      <c r="AZ55" s="7">
        <v>33.79</v>
      </c>
      <c r="BA55" s="7">
        <v>34.11</v>
      </c>
      <c r="BB55" s="7">
        <f t="shared" ref="BB55" si="2441">SUM(AZ55-2.77)</f>
        <v>31.02</v>
      </c>
      <c r="BC55" s="7">
        <f t="shared" ref="BC55" si="2442">SUM(BA55-2.77)</f>
        <v>31.34</v>
      </c>
      <c r="BD55" s="10">
        <f t="shared" ref="BD55" si="2443">MIN(BB55,BC55)</f>
        <v>31.02</v>
      </c>
      <c r="BE55" s="11">
        <f t="shared" ref="BE55" si="2444">MAX(0,BB$4-BD55)</f>
        <v>0</v>
      </c>
      <c r="BF55" s="7">
        <f t="shared" ref="BF55" si="2445">SUM(AZ55)</f>
        <v>33.79</v>
      </c>
      <c r="BG55" s="7">
        <f t="shared" ref="BG55" si="2446">SUM(BA55)</f>
        <v>34.11</v>
      </c>
      <c r="BH55" s="10">
        <f t="shared" ref="BH55" si="2447">MIN(BF55,BG55)</f>
        <v>33.79</v>
      </c>
      <c r="BI55" s="11">
        <f t="shared" ref="BI55" si="2448">MAX(0,BF$4-BH55)</f>
        <v>0</v>
      </c>
      <c r="BJ55" s="7">
        <f t="shared" ref="BJ55" si="2449">SUM(AZ55)</f>
        <v>33.79</v>
      </c>
      <c r="BK55" s="7">
        <f t="shared" ref="BK55" si="2450">SUM(BA55)</f>
        <v>34.11</v>
      </c>
      <c r="BL55" s="7">
        <f t="shared" ref="BL55" si="2451">SUM(BJ55-2.3)</f>
        <v>31.49</v>
      </c>
      <c r="BM55" s="7">
        <f t="shared" ref="BM55" si="2452">SUM(BK55-2.3)</f>
        <v>31.81</v>
      </c>
      <c r="BN55" s="10">
        <f t="shared" ref="BN55" si="2453">MIN(BL55,BM55)</f>
        <v>31.49</v>
      </c>
      <c r="BO55" s="11">
        <f t="shared" ref="BO55" si="2454">MAX(0,BL$4-BN55)</f>
        <v>0</v>
      </c>
      <c r="BP55" s="7">
        <f t="shared" ref="BP55" si="2455">SUM(BJ55)</f>
        <v>33.79</v>
      </c>
      <c r="BQ55" s="7">
        <f t="shared" ref="BQ55" si="2456">SUM(BK55)</f>
        <v>34.11</v>
      </c>
      <c r="BR55" s="10">
        <f t="shared" ref="BR55" si="2457">MIN(BP55,BQ55)</f>
        <v>33.79</v>
      </c>
      <c r="BS55" s="11">
        <f t="shared" ref="BS55" si="2458">MAX(0,BP$4-BR55)</f>
        <v>0</v>
      </c>
    </row>
    <row r="56" spans="1:71" ht="18" customHeight="1" x14ac:dyDescent="0.25">
      <c r="A56" s="1">
        <f t="shared" si="0"/>
        <v>45471</v>
      </c>
      <c r="B56" s="7"/>
      <c r="C56" s="7"/>
      <c r="D56" s="7"/>
      <c r="E56" s="7"/>
      <c r="F56" s="10"/>
      <c r="G56" s="11">
        <v>0</v>
      </c>
      <c r="H56" s="7"/>
      <c r="I56" s="7"/>
      <c r="J56" s="10"/>
      <c r="K56" s="11">
        <v>0</v>
      </c>
      <c r="L56" s="7">
        <v>40.5</v>
      </c>
      <c r="M56" s="7">
        <v>40.89</v>
      </c>
      <c r="N56" s="7">
        <f t="shared" ref="N56" si="2459">SUM(L56-1.22)</f>
        <v>39.28</v>
      </c>
      <c r="O56" s="7">
        <f t="shared" ref="O56" si="2460">SUM(M56-1.22)</f>
        <v>39.67</v>
      </c>
      <c r="P56" s="10">
        <f t="shared" ref="P56" si="2461">MIN(N56,O56)</f>
        <v>39.28</v>
      </c>
      <c r="Q56" s="11">
        <f t="shared" ref="Q56" si="2462">MAX(0,N$4-P56)</f>
        <v>0</v>
      </c>
      <c r="R56" s="7">
        <f t="shared" ref="R56" si="2463">SUM(L56)</f>
        <v>40.5</v>
      </c>
      <c r="S56" s="7">
        <f t="shared" ref="S56" si="2464">SUM(M56)</f>
        <v>40.89</v>
      </c>
      <c r="T56" s="10">
        <f t="shared" ref="T56" si="2465">MIN(R56,S56)</f>
        <v>40.5</v>
      </c>
      <c r="U56" s="11">
        <f t="shared" ref="U56" si="2466">MAX(0,R$4-T56)</f>
        <v>0</v>
      </c>
      <c r="V56" s="7">
        <v>40.5</v>
      </c>
      <c r="W56" s="7">
        <v>40.89</v>
      </c>
      <c r="X56" s="7">
        <f t="shared" ref="X56" si="2467">SUM(V56-1.46)</f>
        <v>39.04</v>
      </c>
      <c r="Y56" s="7">
        <f t="shared" ref="Y56" si="2468">SUM(W56-1.46)</f>
        <v>39.43</v>
      </c>
      <c r="Z56" s="10">
        <f t="shared" ref="Z56" si="2469">MIN(X56,Y56)</f>
        <v>39.04</v>
      </c>
      <c r="AA56" s="11">
        <f t="shared" ref="AA56" si="2470">MAX(0,X$4-Z56)</f>
        <v>0</v>
      </c>
      <c r="AB56" s="7">
        <f t="shared" ref="AB56" si="2471">SUM(V56)</f>
        <v>40.5</v>
      </c>
      <c r="AC56" s="7">
        <f t="shared" ref="AC56" si="2472">SUM(W56)</f>
        <v>40.89</v>
      </c>
      <c r="AD56" s="10">
        <f t="shared" ref="AD56" si="2473">MIN(AB56,AC56)</f>
        <v>40.5</v>
      </c>
      <c r="AE56" s="11">
        <f t="shared" ref="AE56" si="2474">MAX(0,AB$4-AD56)</f>
        <v>0</v>
      </c>
      <c r="AF56" s="7">
        <v>40.79</v>
      </c>
      <c r="AG56" s="7">
        <v>41.32</v>
      </c>
      <c r="AH56" s="7">
        <f t="shared" ref="AH56" si="2475">SUM(AF56-1.18)</f>
        <v>39.61</v>
      </c>
      <c r="AI56" s="7">
        <f t="shared" ref="AI56" si="2476">SUM(AG56-1.18)</f>
        <v>40.14</v>
      </c>
      <c r="AJ56" s="10">
        <f t="shared" ref="AJ56" si="2477">MIN(AH56,AI56)</f>
        <v>39.61</v>
      </c>
      <c r="AK56" s="11">
        <f t="shared" ref="AK56" si="2478">MAX(0,AH$4-AJ56)</f>
        <v>0</v>
      </c>
      <c r="AL56" s="7">
        <f t="shared" ref="AL56" si="2479">SUM(AF56)</f>
        <v>40.79</v>
      </c>
      <c r="AM56" s="7">
        <f t="shared" ref="AM56" si="2480">SUM(AG56)</f>
        <v>41.32</v>
      </c>
      <c r="AN56" s="10">
        <f t="shared" ref="AN56" si="2481">MIN(AL56,AM56)</f>
        <v>40.79</v>
      </c>
      <c r="AO56" s="11">
        <f t="shared" ref="AO56" si="2482">MAX(0,AL$4-AN56)</f>
        <v>0</v>
      </c>
      <c r="AP56" s="7">
        <v>36.79</v>
      </c>
      <c r="AQ56" s="7">
        <v>36.68</v>
      </c>
      <c r="AR56" s="7">
        <f t="shared" ref="AR56" si="2483">SUM(AP56-3.42)</f>
        <v>33.369999999999997</v>
      </c>
      <c r="AS56" s="7">
        <f t="shared" ref="AS56" si="2484">SUM(AQ56-3.42)</f>
        <v>33.26</v>
      </c>
      <c r="AT56" s="10">
        <f t="shared" ref="AT56" si="2485">MIN(AR56,AS56)</f>
        <v>33.26</v>
      </c>
      <c r="AU56" s="11">
        <f t="shared" ref="AU56" si="2486">MAX(0,AR$4-AT56)</f>
        <v>0</v>
      </c>
      <c r="AV56" s="7">
        <f t="shared" ref="AV56" si="2487">SUM(AP56)</f>
        <v>36.79</v>
      </c>
      <c r="AW56" s="7">
        <f t="shared" ref="AW56" si="2488">SUM(AQ56)</f>
        <v>36.68</v>
      </c>
      <c r="AX56" s="10">
        <f t="shared" ref="AX56" si="2489">MIN(AV56,AW56)</f>
        <v>36.68</v>
      </c>
      <c r="AY56" s="11">
        <f t="shared" ref="AY56" si="2490">MAX(0,AV$4-AX56)</f>
        <v>0</v>
      </c>
      <c r="AZ56" s="7">
        <v>33.79</v>
      </c>
      <c r="BA56" s="7">
        <v>34.11</v>
      </c>
      <c r="BB56" s="7">
        <f t="shared" ref="BB56" si="2491">SUM(AZ56-2.77)</f>
        <v>31.02</v>
      </c>
      <c r="BC56" s="7">
        <f t="shared" ref="BC56" si="2492">SUM(BA56-2.77)</f>
        <v>31.34</v>
      </c>
      <c r="BD56" s="10">
        <f t="shared" ref="BD56" si="2493">MIN(BB56,BC56)</f>
        <v>31.02</v>
      </c>
      <c r="BE56" s="11">
        <f t="shared" ref="BE56" si="2494">MAX(0,BB$4-BD56)</f>
        <v>0</v>
      </c>
      <c r="BF56" s="7">
        <f t="shared" ref="BF56" si="2495">SUM(AZ56)</f>
        <v>33.79</v>
      </c>
      <c r="BG56" s="7">
        <f t="shared" ref="BG56" si="2496">SUM(BA56)</f>
        <v>34.11</v>
      </c>
      <c r="BH56" s="10">
        <f t="shared" ref="BH56" si="2497">MIN(BF56,BG56)</f>
        <v>33.79</v>
      </c>
      <c r="BI56" s="11">
        <f t="shared" ref="BI56" si="2498">MAX(0,BF$4-BH56)</f>
        <v>0</v>
      </c>
      <c r="BJ56" s="7">
        <f t="shared" ref="BJ56" si="2499">SUM(AZ56)</f>
        <v>33.79</v>
      </c>
      <c r="BK56" s="7">
        <f t="shared" ref="BK56" si="2500">SUM(BA56)</f>
        <v>34.11</v>
      </c>
      <c r="BL56" s="7">
        <f t="shared" ref="BL56" si="2501">SUM(BJ56-2.3)</f>
        <v>31.49</v>
      </c>
      <c r="BM56" s="7">
        <f t="shared" ref="BM56" si="2502">SUM(BK56-2.3)</f>
        <v>31.81</v>
      </c>
      <c r="BN56" s="10">
        <f t="shared" ref="BN56" si="2503">MIN(BL56,BM56)</f>
        <v>31.49</v>
      </c>
      <c r="BO56" s="11">
        <f t="shared" ref="BO56" si="2504">MAX(0,BL$4-BN56)</f>
        <v>0</v>
      </c>
      <c r="BP56" s="7">
        <f t="shared" ref="BP56" si="2505">SUM(BJ56)</f>
        <v>33.79</v>
      </c>
      <c r="BQ56" s="7">
        <f t="shared" ref="BQ56" si="2506">SUM(BK56)</f>
        <v>34.11</v>
      </c>
      <c r="BR56" s="10">
        <f t="shared" ref="BR56" si="2507">MIN(BP56,BQ56)</f>
        <v>33.79</v>
      </c>
      <c r="BS56" s="11">
        <f t="shared" ref="BS56" si="2508">MAX(0,BP$4-BR56)</f>
        <v>0</v>
      </c>
    </row>
    <row r="57" spans="1:71" ht="18" customHeight="1" x14ac:dyDescent="0.25">
      <c r="A57" s="1">
        <f t="shared" si="0"/>
        <v>45464</v>
      </c>
      <c r="B57" s="7"/>
      <c r="C57" s="7"/>
      <c r="D57" s="7"/>
      <c r="E57" s="7"/>
      <c r="F57" s="10"/>
      <c r="G57" s="11">
        <v>0</v>
      </c>
      <c r="H57" s="7"/>
      <c r="I57" s="7"/>
      <c r="J57" s="10"/>
      <c r="K57" s="11">
        <v>0</v>
      </c>
      <c r="L57" s="7">
        <v>40.79</v>
      </c>
      <c r="M57" s="7">
        <v>41</v>
      </c>
      <c r="N57" s="7">
        <f t="shared" ref="N57:O59" si="2509">SUM(L57-1.22)</f>
        <v>39.57</v>
      </c>
      <c r="O57" s="7">
        <f t="shared" si="2509"/>
        <v>39.78</v>
      </c>
      <c r="P57" s="10">
        <f t="shared" ref="P57" si="2510">MIN(N57,O57)</f>
        <v>39.57</v>
      </c>
      <c r="Q57" s="11">
        <f t="shared" ref="Q57" si="2511">MAX(0,N$4-P57)</f>
        <v>0</v>
      </c>
      <c r="R57" s="7">
        <f t="shared" ref="R57" si="2512">SUM(L57)</f>
        <v>40.79</v>
      </c>
      <c r="S57" s="7">
        <f t="shared" ref="S57" si="2513">SUM(M57)</f>
        <v>41</v>
      </c>
      <c r="T57" s="10">
        <f t="shared" ref="T57" si="2514">MIN(R57,S57)</f>
        <v>40.79</v>
      </c>
      <c r="U57" s="11">
        <f t="shared" ref="U57" si="2515">MAX(0,R$4-T57)</f>
        <v>0</v>
      </c>
      <c r="V57" s="7">
        <v>40.79</v>
      </c>
      <c r="W57" s="7">
        <v>41</v>
      </c>
      <c r="X57" s="7">
        <f t="shared" ref="X57" si="2516">SUM(V57-1.46)</f>
        <v>39.33</v>
      </c>
      <c r="Y57" s="7">
        <f t="shared" ref="Y57" si="2517">SUM(W57-1.46)</f>
        <v>39.54</v>
      </c>
      <c r="Z57" s="10">
        <f t="shared" ref="Z57" si="2518">MIN(X57,Y57)</f>
        <v>39.33</v>
      </c>
      <c r="AA57" s="11">
        <f t="shared" ref="AA57" si="2519">MAX(0,X$4-Z57)</f>
        <v>0</v>
      </c>
      <c r="AB57" s="7">
        <f t="shared" ref="AB57" si="2520">SUM(V57)</f>
        <v>40.79</v>
      </c>
      <c r="AC57" s="7">
        <f t="shared" ref="AC57" si="2521">SUM(W57)</f>
        <v>41</v>
      </c>
      <c r="AD57" s="10">
        <f t="shared" ref="AD57" si="2522">MIN(AB57,AC57)</f>
        <v>40.79</v>
      </c>
      <c r="AE57" s="11">
        <f t="shared" ref="AE57" si="2523">MAX(0,AB$4-AD57)</f>
        <v>0</v>
      </c>
      <c r="AF57" s="7">
        <v>40.79</v>
      </c>
      <c r="AG57" s="7">
        <v>41.32</v>
      </c>
      <c r="AH57" s="7">
        <f t="shared" ref="AH57" si="2524">SUM(AF57-1.18)</f>
        <v>39.61</v>
      </c>
      <c r="AI57" s="7">
        <f t="shared" ref="AI57" si="2525">SUM(AG57-1.18)</f>
        <v>40.14</v>
      </c>
      <c r="AJ57" s="10">
        <f t="shared" ref="AJ57" si="2526">MIN(AH57,AI57)</f>
        <v>39.61</v>
      </c>
      <c r="AK57" s="11">
        <f t="shared" ref="AK57" si="2527">MAX(0,AH$4-AJ57)</f>
        <v>0</v>
      </c>
      <c r="AL57" s="7">
        <f t="shared" ref="AL57" si="2528">SUM(AF57)</f>
        <v>40.79</v>
      </c>
      <c r="AM57" s="7">
        <f t="shared" ref="AM57" si="2529">SUM(AG57)</f>
        <v>41.32</v>
      </c>
      <c r="AN57" s="10">
        <f t="shared" ref="AN57" si="2530">MIN(AL57,AM57)</f>
        <v>40.79</v>
      </c>
      <c r="AO57" s="11">
        <f t="shared" ref="AO57" si="2531">MAX(0,AL$4-AN57)</f>
        <v>0</v>
      </c>
      <c r="AP57" s="7">
        <v>36.79</v>
      </c>
      <c r="AQ57" s="7">
        <v>36.68</v>
      </c>
      <c r="AR57" s="7">
        <f t="shared" ref="AR57" si="2532">SUM(AP57-3.42)</f>
        <v>33.369999999999997</v>
      </c>
      <c r="AS57" s="7">
        <f t="shared" ref="AS57" si="2533">SUM(AQ57-3.42)</f>
        <v>33.26</v>
      </c>
      <c r="AT57" s="10">
        <f t="shared" ref="AT57" si="2534">MIN(AR57,AS57)</f>
        <v>33.26</v>
      </c>
      <c r="AU57" s="11">
        <f t="shared" ref="AU57" si="2535">MAX(0,AR$4-AT57)</f>
        <v>0</v>
      </c>
      <c r="AV57" s="7">
        <f t="shared" ref="AV57" si="2536">SUM(AP57)</f>
        <v>36.79</v>
      </c>
      <c r="AW57" s="7">
        <f t="shared" ref="AW57" si="2537">SUM(AQ57)</f>
        <v>36.68</v>
      </c>
      <c r="AX57" s="10">
        <f t="shared" ref="AX57" si="2538">MIN(AV57,AW57)</f>
        <v>36.68</v>
      </c>
      <c r="AY57" s="11">
        <f t="shared" ref="AY57" si="2539">MAX(0,AV$4-AX57)</f>
        <v>0</v>
      </c>
      <c r="AZ57" s="7">
        <v>33.79</v>
      </c>
      <c r="BA57" s="7">
        <v>34.11</v>
      </c>
      <c r="BB57" s="7">
        <f t="shared" ref="BB57" si="2540">SUM(AZ57-2.77)</f>
        <v>31.02</v>
      </c>
      <c r="BC57" s="7">
        <f t="shared" ref="BC57" si="2541">SUM(BA57-2.77)</f>
        <v>31.34</v>
      </c>
      <c r="BD57" s="10">
        <f t="shared" ref="BD57" si="2542">MIN(BB57,BC57)</f>
        <v>31.02</v>
      </c>
      <c r="BE57" s="11">
        <f t="shared" ref="BE57" si="2543">MAX(0,BB$4-BD57)</f>
        <v>0</v>
      </c>
      <c r="BF57" s="7">
        <f t="shared" ref="BF57" si="2544">SUM(AZ57)</f>
        <v>33.79</v>
      </c>
      <c r="BG57" s="7">
        <f t="shared" ref="BG57" si="2545">SUM(BA57)</f>
        <v>34.11</v>
      </c>
      <c r="BH57" s="10">
        <f t="shared" ref="BH57" si="2546">MIN(BF57,BG57)</f>
        <v>33.79</v>
      </c>
      <c r="BI57" s="11">
        <f t="shared" ref="BI57" si="2547">MAX(0,BF$4-BH57)</f>
        <v>0</v>
      </c>
      <c r="BJ57" s="7">
        <f t="shared" ref="BJ57" si="2548">SUM(AZ57)</f>
        <v>33.79</v>
      </c>
      <c r="BK57" s="7">
        <f t="shared" ref="BK57" si="2549">SUM(BA57)</f>
        <v>34.11</v>
      </c>
      <c r="BL57" s="7">
        <f t="shared" ref="BL57" si="2550">SUM(BJ57-2.3)</f>
        <v>31.49</v>
      </c>
      <c r="BM57" s="7">
        <f t="shared" ref="BM57" si="2551">SUM(BK57-2.3)</f>
        <v>31.81</v>
      </c>
      <c r="BN57" s="10">
        <f t="shared" ref="BN57" si="2552">MIN(BL57,BM57)</f>
        <v>31.49</v>
      </c>
      <c r="BO57" s="11">
        <f t="shared" ref="BO57" si="2553">MAX(0,BL$4-BN57)</f>
        <v>0</v>
      </c>
      <c r="BP57" s="7">
        <f t="shared" ref="BP57" si="2554">SUM(BJ57)</f>
        <v>33.79</v>
      </c>
      <c r="BQ57" s="7">
        <f t="shared" ref="BQ57" si="2555">SUM(BK57)</f>
        <v>34.11</v>
      </c>
      <c r="BR57" s="10">
        <f t="shared" ref="BR57" si="2556">MIN(BP57,BQ57)</f>
        <v>33.79</v>
      </c>
      <c r="BS57" s="11">
        <f t="shared" ref="BS57" si="2557">MAX(0,BP$4-BR57)</f>
        <v>0</v>
      </c>
    </row>
    <row r="58" spans="1:71" ht="18" customHeight="1" x14ac:dyDescent="0.25">
      <c r="A58" s="1">
        <f t="shared" si="0"/>
        <v>45457</v>
      </c>
      <c r="B58" s="7"/>
      <c r="C58" s="7"/>
      <c r="D58" s="7"/>
      <c r="E58" s="7"/>
      <c r="F58" s="10"/>
      <c r="G58" s="11">
        <v>0</v>
      </c>
      <c r="H58" s="7"/>
      <c r="I58" s="7"/>
      <c r="J58" s="10"/>
      <c r="K58" s="11">
        <v>0</v>
      </c>
      <c r="L58" s="7">
        <v>40.79</v>
      </c>
      <c r="M58" s="7">
        <v>41.08</v>
      </c>
      <c r="N58" s="7">
        <f t="shared" si="2509"/>
        <v>39.57</v>
      </c>
      <c r="O58" s="7">
        <f t="shared" si="2509"/>
        <v>39.86</v>
      </c>
      <c r="P58" s="10">
        <f t="shared" ref="P58" si="2558">MIN(N58,O58)</f>
        <v>39.57</v>
      </c>
      <c r="Q58" s="11">
        <f t="shared" ref="Q58" si="2559">MAX(0,N$4-P58)</f>
        <v>0</v>
      </c>
      <c r="R58" s="7">
        <f t="shared" ref="R58" si="2560">SUM(L58)</f>
        <v>40.79</v>
      </c>
      <c r="S58" s="7">
        <f t="shared" ref="S58" si="2561">SUM(M58)</f>
        <v>41.08</v>
      </c>
      <c r="T58" s="10">
        <f t="shared" ref="T58" si="2562">MIN(R58,S58)</f>
        <v>40.79</v>
      </c>
      <c r="U58" s="11">
        <f t="shared" ref="U58" si="2563">MAX(0,R$4-T58)</f>
        <v>0</v>
      </c>
      <c r="V58" s="7">
        <v>40.79</v>
      </c>
      <c r="W58" s="7">
        <v>41.08</v>
      </c>
      <c r="X58" s="7">
        <f t="shared" ref="X58" si="2564">SUM(V58-1.46)</f>
        <v>39.33</v>
      </c>
      <c r="Y58" s="7">
        <f t="shared" ref="Y58" si="2565">SUM(W58-1.46)</f>
        <v>39.619999999999997</v>
      </c>
      <c r="Z58" s="10">
        <f t="shared" ref="Z58" si="2566">MIN(X58,Y58)</f>
        <v>39.33</v>
      </c>
      <c r="AA58" s="11">
        <f t="shared" ref="AA58" si="2567">MAX(0,X$4-Z58)</f>
        <v>0</v>
      </c>
      <c r="AB58" s="7">
        <f t="shared" ref="AB58" si="2568">SUM(V58)</f>
        <v>40.79</v>
      </c>
      <c r="AC58" s="7">
        <f t="shared" ref="AC58" si="2569">SUM(W58)</f>
        <v>41.08</v>
      </c>
      <c r="AD58" s="10">
        <f t="shared" ref="AD58" si="2570">MIN(AB58,AC58)</f>
        <v>40.79</v>
      </c>
      <c r="AE58" s="11">
        <f t="shared" ref="AE58" si="2571">MAX(0,AB$4-AD58)</f>
        <v>0</v>
      </c>
      <c r="AF58" s="7">
        <v>40.79</v>
      </c>
      <c r="AG58" s="7">
        <v>41.32</v>
      </c>
      <c r="AH58" s="7">
        <f t="shared" ref="AH58" si="2572">SUM(AF58-1.18)</f>
        <v>39.61</v>
      </c>
      <c r="AI58" s="7">
        <f t="shared" ref="AI58" si="2573">SUM(AG58-1.18)</f>
        <v>40.14</v>
      </c>
      <c r="AJ58" s="10">
        <f t="shared" ref="AJ58" si="2574">MIN(AH58,AI58)</f>
        <v>39.61</v>
      </c>
      <c r="AK58" s="11">
        <f t="shared" ref="AK58" si="2575">MAX(0,AH$4-AJ58)</f>
        <v>0</v>
      </c>
      <c r="AL58" s="7">
        <f t="shared" ref="AL58" si="2576">SUM(AF58)</f>
        <v>40.79</v>
      </c>
      <c r="AM58" s="7">
        <f t="shared" ref="AM58" si="2577">SUM(AG58)</f>
        <v>41.32</v>
      </c>
      <c r="AN58" s="10">
        <f t="shared" ref="AN58" si="2578">MIN(AL58,AM58)</f>
        <v>40.79</v>
      </c>
      <c r="AO58" s="11">
        <f t="shared" ref="AO58" si="2579">MAX(0,AL$4-AN58)</f>
        <v>0</v>
      </c>
      <c r="AP58" s="7">
        <v>36.79</v>
      </c>
      <c r="AQ58" s="7">
        <v>36.68</v>
      </c>
      <c r="AR58" s="7">
        <f t="shared" ref="AR58" si="2580">SUM(AP58-3.42)</f>
        <v>33.369999999999997</v>
      </c>
      <c r="AS58" s="7">
        <f t="shared" ref="AS58" si="2581">SUM(AQ58-3.42)</f>
        <v>33.26</v>
      </c>
      <c r="AT58" s="10">
        <f t="shared" ref="AT58" si="2582">MIN(AR58,AS58)</f>
        <v>33.26</v>
      </c>
      <c r="AU58" s="11">
        <f t="shared" ref="AU58" si="2583">MAX(0,AR$4-AT58)</f>
        <v>0</v>
      </c>
      <c r="AV58" s="7">
        <f t="shared" ref="AV58" si="2584">SUM(AP58)</f>
        <v>36.79</v>
      </c>
      <c r="AW58" s="7">
        <f t="shared" ref="AW58" si="2585">SUM(AQ58)</f>
        <v>36.68</v>
      </c>
      <c r="AX58" s="10">
        <f t="shared" ref="AX58" si="2586">MIN(AV58,AW58)</f>
        <v>36.68</v>
      </c>
      <c r="AY58" s="11">
        <f t="shared" ref="AY58" si="2587">MAX(0,AV$4-AX58)</f>
        <v>0</v>
      </c>
      <c r="AZ58" s="7">
        <v>33.79</v>
      </c>
      <c r="BA58" s="7">
        <v>34.11</v>
      </c>
      <c r="BB58" s="7">
        <f t="shared" ref="BB58" si="2588">SUM(AZ58-2.77)</f>
        <v>31.02</v>
      </c>
      <c r="BC58" s="7">
        <f t="shared" ref="BC58" si="2589">SUM(BA58-2.77)</f>
        <v>31.34</v>
      </c>
      <c r="BD58" s="10">
        <f t="shared" ref="BD58" si="2590">MIN(BB58,BC58)</f>
        <v>31.02</v>
      </c>
      <c r="BE58" s="11">
        <f t="shared" ref="BE58" si="2591">MAX(0,BB$4-BD58)</f>
        <v>0</v>
      </c>
      <c r="BF58" s="7">
        <f t="shared" ref="BF58" si="2592">SUM(AZ58)</f>
        <v>33.79</v>
      </c>
      <c r="BG58" s="7">
        <f t="shared" ref="BG58" si="2593">SUM(BA58)</f>
        <v>34.11</v>
      </c>
      <c r="BH58" s="10">
        <f t="shared" ref="BH58" si="2594">MIN(BF58,BG58)</f>
        <v>33.79</v>
      </c>
      <c r="BI58" s="11">
        <f t="shared" ref="BI58" si="2595">MAX(0,BF$4-BH58)</f>
        <v>0</v>
      </c>
      <c r="BJ58" s="7">
        <f t="shared" ref="BJ58" si="2596">SUM(AZ58)</f>
        <v>33.79</v>
      </c>
      <c r="BK58" s="7">
        <f t="shared" ref="BK58" si="2597">SUM(BA58)</f>
        <v>34.11</v>
      </c>
      <c r="BL58" s="7">
        <f t="shared" ref="BL58" si="2598">SUM(BJ58-2.3)</f>
        <v>31.49</v>
      </c>
      <c r="BM58" s="7">
        <f t="shared" ref="BM58" si="2599">SUM(BK58-2.3)</f>
        <v>31.81</v>
      </c>
      <c r="BN58" s="10">
        <f t="shared" ref="BN58" si="2600">MIN(BL58,BM58)</f>
        <v>31.49</v>
      </c>
      <c r="BO58" s="11">
        <f t="shared" ref="BO58" si="2601">MAX(0,BL$4-BN58)</f>
        <v>0</v>
      </c>
      <c r="BP58" s="7">
        <f t="shared" ref="BP58" si="2602">SUM(BJ58)</f>
        <v>33.79</v>
      </c>
      <c r="BQ58" s="7">
        <f t="shared" ref="BQ58" si="2603">SUM(BK58)</f>
        <v>34.11</v>
      </c>
      <c r="BR58" s="10">
        <f t="shared" ref="BR58" si="2604">MIN(BP58,BQ58)</f>
        <v>33.79</v>
      </c>
      <c r="BS58" s="11">
        <f t="shared" ref="BS58" si="2605">MAX(0,BP$4-BR58)</f>
        <v>0</v>
      </c>
    </row>
    <row r="59" spans="1:71" ht="18" customHeight="1" x14ac:dyDescent="0.25">
      <c r="A59" s="1">
        <f t="shared" si="0"/>
        <v>45450</v>
      </c>
      <c r="B59" s="7"/>
      <c r="C59" s="7"/>
      <c r="D59" s="7"/>
      <c r="E59" s="7"/>
      <c r="F59" s="10"/>
      <c r="G59" s="11">
        <v>0</v>
      </c>
      <c r="H59" s="7"/>
      <c r="I59" s="7"/>
      <c r="J59" s="10"/>
      <c r="K59" s="11">
        <v>0</v>
      </c>
      <c r="L59" s="7">
        <v>40.79</v>
      </c>
      <c r="M59" s="7">
        <v>41.08</v>
      </c>
      <c r="N59" s="7">
        <f t="shared" si="2509"/>
        <v>39.57</v>
      </c>
      <c r="O59" s="7">
        <f t="shared" si="2509"/>
        <v>39.86</v>
      </c>
      <c r="P59" s="10">
        <f t="shared" ref="P59" si="2606">MIN(N59,O59)</f>
        <v>39.57</v>
      </c>
      <c r="Q59" s="11">
        <f t="shared" ref="Q59" si="2607">MAX(0,N$4-P59)</f>
        <v>0</v>
      </c>
      <c r="R59" s="7">
        <f t="shared" ref="R59" si="2608">SUM(L59)</f>
        <v>40.79</v>
      </c>
      <c r="S59" s="7">
        <f t="shared" ref="S59" si="2609">SUM(M59)</f>
        <v>41.08</v>
      </c>
      <c r="T59" s="10">
        <f t="shared" ref="T59" si="2610">MIN(R59,S59)</f>
        <v>40.79</v>
      </c>
      <c r="U59" s="11">
        <f t="shared" ref="U59" si="2611">MAX(0,R$4-T59)</f>
        <v>0</v>
      </c>
      <c r="V59" s="7">
        <v>40.79</v>
      </c>
      <c r="W59" s="7">
        <v>41.08</v>
      </c>
      <c r="X59" s="7">
        <f t="shared" ref="X59" si="2612">SUM(V59-1.46)</f>
        <v>39.33</v>
      </c>
      <c r="Y59" s="7">
        <f t="shared" ref="Y59" si="2613">SUM(W59-1.46)</f>
        <v>39.619999999999997</v>
      </c>
      <c r="Z59" s="10">
        <f t="shared" ref="Z59" si="2614">MIN(X59,Y59)</f>
        <v>39.33</v>
      </c>
      <c r="AA59" s="11">
        <f t="shared" ref="AA59" si="2615">MAX(0,X$4-Z59)</f>
        <v>0</v>
      </c>
      <c r="AB59" s="7">
        <f t="shared" ref="AB59" si="2616">SUM(V59)</f>
        <v>40.79</v>
      </c>
      <c r="AC59" s="7">
        <f t="shared" ref="AC59" si="2617">SUM(W59)</f>
        <v>41.08</v>
      </c>
      <c r="AD59" s="10">
        <f t="shared" ref="AD59" si="2618">MIN(AB59,AC59)</f>
        <v>40.79</v>
      </c>
      <c r="AE59" s="11">
        <f t="shared" ref="AE59" si="2619">MAX(0,AB$4-AD59)</f>
        <v>0</v>
      </c>
      <c r="AF59" s="7">
        <v>40.79</v>
      </c>
      <c r="AG59" s="7">
        <v>41.32</v>
      </c>
      <c r="AH59" s="7">
        <f t="shared" ref="AH59" si="2620">SUM(AF59-1.18)</f>
        <v>39.61</v>
      </c>
      <c r="AI59" s="7">
        <f t="shared" ref="AI59" si="2621">SUM(AG59-1.18)</f>
        <v>40.14</v>
      </c>
      <c r="AJ59" s="10">
        <f t="shared" ref="AJ59" si="2622">MIN(AH59,AI59)</f>
        <v>39.61</v>
      </c>
      <c r="AK59" s="11">
        <f t="shared" ref="AK59" si="2623">MAX(0,AH$4-AJ59)</f>
        <v>0</v>
      </c>
      <c r="AL59" s="7">
        <f t="shared" ref="AL59" si="2624">SUM(AF59)</f>
        <v>40.79</v>
      </c>
      <c r="AM59" s="7">
        <f t="shared" ref="AM59" si="2625">SUM(AG59)</f>
        <v>41.32</v>
      </c>
      <c r="AN59" s="10">
        <f t="shared" ref="AN59" si="2626">MIN(AL59,AM59)</f>
        <v>40.79</v>
      </c>
      <c r="AO59" s="11">
        <f t="shared" ref="AO59" si="2627">MAX(0,AL$4-AN59)</f>
        <v>0</v>
      </c>
      <c r="AP59" s="7">
        <v>36.79</v>
      </c>
      <c r="AQ59" s="7">
        <v>36.68</v>
      </c>
      <c r="AR59" s="7">
        <f t="shared" ref="AR59" si="2628">SUM(AP59-3.42)</f>
        <v>33.369999999999997</v>
      </c>
      <c r="AS59" s="7">
        <f t="shared" ref="AS59" si="2629">SUM(AQ59-3.42)</f>
        <v>33.26</v>
      </c>
      <c r="AT59" s="10">
        <f t="shared" ref="AT59" si="2630">MIN(AR59,AS59)</f>
        <v>33.26</v>
      </c>
      <c r="AU59" s="11">
        <f t="shared" ref="AU59" si="2631">MAX(0,AR$4-AT59)</f>
        <v>0</v>
      </c>
      <c r="AV59" s="7">
        <f t="shared" ref="AV59" si="2632">SUM(AP59)</f>
        <v>36.79</v>
      </c>
      <c r="AW59" s="7">
        <f t="shared" ref="AW59" si="2633">SUM(AQ59)</f>
        <v>36.68</v>
      </c>
      <c r="AX59" s="10">
        <f t="shared" ref="AX59" si="2634">MIN(AV59,AW59)</f>
        <v>36.68</v>
      </c>
      <c r="AY59" s="11">
        <f t="shared" ref="AY59" si="2635">MAX(0,AV$4-AX59)</f>
        <v>0</v>
      </c>
      <c r="AZ59" s="7">
        <v>33.79</v>
      </c>
      <c r="BA59" s="7">
        <v>34.11</v>
      </c>
      <c r="BB59" s="7">
        <f t="shared" ref="BB59" si="2636">SUM(AZ59-2.77)</f>
        <v>31.02</v>
      </c>
      <c r="BC59" s="7">
        <f t="shared" ref="BC59" si="2637">SUM(BA59-2.77)</f>
        <v>31.34</v>
      </c>
      <c r="BD59" s="10">
        <f t="shared" ref="BD59" si="2638">MIN(BB59,BC59)</f>
        <v>31.02</v>
      </c>
      <c r="BE59" s="11">
        <f t="shared" ref="BE59" si="2639">MAX(0,BB$4-BD59)</f>
        <v>0</v>
      </c>
      <c r="BF59" s="7">
        <f t="shared" ref="BF59" si="2640">SUM(AZ59)</f>
        <v>33.79</v>
      </c>
      <c r="BG59" s="7">
        <f t="shared" ref="BG59" si="2641">SUM(BA59)</f>
        <v>34.11</v>
      </c>
      <c r="BH59" s="10">
        <f t="shared" ref="BH59" si="2642">MIN(BF59,BG59)</f>
        <v>33.79</v>
      </c>
      <c r="BI59" s="11">
        <f t="shared" ref="BI59" si="2643">MAX(0,BF$4-BH59)</f>
        <v>0</v>
      </c>
      <c r="BJ59" s="7">
        <f t="shared" ref="BJ59" si="2644">SUM(AZ59)</f>
        <v>33.79</v>
      </c>
      <c r="BK59" s="7">
        <f t="shared" ref="BK59" si="2645">SUM(BA59)</f>
        <v>34.11</v>
      </c>
      <c r="BL59" s="7">
        <f t="shared" ref="BL59" si="2646">SUM(BJ59-2.3)</f>
        <v>31.49</v>
      </c>
      <c r="BM59" s="7">
        <f t="shared" ref="BM59" si="2647">SUM(BK59-2.3)</f>
        <v>31.81</v>
      </c>
      <c r="BN59" s="10">
        <f t="shared" ref="BN59" si="2648">MIN(BL59,BM59)</f>
        <v>31.49</v>
      </c>
      <c r="BO59" s="11">
        <f t="shared" ref="BO59" si="2649">MAX(0,BL$4-BN59)</f>
        <v>0</v>
      </c>
      <c r="BP59" s="7">
        <f t="shared" ref="BP59" si="2650">SUM(BJ59)</f>
        <v>33.79</v>
      </c>
      <c r="BQ59" s="7">
        <f t="shared" ref="BQ59" si="2651">SUM(BK59)</f>
        <v>34.11</v>
      </c>
      <c r="BR59" s="10">
        <f t="shared" ref="BR59" si="2652">MIN(BP59,BQ59)</f>
        <v>33.79</v>
      </c>
      <c r="BS59" s="11">
        <f t="shared" ref="BS59" si="2653">MAX(0,BP$4-BR59)</f>
        <v>0</v>
      </c>
    </row>
    <row r="60" spans="1:71" ht="18" customHeight="1" x14ac:dyDescent="0.25">
      <c r="A60" s="1">
        <f t="shared" si="0"/>
        <v>45443</v>
      </c>
      <c r="B60" s="19"/>
      <c r="C60" s="19"/>
      <c r="D60" s="19"/>
      <c r="E60" s="19"/>
      <c r="F60" s="19"/>
      <c r="G60" s="11">
        <v>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7">
        <v>41.21</v>
      </c>
      <c r="W60" s="7">
        <v>41</v>
      </c>
      <c r="X60" s="7">
        <f t="shared" ref="X60" si="2654">SUM(V60-1.46)</f>
        <v>39.75</v>
      </c>
      <c r="Y60" s="7">
        <f t="shared" ref="Y60" si="2655">SUM(W60-1.46)</f>
        <v>39.54</v>
      </c>
      <c r="Z60" s="10">
        <f t="shared" ref="Z60" si="2656">MIN(X60,Y60)</f>
        <v>39.54</v>
      </c>
      <c r="AA60" s="11">
        <f t="shared" ref="AA60" si="2657">MAX(0,X$4-Z60)</f>
        <v>0</v>
      </c>
      <c r="AB60" s="7">
        <f t="shared" ref="AB60" si="2658">SUM(V60)</f>
        <v>41.21</v>
      </c>
      <c r="AC60" s="7">
        <f t="shared" ref="AC60" si="2659">SUM(W60)</f>
        <v>41</v>
      </c>
      <c r="AD60" s="10">
        <f t="shared" ref="AD60" si="2660">MIN(AB60,AC60)</f>
        <v>41</v>
      </c>
      <c r="AE60" s="11">
        <f t="shared" ref="AE60" si="2661">MAX(0,AB$4-AD60)</f>
        <v>0</v>
      </c>
      <c r="AF60" s="7">
        <v>40.79</v>
      </c>
      <c r="AG60" s="7">
        <v>41.32</v>
      </c>
      <c r="AH60" s="7">
        <f t="shared" ref="AH60" si="2662">SUM(AF60-1.18)</f>
        <v>39.61</v>
      </c>
      <c r="AI60" s="7">
        <f t="shared" ref="AI60" si="2663">SUM(AG60-1.18)</f>
        <v>40.14</v>
      </c>
      <c r="AJ60" s="10">
        <f t="shared" ref="AJ60" si="2664">MIN(AH60,AI60)</f>
        <v>39.61</v>
      </c>
      <c r="AK60" s="11">
        <f t="shared" ref="AK60" si="2665">MAX(0,AH$4-AJ60)</f>
        <v>0</v>
      </c>
      <c r="AL60" s="7">
        <f t="shared" ref="AL60" si="2666">SUM(AF60)</f>
        <v>40.79</v>
      </c>
      <c r="AM60" s="7">
        <f t="shared" ref="AM60" si="2667">SUM(AG60)</f>
        <v>41.32</v>
      </c>
      <c r="AN60" s="10">
        <f t="shared" ref="AN60" si="2668">MIN(AL60,AM60)</f>
        <v>40.79</v>
      </c>
      <c r="AO60" s="11">
        <f t="shared" ref="AO60" si="2669">MAX(0,AL$4-AN60)</f>
        <v>0</v>
      </c>
      <c r="AP60" s="7">
        <v>36.79</v>
      </c>
      <c r="AQ60" s="7">
        <v>36.68</v>
      </c>
      <c r="AR60" s="7">
        <f t="shared" ref="AR60" si="2670">SUM(AP60-3.42)</f>
        <v>33.369999999999997</v>
      </c>
      <c r="AS60" s="7">
        <f t="shared" ref="AS60" si="2671">SUM(AQ60-3.42)</f>
        <v>33.26</v>
      </c>
      <c r="AT60" s="10">
        <f t="shared" ref="AT60" si="2672">MIN(AR60,AS60)</f>
        <v>33.26</v>
      </c>
      <c r="AU60" s="11">
        <f t="shared" ref="AU60" si="2673">MAX(0,AR$4-AT60)</f>
        <v>0</v>
      </c>
      <c r="AV60" s="7">
        <f t="shared" ref="AV60" si="2674">SUM(AP60)</f>
        <v>36.79</v>
      </c>
      <c r="AW60" s="7">
        <f t="shared" ref="AW60" si="2675">SUM(AQ60)</f>
        <v>36.68</v>
      </c>
      <c r="AX60" s="10">
        <f t="shared" ref="AX60" si="2676">MIN(AV60,AW60)</f>
        <v>36.68</v>
      </c>
      <c r="AY60" s="11">
        <f t="shared" ref="AY60" si="2677">MAX(0,AV$4-AX60)</f>
        <v>0</v>
      </c>
      <c r="AZ60" s="7">
        <v>33.79</v>
      </c>
      <c r="BA60" s="7">
        <v>34.11</v>
      </c>
      <c r="BB60" s="7">
        <f t="shared" ref="BB60" si="2678">SUM(AZ60-2.77)</f>
        <v>31.02</v>
      </c>
      <c r="BC60" s="7">
        <f t="shared" ref="BC60" si="2679">SUM(BA60-2.77)</f>
        <v>31.34</v>
      </c>
      <c r="BD60" s="10">
        <f t="shared" ref="BD60" si="2680">MIN(BB60,BC60)</f>
        <v>31.02</v>
      </c>
      <c r="BE60" s="11">
        <f t="shared" ref="BE60" si="2681">MAX(0,BB$4-BD60)</f>
        <v>0</v>
      </c>
      <c r="BF60" s="7">
        <f t="shared" ref="BF60" si="2682">SUM(AZ60)</f>
        <v>33.79</v>
      </c>
      <c r="BG60" s="7">
        <f t="shared" ref="BG60" si="2683">SUM(BA60)</f>
        <v>34.11</v>
      </c>
      <c r="BH60" s="10">
        <f t="shared" ref="BH60" si="2684">MIN(BF60,BG60)</f>
        <v>33.79</v>
      </c>
      <c r="BI60" s="11">
        <f t="shared" ref="BI60" si="2685">MAX(0,BF$4-BH60)</f>
        <v>0</v>
      </c>
      <c r="BJ60" s="7">
        <f t="shared" ref="BJ60" si="2686">SUM(AZ60)</f>
        <v>33.79</v>
      </c>
      <c r="BK60" s="7">
        <f t="shared" ref="BK60" si="2687">SUM(BA60)</f>
        <v>34.11</v>
      </c>
      <c r="BL60" s="7">
        <f t="shared" ref="BL60" si="2688">SUM(BJ60-2.3)</f>
        <v>31.49</v>
      </c>
      <c r="BM60" s="7">
        <f t="shared" ref="BM60" si="2689">SUM(BK60-2.3)</f>
        <v>31.81</v>
      </c>
      <c r="BN60" s="10">
        <f t="shared" ref="BN60" si="2690">MIN(BL60,BM60)</f>
        <v>31.49</v>
      </c>
      <c r="BO60" s="11">
        <f t="shared" ref="BO60" si="2691">MAX(0,BL$4-BN60)</f>
        <v>0</v>
      </c>
      <c r="BP60" s="7">
        <f t="shared" ref="BP60" si="2692">SUM(BJ60)</f>
        <v>33.79</v>
      </c>
      <c r="BQ60" s="7">
        <f t="shared" ref="BQ60" si="2693">SUM(BK60)</f>
        <v>34.11</v>
      </c>
      <c r="BR60" s="10">
        <f t="shared" ref="BR60" si="2694">MIN(BP60,BQ60)</f>
        <v>33.79</v>
      </c>
      <c r="BS60" s="11">
        <f t="shared" ref="BS60" si="2695">MAX(0,BP$4-BR60)</f>
        <v>0</v>
      </c>
    </row>
    <row r="61" spans="1:71" ht="18" customHeight="1" x14ac:dyDescent="0.25">
      <c r="A61" s="1">
        <f t="shared" si="0"/>
        <v>45436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7">
        <v>41.21</v>
      </c>
      <c r="W61" s="7">
        <v>40.92</v>
      </c>
      <c r="X61" s="7">
        <f t="shared" ref="X61" si="2696">SUM(V61-1.46)</f>
        <v>39.75</v>
      </c>
      <c r="Y61" s="7">
        <f t="shared" ref="Y61" si="2697">SUM(W61-1.46)</f>
        <v>39.46</v>
      </c>
      <c r="Z61" s="10">
        <f t="shared" ref="Z61" si="2698">MIN(X61,Y61)</f>
        <v>39.46</v>
      </c>
      <c r="AA61" s="11">
        <f t="shared" ref="AA61" si="2699">MAX(0,X$4-Z61)</f>
        <v>0</v>
      </c>
      <c r="AB61" s="7">
        <f t="shared" ref="AB61" si="2700">SUM(V61)</f>
        <v>41.21</v>
      </c>
      <c r="AC61" s="7">
        <f t="shared" ref="AC61" si="2701">SUM(W61)</f>
        <v>40.92</v>
      </c>
      <c r="AD61" s="10">
        <f t="shared" ref="AD61" si="2702">MIN(AB61,AC61)</f>
        <v>40.92</v>
      </c>
      <c r="AE61" s="11">
        <f t="shared" ref="AE61" si="2703">MAX(0,AB$4-AD61)</f>
        <v>0</v>
      </c>
      <c r="AF61" s="7">
        <v>40.79</v>
      </c>
      <c r="AG61" s="7">
        <v>41.32</v>
      </c>
      <c r="AH61" s="7">
        <f t="shared" ref="AH61" si="2704">SUM(AF61-1.18)</f>
        <v>39.61</v>
      </c>
      <c r="AI61" s="7">
        <f t="shared" ref="AI61" si="2705">SUM(AG61-1.18)</f>
        <v>40.14</v>
      </c>
      <c r="AJ61" s="10">
        <f t="shared" ref="AJ61" si="2706">MIN(AH61,AI61)</f>
        <v>39.61</v>
      </c>
      <c r="AK61" s="11">
        <f t="shared" ref="AK61" si="2707">MAX(0,AH$4-AJ61)</f>
        <v>0</v>
      </c>
      <c r="AL61" s="7">
        <f t="shared" ref="AL61" si="2708">SUM(AF61)</f>
        <v>40.79</v>
      </c>
      <c r="AM61" s="7">
        <f t="shared" ref="AM61" si="2709">SUM(AG61)</f>
        <v>41.32</v>
      </c>
      <c r="AN61" s="10">
        <f t="shared" ref="AN61" si="2710">MIN(AL61,AM61)</f>
        <v>40.79</v>
      </c>
      <c r="AO61" s="11">
        <f t="shared" ref="AO61" si="2711">MAX(0,AL$4-AN61)</f>
        <v>0</v>
      </c>
      <c r="AP61" s="7">
        <v>36.79</v>
      </c>
      <c r="AQ61" s="7">
        <v>36.68</v>
      </c>
      <c r="AR61" s="7">
        <f t="shared" ref="AR61" si="2712">SUM(AP61-3.42)</f>
        <v>33.369999999999997</v>
      </c>
      <c r="AS61" s="7">
        <f t="shared" ref="AS61" si="2713">SUM(AQ61-3.42)</f>
        <v>33.26</v>
      </c>
      <c r="AT61" s="10">
        <f t="shared" ref="AT61" si="2714">MIN(AR61,AS61)</f>
        <v>33.26</v>
      </c>
      <c r="AU61" s="11">
        <f t="shared" ref="AU61" si="2715">MAX(0,AR$4-AT61)</f>
        <v>0</v>
      </c>
      <c r="AV61" s="7">
        <f t="shared" ref="AV61" si="2716">SUM(AP61)</f>
        <v>36.79</v>
      </c>
      <c r="AW61" s="7">
        <f t="shared" ref="AW61" si="2717">SUM(AQ61)</f>
        <v>36.68</v>
      </c>
      <c r="AX61" s="10">
        <f t="shared" ref="AX61" si="2718">MIN(AV61,AW61)</f>
        <v>36.68</v>
      </c>
      <c r="AY61" s="11">
        <f t="shared" ref="AY61" si="2719">MAX(0,AV$4-AX61)</f>
        <v>0</v>
      </c>
      <c r="AZ61" s="7">
        <v>33.79</v>
      </c>
      <c r="BA61" s="7">
        <v>34.11</v>
      </c>
      <c r="BB61" s="7">
        <f t="shared" ref="BB61" si="2720">SUM(AZ61-2.77)</f>
        <v>31.02</v>
      </c>
      <c r="BC61" s="7">
        <f t="shared" ref="BC61" si="2721">SUM(BA61-2.77)</f>
        <v>31.34</v>
      </c>
      <c r="BD61" s="10">
        <f t="shared" ref="BD61" si="2722">MIN(BB61,BC61)</f>
        <v>31.02</v>
      </c>
      <c r="BE61" s="11">
        <f t="shared" ref="BE61" si="2723">MAX(0,BB$4-BD61)</f>
        <v>0</v>
      </c>
      <c r="BF61" s="7">
        <f t="shared" ref="BF61" si="2724">SUM(AZ61)</f>
        <v>33.79</v>
      </c>
      <c r="BG61" s="7">
        <f t="shared" ref="BG61" si="2725">SUM(BA61)</f>
        <v>34.11</v>
      </c>
      <c r="BH61" s="10">
        <f t="shared" ref="BH61" si="2726">MIN(BF61,BG61)</f>
        <v>33.79</v>
      </c>
      <c r="BI61" s="11">
        <f t="shared" ref="BI61" si="2727">MAX(0,BF$4-BH61)</f>
        <v>0</v>
      </c>
      <c r="BJ61" s="7">
        <f t="shared" ref="BJ61" si="2728">SUM(AZ61)</f>
        <v>33.79</v>
      </c>
      <c r="BK61" s="7">
        <f t="shared" ref="BK61" si="2729">SUM(BA61)</f>
        <v>34.11</v>
      </c>
      <c r="BL61" s="7">
        <f t="shared" ref="BL61" si="2730">SUM(BJ61-2.3)</f>
        <v>31.49</v>
      </c>
      <c r="BM61" s="7">
        <f t="shared" ref="BM61" si="2731">SUM(BK61-2.3)</f>
        <v>31.81</v>
      </c>
      <c r="BN61" s="10">
        <f t="shared" ref="BN61" si="2732">MIN(BL61,BM61)</f>
        <v>31.49</v>
      </c>
      <c r="BO61" s="11">
        <f t="shared" ref="BO61" si="2733">MAX(0,BL$4-BN61)</f>
        <v>0</v>
      </c>
      <c r="BP61" s="7">
        <f t="shared" ref="BP61" si="2734">SUM(BJ61)</f>
        <v>33.79</v>
      </c>
      <c r="BQ61" s="7">
        <f t="shared" ref="BQ61" si="2735">SUM(BK61)</f>
        <v>34.11</v>
      </c>
      <c r="BR61" s="10">
        <f t="shared" ref="BR61" si="2736">MIN(BP61,BQ61)</f>
        <v>33.79</v>
      </c>
      <c r="BS61" s="11">
        <f t="shared" ref="BS61" si="2737">MAX(0,BP$4-BR61)</f>
        <v>0</v>
      </c>
    </row>
    <row r="62" spans="1:71" ht="18" customHeight="1" x14ac:dyDescent="0.25">
      <c r="A62" s="1">
        <f t="shared" si="0"/>
        <v>45429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7">
        <v>41.21</v>
      </c>
      <c r="W62" s="7">
        <v>40.96</v>
      </c>
      <c r="X62" s="7">
        <f t="shared" ref="X62" si="2738">SUM(V62-1.46)</f>
        <v>39.75</v>
      </c>
      <c r="Y62" s="7">
        <f t="shared" ref="Y62" si="2739">SUM(W62-1.46)</f>
        <v>39.5</v>
      </c>
      <c r="Z62" s="10">
        <f t="shared" ref="Z62" si="2740">MIN(X62,Y62)</f>
        <v>39.5</v>
      </c>
      <c r="AA62" s="11">
        <f t="shared" ref="AA62" si="2741">MAX(0,X$4-Z62)</f>
        <v>0</v>
      </c>
      <c r="AB62" s="7">
        <f t="shared" ref="AB62" si="2742">SUM(V62)</f>
        <v>41.21</v>
      </c>
      <c r="AC62" s="7">
        <f t="shared" ref="AC62" si="2743">SUM(W62)</f>
        <v>40.96</v>
      </c>
      <c r="AD62" s="10">
        <f t="shared" ref="AD62" si="2744">MIN(AB62,AC62)</f>
        <v>40.96</v>
      </c>
      <c r="AE62" s="11">
        <f t="shared" ref="AE62" si="2745">MAX(0,AB$4-AD62)</f>
        <v>0</v>
      </c>
      <c r="AF62" s="7">
        <v>40.79</v>
      </c>
      <c r="AG62" s="7">
        <v>41.32</v>
      </c>
      <c r="AH62" s="7">
        <f t="shared" ref="AH62" si="2746">SUM(AF62-1.18)</f>
        <v>39.61</v>
      </c>
      <c r="AI62" s="7">
        <f t="shared" ref="AI62" si="2747">SUM(AG62-1.18)</f>
        <v>40.14</v>
      </c>
      <c r="AJ62" s="10">
        <f t="shared" ref="AJ62" si="2748">MIN(AH62,AI62)</f>
        <v>39.61</v>
      </c>
      <c r="AK62" s="11">
        <f t="shared" ref="AK62" si="2749">MAX(0,AH$4-AJ62)</f>
        <v>0</v>
      </c>
      <c r="AL62" s="7">
        <f t="shared" ref="AL62" si="2750">SUM(AF62)</f>
        <v>40.79</v>
      </c>
      <c r="AM62" s="7">
        <f t="shared" ref="AM62" si="2751">SUM(AG62)</f>
        <v>41.32</v>
      </c>
      <c r="AN62" s="10">
        <f t="shared" ref="AN62" si="2752">MIN(AL62,AM62)</f>
        <v>40.79</v>
      </c>
      <c r="AO62" s="11">
        <f t="shared" ref="AO62" si="2753">MAX(0,AL$4-AN62)</f>
        <v>0</v>
      </c>
      <c r="AP62" s="7">
        <v>36.79</v>
      </c>
      <c r="AQ62" s="7">
        <v>36.68</v>
      </c>
      <c r="AR62" s="7">
        <f t="shared" ref="AR62" si="2754">SUM(AP62-3.42)</f>
        <v>33.369999999999997</v>
      </c>
      <c r="AS62" s="7">
        <f t="shared" ref="AS62" si="2755">SUM(AQ62-3.42)</f>
        <v>33.26</v>
      </c>
      <c r="AT62" s="10">
        <f t="shared" ref="AT62" si="2756">MIN(AR62,AS62)</f>
        <v>33.26</v>
      </c>
      <c r="AU62" s="11">
        <f t="shared" ref="AU62" si="2757">MAX(0,AR$4-AT62)</f>
        <v>0</v>
      </c>
      <c r="AV62" s="7">
        <f t="shared" ref="AV62" si="2758">SUM(AP62)</f>
        <v>36.79</v>
      </c>
      <c r="AW62" s="7">
        <f t="shared" ref="AW62" si="2759">SUM(AQ62)</f>
        <v>36.68</v>
      </c>
      <c r="AX62" s="10">
        <f t="shared" ref="AX62" si="2760">MIN(AV62,AW62)</f>
        <v>36.68</v>
      </c>
      <c r="AY62" s="11">
        <f t="shared" ref="AY62" si="2761">MAX(0,AV$4-AX62)</f>
        <v>0</v>
      </c>
      <c r="AZ62" s="7">
        <v>33.79</v>
      </c>
      <c r="BA62" s="7">
        <v>34.11</v>
      </c>
      <c r="BB62" s="7">
        <f t="shared" ref="BB62" si="2762">SUM(AZ62-2.77)</f>
        <v>31.02</v>
      </c>
      <c r="BC62" s="7">
        <f t="shared" ref="BC62" si="2763">SUM(BA62-2.77)</f>
        <v>31.34</v>
      </c>
      <c r="BD62" s="10">
        <f t="shared" ref="BD62" si="2764">MIN(BB62,BC62)</f>
        <v>31.02</v>
      </c>
      <c r="BE62" s="11">
        <f t="shared" ref="BE62" si="2765">MAX(0,BB$4-BD62)</f>
        <v>0</v>
      </c>
      <c r="BF62" s="7">
        <f t="shared" ref="BF62" si="2766">SUM(AZ62)</f>
        <v>33.79</v>
      </c>
      <c r="BG62" s="7">
        <f t="shared" ref="BG62" si="2767">SUM(BA62)</f>
        <v>34.11</v>
      </c>
      <c r="BH62" s="10">
        <f t="shared" ref="BH62" si="2768">MIN(BF62,BG62)</f>
        <v>33.79</v>
      </c>
      <c r="BI62" s="11">
        <f t="shared" ref="BI62" si="2769">MAX(0,BF$4-BH62)</f>
        <v>0</v>
      </c>
      <c r="BJ62" s="7">
        <f t="shared" ref="BJ62" si="2770">SUM(AZ62)</f>
        <v>33.79</v>
      </c>
      <c r="BK62" s="7">
        <f t="shared" ref="BK62" si="2771">SUM(BA62)</f>
        <v>34.11</v>
      </c>
      <c r="BL62" s="7">
        <f t="shared" ref="BL62" si="2772">SUM(BJ62-2.3)</f>
        <v>31.49</v>
      </c>
      <c r="BM62" s="7">
        <f t="shared" ref="BM62" si="2773">SUM(BK62-2.3)</f>
        <v>31.81</v>
      </c>
      <c r="BN62" s="10">
        <f t="shared" ref="BN62" si="2774">MIN(BL62,BM62)</f>
        <v>31.49</v>
      </c>
      <c r="BO62" s="11">
        <f t="shared" ref="BO62" si="2775">MAX(0,BL$4-BN62)</f>
        <v>0</v>
      </c>
      <c r="BP62" s="7">
        <f t="shared" ref="BP62" si="2776">SUM(BJ62)</f>
        <v>33.79</v>
      </c>
      <c r="BQ62" s="7">
        <f t="shared" ref="BQ62" si="2777">SUM(BK62)</f>
        <v>34.11</v>
      </c>
      <c r="BR62" s="10">
        <f t="shared" ref="BR62" si="2778">MIN(BP62,BQ62)</f>
        <v>33.79</v>
      </c>
      <c r="BS62" s="11">
        <f t="shared" ref="BS62" si="2779">MAX(0,BP$4-BR62)</f>
        <v>0</v>
      </c>
    </row>
    <row r="63" spans="1:71" ht="18" customHeight="1" x14ac:dyDescent="0.25">
      <c r="A63" s="1">
        <f t="shared" si="0"/>
        <v>45422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7">
        <v>40.79</v>
      </c>
      <c r="W63" s="7">
        <v>41.07</v>
      </c>
      <c r="X63" s="7">
        <f t="shared" ref="X63" si="2780">SUM(V63-1.46)</f>
        <v>39.33</v>
      </c>
      <c r="Y63" s="7">
        <f t="shared" ref="Y63" si="2781">SUM(W63-1.46)</f>
        <v>39.61</v>
      </c>
      <c r="Z63" s="10">
        <f t="shared" ref="Z63" si="2782">MIN(X63,Y63)</f>
        <v>39.33</v>
      </c>
      <c r="AA63" s="11">
        <f t="shared" ref="AA63" si="2783">MAX(0,X$4-Z63)</f>
        <v>0</v>
      </c>
      <c r="AB63" s="7">
        <f t="shared" ref="AB63" si="2784">SUM(V63)</f>
        <v>40.79</v>
      </c>
      <c r="AC63" s="7">
        <f t="shared" ref="AC63" si="2785">SUM(W63)</f>
        <v>41.07</v>
      </c>
      <c r="AD63" s="10">
        <f t="shared" ref="AD63" si="2786">MIN(AB63,AC63)</f>
        <v>40.79</v>
      </c>
      <c r="AE63" s="11">
        <f t="shared" ref="AE63" si="2787">MAX(0,AB$4-AD63)</f>
        <v>0</v>
      </c>
      <c r="AF63" s="7">
        <v>40.79</v>
      </c>
      <c r="AG63" s="7">
        <v>41.32</v>
      </c>
      <c r="AH63" s="7">
        <f t="shared" ref="AH63" si="2788">SUM(AF63-1.18)</f>
        <v>39.61</v>
      </c>
      <c r="AI63" s="7">
        <f t="shared" ref="AI63" si="2789">SUM(AG63-1.18)</f>
        <v>40.14</v>
      </c>
      <c r="AJ63" s="10">
        <f t="shared" ref="AJ63" si="2790">MIN(AH63,AI63)</f>
        <v>39.61</v>
      </c>
      <c r="AK63" s="11">
        <f t="shared" ref="AK63" si="2791">MAX(0,AH$4-AJ63)</f>
        <v>0</v>
      </c>
      <c r="AL63" s="7">
        <f t="shared" ref="AL63" si="2792">SUM(AF63)</f>
        <v>40.79</v>
      </c>
      <c r="AM63" s="7">
        <f t="shared" ref="AM63" si="2793">SUM(AG63)</f>
        <v>41.32</v>
      </c>
      <c r="AN63" s="10">
        <f t="shared" ref="AN63" si="2794">MIN(AL63,AM63)</f>
        <v>40.79</v>
      </c>
      <c r="AO63" s="11">
        <f t="shared" ref="AO63" si="2795">MAX(0,AL$4-AN63)</f>
        <v>0</v>
      </c>
      <c r="AP63" s="7">
        <v>36.79</v>
      </c>
      <c r="AQ63" s="7">
        <v>36.68</v>
      </c>
      <c r="AR63" s="7">
        <f t="shared" ref="AR63" si="2796">SUM(AP63-3.42)</f>
        <v>33.369999999999997</v>
      </c>
      <c r="AS63" s="7">
        <f t="shared" ref="AS63" si="2797">SUM(AQ63-3.42)</f>
        <v>33.26</v>
      </c>
      <c r="AT63" s="10">
        <f t="shared" ref="AT63" si="2798">MIN(AR63,AS63)</f>
        <v>33.26</v>
      </c>
      <c r="AU63" s="11">
        <f t="shared" ref="AU63" si="2799">MAX(0,AR$4-AT63)</f>
        <v>0</v>
      </c>
      <c r="AV63" s="7">
        <f t="shared" ref="AV63" si="2800">SUM(AP63)</f>
        <v>36.79</v>
      </c>
      <c r="AW63" s="7">
        <f t="shared" ref="AW63" si="2801">SUM(AQ63)</f>
        <v>36.68</v>
      </c>
      <c r="AX63" s="10">
        <f t="shared" ref="AX63" si="2802">MIN(AV63,AW63)</f>
        <v>36.68</v>
      </c>
      <c r="AY63" s="11">
        <f t="shared" ref="AY63" si="2803">MAX(0,AV$4-AX63)</f>
        <v>0</v>
      </c>
      <c r="AZ63" s="7">
        <v>33.79</v>
      </c>
      <c r="BA63" s="7">
        <v>34.11</v>
      </c>
      <c r="BB63" s="7">
        <f t="shared" ref="BB63" si="2804">SUM(AZ63-2.77)</f>
        <v>31.02</v>
      </c>
      <c r="BC63" s="7">
        <f t="shared" ref="BC63" si="2805">SUM(BA63-2.77)</f>
        <v>31.34</v>
      </c>
      <c r="BD63" s="10">
        <f t="shared" ref="BD63" si="2806">MIN(BB63,BC63)</f>
        <v>31.02</v>
      </c>
      <c r="BE63" s="11">
        <f t="shared" ref="BE63" si="2807">MAX(0,BB$4-BD63)</f>
        <v>0</v>
      </c>
      <c r="BF63" s="7">
        <f t="shared" ref="BF63" si="2808">SUM(AZ63)</f>
        <v>33.79</v>
      </c>
      <c r="BG63" s="7">
        <f t="shared" ref="BG63" si="2809">SUM(BA63)</f>
        <v>34.11</v>
      </c>
      <c r="BH63" s="10">
        <f t="shared" ref="BH63" si="2810">MIN(BF63,BG63)</f>
        <v>33.79</v>
      </c>
      <c r="BI63" s="11">
        <f t="shared" ref="BI63" si="2811">MAX(0,BF$4-BH63)</f>
        <v>0</v>
      </c>
      <c r="BJ63" s="7">
        <f t="shared" ref="BJ63" si="2812">SUM(AZ63)</f>
        <v>33.79</v>
      </c>
      <c r="BK63" s="7">
        <f t="shared" ref="BK63" si="2813">SUM(BA63)</f>
        <v>34.11</v>
      </c>
      <c r="BL63" s="7">
        <f t="shared" ref="BL63" si="2814">SUM(BJ63-2.3)</f>
        <v>31.49</v>
      </c>
      <c r="BM63" s="7">
        <f t="shared" ref="BM63" si="2815">SUM(BK63-2.3)</f>
        <v>31.81</v>
      </c>
      <c r="BN63" s="10">
        <f t="shared" ref="BN63" si="2816">MIN(BL63,BM63)</f>
        <v>31.49</v>
      </c>
      <c r="BO63" s="11">
        <f t="shared" ref="BO63" si="2817">MAX(0,BL$4-BN63)</f>
        <v>0</v>
      </c>
      <c r="BP63" s="7">
        <f t="shared" ref="BP63" si="2818">SUM(BJ63)</f>
        <v>33.79</v>
      </c>
      <c r="BQ63" s="7">
        <f t="shared" ref="BQ63" si="2819">SUM(BK63)</f>
        <v>34.11</v>
      </c>
      <c r="BR63" s="10">
        <f t="shared" ref="BR63" si="2820">MIN(BP63,BQ63)</f>
        <v>33.79</v>
      </c>
      <c r="BS63" s="11">
        <f t="shared" ref="BS63" si="2821">MAX(0,BP$4-BR63)</f>
        <v>0</v>
      </c>
    </row>
    <row r="64" spans="1:71" ht="18" customHeight="1" x14ac:dyDescent="0.25">
      <c r="A64" s="1">
        <f t="shared" si="0"/>
        <v>45415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7">
        <v>40.79</v>
      </c>
      <c r="W64" s="7">
        <v>41.17</v>
      </c>
      <c r="X64" s="7">
        <f t="shared" ref="X64" si="2822">SUM(V64-1.46)</f>
        <v>39.33</v>
      </c>
      <c r="Y64" s="7">
        <f t="shared" ref="Y64" si="2823">SUM(W64-1.46)</f>
        <v>39.71</v>
      </c>
      <c r="Z64" s="10">
        <f t="shared" ref="Z64" si="2824">MIN(X64,Y64)</f>
        <v>39.33</v>
      </c>
      <c r="AA64" s="11">
        <f t="shared" ref="AA64" si="2825">MAX(0,X$4-Z64)</f>
        <v>0</v>
      </c>
      <c r="AB64" s="7">
        <f t="shared" ref="AB64" si="2826">SUM(V64)</f>
        <v>40.79</v>
      </c>
      <c r="AC64" s="7">
        <f t="shared" ref="AC64" si="2827">SUM(W64)</f>
        <v>41.17</v>
      </c>
      <c r="AD64" s="10">
        <f t="shared" ref="AD64" si="2828">MIN(AB64,AC64)</f>
        <v>40.79</v>
      </c>
      <c r="AE64" s="11">
        <f t="shared" ref="AE64" si="2829">MAX(0,AB$4-AD64)</f>
        <v>0</v>
      </c>
      <c r="AF64" s="7">
        <v>40.79</v>
      </c>
      <c r="AG64" s="7">
        <v>41.32</v>
      </c>
      <c r="AH64" s="7">
        <f t="shared" ref="AH64" si="2830">SUM(AF64-1.18)</f>
        <v>39.61</v>
      </c>
      <c r="AI64" s="7">
        <f t="shared" ref="AI64" si="2831">SUM(AG64-1.18)</f>
        <v>40.14</v>
      </c>
      <c r="AJ64" s="10">
        <f t="shared" ref="AJ64" si="2832">MIN(AH64,AI64)</f>
        <v>39.61</v>
      </c>
      <c r="AK64" s="11">
        <f t="shared" ref="AK64" si="2833">MAX(0,AH$4-AJ64)</f>
        <v>0</v>
      </c>
      <c r="AL64" s="7">
        <f t="shared" ref="AL64" si="2834">SUM(AF64)</f>
        <v>40.79</v>
      </c>
      <c r="AM64" s="7">
        <f t="shared" ref="AM64" si="2835">SUM(AG64)</f>
        <v>41.32</v>
      </c>
      <c r="AN64" s="10">
        <f t="shared" ref="AN64" si="2836">MIN(AL64,AM64)</f>
        <v>40.79</v>
      </c>
      <c r="AO64" s="11">
        <f t="shared" ref="AO64" si="2837">MAX(0,AL$4-AN64)</f>
        <v>0</v>
      </c>
      <c r="AP64" s="7">
        <v>36.79</v>
      </c>
      <c r="AQ64" s="7">
        <v>36.68</v>
      </c>
      <c r="AR64" s="7">
        <f t="shared" ref="AR64" si="2838">SUM(AP64-3.42)</f>
        <v>33.369999999999997</v>
      </c>
      <c r="AS64" s="7">
        <f t="shared" ref="AS64" si="2839">SUM(AQ64-3.42)</f>
        <v>33.26</v>
      </c>
      <c r="AT64" s="10">
        <f t="shared" ref="AT64" si="2840">MIN(AR64,AS64)</f>
        <v>33.26</v>
      </c>
      <c r="AU64" s="11">
        <f t="shared" ref="AU64" si="2841">MAX(0,AR$4-AT64)</f>
        <v>0</v>
      </c>
      <c r="AV64" s="7">
        <f t="shared" ref="AV64" si="2842">SUM(AP64)</f>
        <v>36.79</v>
      </c>
      <c r="AW64" s="7">
        <f t="shared" ref="AW64" si="2843">SUM(AQ64)</f>
        <v>36.68</v>
      </c>
      <c r="AX64" s="10">
        <f t="shared" ref="AX64" si="2844">MIN(AV64,AW64)</f>
        <v>36.68</v>
      </c>
      <c r="AY64" s="11">
        <f t="shared" ref="AY64" si="2845">MAX(0,AV$4-AX64)</f>
        <v>0</v>
      </c>
      <c r="AZ64" s="7">
        <v>33.79</v>
      </c>
      <c r="BA64" s="7">
        <v>34.11</v>
      </c>
      <c r="BB64" s="7">
        <f t="shared" ref="BB64" si="2846">SUM(AZ64-2.77)</f>
        <v>31.02</v>
      </c>
      <c r="BC64" s="7">
        <f t="shared" ref="BC64" si="2847">SUM(BA64-2.77)</f>
        <v>31.34</v>
      </c>
      <c r="BD64" s="10">
        <f t="shared" ref="BD64" si="2848">MIN(BB64,BC64)</f>
        <v>31.02</v>
      </c>
      <c r="BE64" s="11">
        <f t="shared" ref="BE64" si="2849">MAX(0,BB$4-BD64)</f>
        <v>0</v>
      </c>
      <c r="BF64" s="7">
        <f t="shared" ref="BF64" si="2850">SUM(AZ64)</f>
        <v>33.79</v>
      </c>
      <c r="BG64" s="7">
        <f t="shared" ref="BG64" si="2851">SUM(BA64)</f>
        <v>34.11</v>
      </c>
      <c r="BH64" s="10">
        <f t="shared" ref="BH64" si="2852">MIN(BF64,BG64)</f>
        <v>33.79</v>
      </c>
      <c r="BI64" s="11">
        <f t="shared" ref="BI64" si="2853">MAX(0,BF$4-BH64)</f>
        <v>0</v>
      </c>
      <c r="BJ64" s="7">
        <f t="shared" ref="BJ64" si="2854">SUM(AZ64)</f>
        <v>33.79</v>
      </c>
      <c r="BK64" s="7">
        <f t="shared" ref="BK64" si="2855">SUM(BA64)</f>
        <v>34.11</v>
      </c>
      <c r="BL64" s="7">
        <f t="shared" ref="BL64" si="2856">SUM(BJ64-2.3)</f>
        <v>31.49</v>
      </c>
      <c r="BM64" s="7">
        <f t="shared" ref="BM64" si="2857">SUM(BK64-2.3)</f>
        <v>31.81</v>
      </c>
      <c r="BN64" s="10">
        <f t="shared" ref="BN64" si="2858">MIN(BL64,BM64)</f>
        <v>31.49</v>
      </c>
      <c r="BO64" s="11">
        <f t="shared" ref="BO64" si="2859">MAX(0,BL$4-BN64)</f>
        <v>0</v>
      </c>
      <c r="BP64" s="7">
        <f t="shared" ref="BP64" si="2860">SUM(BJ64)</f>
        <v>33.79</v>
      </c>
      <c r="BQ64" s="7">
        <f t="shared" ref="BQ64" si="2861">SUM(BK64)</f>
        <v>34.11</v>
      </c>
      <c r="BR64" s="10">
        <f t="shared" ref="BR64" si="2862">MIN(BP64,BQ64)</f>
        <v>33.79</v>
      </c>
      <c r="BS64" s="11">
        <f t="shared" ref="BS64" si="2863">MAX(0,BP$4-BR64)</f>
        <v>0</v>
      </c>
    </row>
    <row r="65" spans="1:71" ht="18" customHeight="1" x14ac:dyDescent="0.25">
      <c r="A65" s="1">
        <f t="shared" si="0"/>
        <v>45408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7">
        <v>40.79</v>
      </c>
      <c r="W65" s="7">
        <v>41.32</v>
      </c>
      <c r="X65" s="7">
        <f t="shared" ref="X65" si="2864">SUM(V65-1.46)</f>
        <v>39.33</v>
      </c>
      <c r="Y65" s="7">
        <f t="shared" ref="Y65" si="2865">SUM(W65-1.46)</f>
        <v>39.86</v>
      </c>
      <c r="Z65" s="10">
        <f t="shared" ref="Z65" si="2866">MIN(X65,Y65)</f>
        <v>39.33</v>
      </c>
      <c r="AA65" s="11">
        <f t="shared" ref="AA65" si="2867">MAX(0,X$4-Z65)</f>
        <v>0</v>
      </c>
      <c r="AB65" s="7">
        <f t="shared" ref="AB65:AB70" si="2868">SUM(V65)</f>
        <v>40.79</v>
      </c>
      <c r="AC65" s="7">
        <f t="shared" ref="AC65" si="2869">SUM(W65)</f>
        <v>41.32</v>
      </c>
      <c r="AD65" s="10">
        <f t="shared" ref="AD65" si="2870">MIN(AB65,AC65)</f>
        <v>40.79</v>
      </c>
      <c r="AE65" s="11">
        <f t="shared" ref="AE65" si="2871">MAX(0,AB$4-AD65)</f>
        <v>0</v>
      </c>
      <c r="AF65" s="7">
        <v>40.79</v>
      </c>
      <c r="AG65" s="7">
        <v>41.32</v>
      </c>
      <c r="AH65" s="7">
        <f t="shared" ref="AH65" si="2872">SUM(AF65-1.18)</f>
        <v>39.61</v>
      </c>
      <c r="AI65" s="7">
        <f t="shared" ref="AI65" si="2873">SUM(AG65-1.18)</f>
        <v>40.14</v>
      </c>
      <c r="AJ65" s="10">
        <f t="shared" ref="AJ65" si="2874">MIN(AH65,AI65)</f>
        <v>39.61</v>
      </c>
      <c r="AK65" s="11">
        <f t="shared" ref="AK65" si="2875">MAX(0,AH$4-AJ65)</f>
        <v>0</v>
      </c>
      <c r="AL65" s="7">
        <f t="shared" ref="AL65" si="2876">SUM(AF65)</f>
        <v>40.79</v>
      </c>
      <c r="AM65" s="7">
        <f t="shared" ref="AM65" si="2877">SUM(AG65)</f>
        <v>41.32</v>
      </c>
      <c r="AN65" s="10">
        <f t="shared" ref="AN65" si="2878">MIN(AL65,AM65)</f>
        <v>40.79</v>
      </c>
      <c r="AO65" s="11">
        <f t="shared" ref="AO65" si="2879">MAX(0,AL$4-AN65)</f>
        <v>0</v>
      </c>
      <c r="AP65" s="7">
        <v>36.79</v>
      </c>
      <c r="AQ65" s="7">
        <v>36.68</v>
      </c>
      <c r="AR65" s="7">
        <f t="shared" ref="AR65" si="2880">SUM(AP65-3.42)</f>
        <v>33.369999999999997</v>
      </c>
      <c r="AS65" s="7">
        <f t="shared" ref="AS65" si="2881">SUM(AQ65-3.42)</f>
        <v>33.26</v>
      </c>
      <c r="AT65" s="10">
        <f t="shared" ref="AT65" si="2882">MIN(AR65,AS65)</f>
        <v>33.26</v>
      </c>
      <c r="AU65" s="11">
        <f t="shared" ref="AU65" si="2883">MAX(0,AR$4-AT65)</f>
        <v>0</v>
      </c>
      <c r="AV65" s="7">
        <f t="shared" ref="AV65" si="2884">SUM(AP65)</f>
        <v>36.79</v>
      </c>
      <c r="AW65" s="7">
        <f t="shared" ref="AW65" si="2885">SUM(AQ65)</f>
        <v>36.68</v>
      </c>
      <c r="AX65" s="10">
        <f t="shared" ref="AX65" si="2886">MIN(AV65,AW65)</f>
        <v>36.68</v>
      </c>
      <c r="AY65" s="11">
        <f t="shared" ref="AY65" si="2887">MAX(0,AV$4-AX65)</f>
        <v>0</v>
      </c>
      <c r="AZ65" s="7">
        <v>33.79</v>
      </c>
      <c r="BA65" s="7">
        <v>34.11</v>
      </c>
      <c r="BB65" s="7">
        <f t="shared" ref="BB65" si="2888">SUM(AZ65-2.77)</f>
        <v>31.02</v>
      </c>
      <c r="BC65" s="7">
        <f t="shared" ref="BC65" si="2889">SUM(BA65-2.77)</f>
        <v>31.34</v>
      </c>
      <c r="BD65" s="10">
        <f t="shared" ref="BD65" si="2890">MIN(BB65,BC65)</f>
        <v>31.02</v>
      </c>
      <c r="BE65" s="11">
        <f t="shared" ref="BE65" si="2891">MAX(0,BB$4-BD65)</f>
        <v>0</v>
      </c>
      <c r="BF65" s="7">
        <f t="shared" ref="BF65" si="2892">SUM(AZ65)</f>
        <v>33.79</v>
      </c>
      <c r="BG65" s="7">
        <f t="shared" ref="BG65" si="2893">SUM(BA65)</f>
        <v>34.11</v>
      </c>
      <c r="BH65" s="10">
        <f t="shared" ref="BH65" si="2894">MIN(BF65,BG65)</f>
        <v>33.79</v>
      </c>
      <c r="BI65" s="11">
        <f t="shared" ref="BI65" si="2895">MAX(0,BF$4-BH65)</f>
        <v>0</v>
      </c>
      <c r="BJ65" s="7">
        <f t="shared" ref="BJ65" si="2896">SUM(AZ65)</f>
        <v>33.79</v>
      </c>
      <c r="BK65" s="7">
        <f t="shared" ref="BK65" si="2897">SUM(BA65)</f>
        <v>34.11</v>
      </c>
      <c r="BL65" s="7">
        <f t="shared" ref="BL65" si="2898">SUM(BJ65-2.3)</f>
        <v>31.49</v>
      </c>
      <c r="BM65" s="7">
        <f t="shared" ref="BM65" si="2899">SUM(BK65-2.3)</f>
        <v>31.81</v>
      </c>
      <c r="BN65" s="10">
        <f t="shared" ref="BN65" si="2900">MIN(BL65,BM65)</f>
        <v>31.49</v>
      </c>
      <c r="BO65" s="11">
        <f t="shared" ref="BO65" si="2901">MAX(0,BL$4-BN65)</f>
        <v>0</v>
      </c>
      <c r="BP65" s="7">
        <f t="shared" ref="BP65" si="2902">SUM(BJ65)</f>
        <v>33.79</v>
      </c>
      <c r="BQ65" s="7">
        <f t="shared" ref="BQ65" si="2903">SUM(BK65)</f>
        <v>34.11</v>
      </c>
      <c r="BR65" s="10">
        <f t="shared" ref="BR65" si="2904">MIN(BP65,BQ65)</f>
        <v>33.79</v>
      </c>
      <c r="BS65" s="11">
        <f t="shared" ref="BS65" si="2905">MAX(0,BP$4-BR65)</f>
        <v>0</v>
      </c>
    </row>
    <row r="66" spans="1:71" ht="18" customHeight="1" x14ac:dyDescent="0.25">
      <c r="A66" s="1">
        <f t="shared" si="0"/>
        <v>45401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7">
        <v>41.36</v>
      </c>
      <c r="W66" s="7">
        <v>41.37</v>
      </c>
      <c r="X66" s="7">
        <f t="shared" ref="X66" si="2906">SUM(V66-1.46)</f>
        <v>39.9</v>
      </c>
      <c r="Y66" s="7">
        <f t="shared" ref="Y66" si="2907">SUM(W66-1.46)</f>
        <v>39.909999999999997</v>
      </c>
      <c r="Z66" s="10">
        <f t="shared" ref="Z66" si="2908">MIN(X66,Y66)</f>
        <v>39.9</v>
      </c>
      <c r="AA66" s="11">
        <f t="shared" ref="AA66" si="2909">MAX(0,X$4-Z66)</f>
        <v>0</v>
      </c>
      <c r="AB66" s="7">
        <f t="shared" si="2868"/>
        <v>41.36</v>
      </c>
      <c r="AC66" s="7">
        <f t="shared" ref="AC66" si="2910">SUM(W66)</f>
        <v>41.37</v>
      </c>
      <c r="AD66" s="10">
        <f t="shared" ref="AD66" si="2911">MIN(AB66,AC66)</f>
        <v>41.36</v>
      </c>
      <c r="AE66" s="11">
        <f t="shared" ref="AE66" si="2912">MAX(0,AB$4-AD66)</f>
        <v>0</v>
      </c>
      <c r="AF66" s="7">
        <v>41.36</v>
      </c>
      <c r="AG66" s="7">
        <v>41.37</v>
      </c>
      <c r="AH66" s="7">
        <f t="shared" ref="AH66" si="2913">SUM(AF66-1.18)</f>
        <v>40.18</v>
      </c>
      <c r="AI66" s="7">
        <f t="shared" ref="AI66" si="2914">SUM(AG66-1.18)</f>
        <v>40.19</v>
      </c>
      <c r="AJ66" s="10">
        <f t="shared" ref="AJ66" si="2915">MIN(AH66,AI66)</f>
        <v>40.18</v>
      </c>
      <c r="AK66" s="11">
        <f t="shared" ref="AK66" si="2916">MAX(0,AH$4-AJ66)</f>
        <v>0</v>
      </c>
      <c r="AL66" s="7">
        <f t="shared" ref="AL66" si="2917">SUM(AF66)</f>
        <v>41.36</v>
      </c>
      <c r="AM66" s="7">
        <f t="shared" ref="AM66" si="2918">SUM(AG66)</f>
        <v>41.37</v>
      </c>
      <c r="AN66" s="10">
        <f t="shared" ref="AN66" si="2919">MIN(AL66,AM66)</f>
        <v>41.36</v>
      </c>
      <c r="AO66" s="11">
        <f t="shared" ref="AO66" si="2920">MAX(0,AL$4-AN66)</f>
        <v>0</v>
      </c>
      <c r="AP66" s="7">
        <v>36.79</v>
      </c>
      <c r="AQ66" s="7">
        <v>36.68</v>
      </c>
      <c r="AR66" s="7">
        <f t="shared" ref="AR66" si="2921">SUM(AP66-3.42)</f>
        <v>33.369999999999997</v>
      </c>
      <c r="AS66" s="7">
        <f t="shared" ref="AS66" si="2922">SUM(AQ66-3.42)</f>
        <v>33.26</v>
      </c>
      <c r="AT66" s="10">
        <f t="shared" ref="AT66" si="2923">MIN(AR66,AS66)</f>
        <v>33.26</v>
      </c>
      <c r="AU66" s="11">
        <f t="shared" ref="AU66" si="2924">MAX(0,AR$4-AT66)</f>
        <v>0</v>
      </c>
      <c r="AV66" s="7">
        <f t="shared" ref="AV66" si="2925">SUM(AP66)</f>
        <v>36.79</v>
      </c>
      <c r="AW66" s="7">
        <f t="shared" ref="AW66" si="2926">SUM(AQ66)</f>
        <v>36.68</v>
      </c>
      <c r="AX66" s="10">
        <f t="shared" ref="AX66" si="2927">MIN(AV66,AW66)</f>
        <v>36.68</v>
      </c>
      <c r="AY66" s="11">
        <f t="shared" ref="AY66" si="2928">MAX(0,AV$4-AX66)</f>
        <v>0</v>
      </c>
      <c r="AZ66" s="7">
        <v>33.79</v>
      </c>
      <c r="BA66" s="7">
        <v>34.11</v>
      </c>
      <c r="BB66" s="7">
        <f t="shared" ref="BB66" si="2929">SUM(AZ66-2.77)</f>
        <v>31.02</v>
      </c>
      <c r="BC66" s="7">
        <f t="shared" ref="BC66" si="2930">SUM(BA66-2.77)</f>
        <v>31.34</v>
      </c>
      <c r="BD66" s="10">
        <f t="shared" ref="BD66" si="2931">MIN(BB66,BC66)</f>
        <v>31.02</v>
      </c>
      <c r="BE66" s="11">
        <f t="shared" ref="BE66" si="2932">MAX(0,BB$4-BD66)</f>
        <v>0</v>
      </c>
      <c r="BF66" s="7">
        <f t="shared" ref="BF66" si="2933">SUM(AZ66)</f>
        <v>33.79</v>
      </c>
      <c r="BG66" s="7">
        <f t="shared" ref="BG66" si="2934">SUM(BA66)</f>
        <v>34.11</v>
      </c>
      <c r="BH66" s="10">
        <f t="shared" ref="BH66" si="2935">MIN(BF66,BG66)</f>
        <v>33.79</v>
      </c>
      <c r="BI66" s="11">
        <f t="shared" ref="BI66" si="2936">MAX(0,BF$4-BH66)</f>
        <v>0</v>
      </c>
      <c r="BJ66" s="7">
        <f t="shared" ref="BJ66" si="2937">SUM(AZ66)</f>
        <v>33.79</v>
      </c>
      <c r="BK66" s="7">
        <f t="shared" ref="BK66" si="2938">SUM(BA66)</f>
        <v>34.11</v>
      </c>
      <c r="BL66" s="7">
        <f t="shared" ref="BL66" si="2939">SUM(BJ66-2.3)</f>
        <v>31.49</v>
      </c>
      <c r="BM66" s="7">
        <f t="shared" ref="BM66" si="2940">SUM(BK66-2.3)</f>
        <v>31.81</v>
      </c>
      <c r="BN66" s="10">
        <f t="shared" ref="BN66" si="2941">MIN(BL66,BM66)</f>
        <v>31.49</v>
      </c>
      <c r="BO66" s="11">
        <f t="shared" ref="BO66" si="2942">MAX(0,BL$4-BN66)</f>
        <v>0</v>
      </c>
      <c r="BP66" s="7">
        <f t="shared" ref="BP66" si="2943">SUM(BJ66)</f>
        <v>33.79</v>
      </c>
      <c r="BQ66" s="7">
        <f t="shared" ref="BQ66" si="2944">SUM(BK66)</f>
        <v>34.11</v>
      </c>
      <c r="BR66" s="10">
        <f t="shared" ref="BR66" si="2945">MIN(BP66,BQ66)</f>
        <v>33.79</v>
      </c>
      <c r="BS66" s="11">
        <f t="shared" ref="BS66" si="2946">MAX(0,BP$4-BR66)</f>
        <v>0</v>
      </c>
    </row>
    <row r="67" spans="1:71" ht="18" customHeight="1" x14ac:dyDescent="0.25">
      <c r="A67" s="1">
        <f t="shared" si="0"/>
        <v>45394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7">
        <v>41.36</v>
      </c>
      <c r="W67" s="7">
        <v>41.38</v>
      </c>
      <c r="X67" s="7">
        <f t="shared" ref="X67" si="2947">SUM(V67-1.46)</f>
        <v>39.9</v>
      </c>
      <c r="Y67" s="7">
        <f t="shared" ref="Y67" si="2948">SUM(W67-1.46)</f>
        <v>39.92</v>
      </c>
      <c r="Z67" s="10">
        <f t="shared" ref="Z67" si="2949">MIN(X67,Y67)</f>
        <v>39.9</v>
      </c>
      <c r="AA67" s="11">
        <f t="shared" ref="AA67" si="2950">MAX(0,X$4-Z67)</f>
        <v>0</v>
      </c>
      <c r="AB67" s="7">
        <f t="shared" si="2868"/>
        <v>41.36</v>
      </c>
      <c r="AC67" s="7">
        <f t="shared" ref="AC67" si="2951">SUM(W67)</f>
        <v>41.38</v>
      </c>
      <c r="AD67" s="10">
        <f t="shared" ref="AD67" si="2952">MIN(AB67,AC67)</f>
        <v>41.36</v>
      </c>
      <c r="AE67" s="11">
        <f t="shared" ref="AE67" si="2953">MAX(0,AB$4-AD67)</f>
        <v>0</v>
      </c>
      <c r="AF67" s="7">
        <v>41.36</v>
      </c>
      <c r="AG67" s="7">
        <v>41.38</v>
      </c>
      <c r="AH67" s="7">
        <f t="shared" ref="AH67" si="2954">SUM(AF67-1.18)</f>
        <v>40.18</v>
      </c>
      <c r="AI67" s="7">
        <f t="shared" ref="AI67" si="2955">SUM(AG67-1.18)</f>
        <v>40.200000000000003</v>
      </c>
      <c r="AJ67" s="10">
        <f t="shared" ref="AJ67" si="2956">MIN(AH67,AI67)</f>
        <v>40.18</v>
      </c>
      <c r="AK67" s="11">
        <f t="shared" ref="AK67" si="2957">MAX(0,AH$4-AJ67)</f>
        <v>0</v>
      </c>
      <c r="AL67" s="7">
        <f t="shared" ref="AL67" si="2958">SUM(AF67)</f>
        <v>41.36</v>
      </c>
      <c r="AM67" s="7">
        <f t="shared" ref="AM67" si="2959">SUM(AG67)</f>
        <v>41.38</v>
      </c>
      <c r="AN67" s="10">
        <f t="shared" ref="AN67" si="2960">MIN(AL67,AM67)</f>
        <v>41.36</v>
      </c>
      <c r="AO67" s="11">
        <f t="shared" ref="AO67" si="2961">MAX(0,AL$4-AN67)</f>
        <v>0</v>
      </c>
      <c r="AP67" s="7">
        <v>36.79</v>
      </c>
      <c r="AQ67" s="7">
        <v>36.68</v>
      </c>
      <c r="AR67" s="7">
        <f t="shared" ref="AR67" si="2962">SUM(AP67-3.42)</f>
        <v>33.369999999999997</v>
      </c>
      <c r="AS67" s="7">
        <f t="shared" ref="AS67" si="2963">SUM(AQ67-3.42)</f>
        <v>33.26</v>
      </c>
      <c r="AT67" s="10">
        <f t="shared" ref="AT67" si="2964">MIN(AR67,AS67)</f>
        <v>33.26</v>
      </c>
      <c r="AU67" s="11">
        <f t="shared" ref="AU67" si="2965">MAX(0,AR$4-AT67)</f>
        <v>0</v>
      </c>
      <c r="AV67" s="7">
        <f t="shared" ref="AV67" si="2966">SUM(AP67)</f>
        <v>36.79</v>
      </c>
      <c r="AW67" s="7">
        <f t="shared" ref="AW67" si="2967">SUM(AQ67)</f>
        <v>36.68</v>
      </c>
      <c r="AX67" s="10">
        <f t="shared" ref="AX67" si="2968">MIN(AV67,AW67)</f>
        <v>36.68</v>
      </c>
      <c r="AY67" s="11">
        <f t="shared" ref="AY67" si="2969">MAX(0,AV$4-AX67)</f>
        <v>0</v>
      </c>
      <c r="AZ67" s="7">
        <v>33.79</v>
      </c>
      <c r="BA67" s="7">
        <v>34.11</v>
      </c>
      <c r="BB67" s="7">
        <f t="shared" ref="BB67" si="2970">SUM(AZ67-2.77)</f>
        <v>31.02</v>
      </c>
      <c r="BC67" s="7">
        <f t="shared" ref="BC67" si="2971">SUM(BA67-2.77)</f>
        <v>31.34</v>
      </c>
      <c r="BD67" s="10">
        <f t="shared" ref="BD67" si="2972">MIN(BB67,BC67)</f>
        <v>31.02</v>
      </c>
      <c r="BE67" s="11">
        <f t="shared" ref="BE67" si="2973">MAX(0,BB$4-BD67)</f>
        <v>0</v>
      </c>
      <c r="BF67" s="7">
        <f t="shared" ref="BF67" si="2974">SUM(AZ67)</f>
        <v>33.79</v>
      </c>
      <c r="BG67" s="7">
        <f t="shared" ref="BG67" si="2975">SUM(BA67)</f>
        <v>34.11</v>
      </c>
      <c r="BH67" s="10">
        <f t="shared" ref="BH67" si="2976">MIN(BF67,BG67)</f>
        <v>33.79</v>
      </c>
      <c r="BI67" s="11">
        <f t="shared" ref="BI67" si="2977">MAX(0,BF$4-BH67)</f>
        <v>0</v>
      </c>
      <c r="BJ67" s="7">
        <f t="shared" ref="BJ67" si="2978">SUM(AZ67)</f>
        <v>33.79</v>
      </c>
      <c r="BK67" s="7">
        <f t="shared" ref="BK67" si="2979">SUM(BA67)</f>
        <v>34.11</v>
      </c>
      <c r="BL67" s="7">
        <f t="shared" ref="BL67" si="2980">SUM(BJ67-2.3)</f>
        <v>31.49</v>
      </c>
      <c r="BM67" s="7">
        <f t="shared" ref="BM67" si="2981">SUM(BK67-2.3)</f>
        <v>31.81</v>
      </c>
      <c r="BN67" s="10">
        <f t="shared" ref="BN67" si="2982">MIN(BL67,BM67)</f>
        <v>31.49</v>
      </c>
      <c r="BO67" s="11">
        <f t="shared" ref="BO67" si="2983">MAX(0,BL$4-BN67)</f>
        <v>0</v>
      </c>
      <c r="BP67" s="7">
        <f t="shared" ref="BP67" si="2984">SUM(BJ67)</f>
        <v>33.79</v>
      </c>
      <c r="BQ67" s="7">
        <f t="shared" ref="BQ67" si="2985">SUM(BK67)</f>
        <v>34.11</v>
      </c>
      <c r="BR67" s="10">
        <f t="shared" ref="BR67" si="2986">MIN(BP67,BQ67)</f>
        <v>33.79</v>
      </c>
      <c r="BS67" s="11">
        <f t="shared" ref="BS67" si="2987">MAX(0,BP$4-BR67)</f>
        <v>0</v>
      </c>
    </row>
    <row r="68" spans="1:71" ht="18" customHeight="1" x14ac:dyDescent="0.25">
      <c r="A68" s="1">
        <f t="shared" si="0"/>
        <v>45387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7">
        <v>41.21</v>
      </c>
      <c r="W68" s="7">
        <v>41.44</v>
      </c>
      <c r="X68" s="7">
        <f t="shared" ref="X68" si="2988">SUM(V68-1.46)</f>
        <v>39.75</v>
      </c>
      <c r="Y68" s="7">
        <f t="shared" ref="Y68" si="2989">SUM(W68-1.46)</f>
        <v>39.979999999999997</v>
      </c>
      <c r="Z68" s="10">
        <f t="shared" ref="Z68" si="2990">MIN(X68,Y68)</f>
        <v>39.75</v>
      </c>
      <c r="AA68" s="11">
        <f t="shared" ref="AA68" si="2991">MAX(0,X$4-Z68)</f>
        <v>0</v>
      </c>
      <c r="AB68" s="7">
        <f t="shared" si="2868"/>
        <v>41.21</v>
      </c>
      <c r="AC68" s="7">
        <f t="shared" ref="AC68" si="2992">SUM(W68)</f>
        <v>41.44</v>
      </c>
      <c r="AD68" s="10">
        <f t="shared" ref="AD68" si="2993">MIN(AB68,AC68)</f>
        <v>41.21</v>
      </c>
      <c r="AE68" s="11">
        <f t="shared" ref="AE68" si="2994">MAX(0,AB$4-AD68)</f>
        <v>0</v>
      </c>
      <c r="AF68" s="7">
        <v>41.21</v>
      </c>
      <c r="AG68" s="7">
        <v>41.44</v>
      </c>
      <c r="AH68" s="7">
        <f t="shared" ref="AH68" si="2995">SUM(AF68-1.18)</f>
        <v>40.03</v>
      </c>
      <c r="AI68" s="7">
        <f t="shared" ref="AI68" si="2996">SUM(AG68-1.18)</f>
        <v>40.26</v>
      </c>
      <c r="AJ68" s="10">
        <f t="shared" ref="AJ68" si="2997">MIN(AH68,AI68)</f>
        <v>40.03</v>
      </c>
      <c r="AK68" s="11">
        <f t="shared" ref="AK68" si="2998">MAX(0,AH$4-AJ68)</f>
        <v>0</v>
      </c>
      <c r="AL68" s="7">
        <f t="shared" ref="AL68" si="2999">SUM(AF68)</f>
        <v>41.21</v>
      </c>
      <c r="AM68" s="7">
        <f t="shared" ref="AM68" si="3000">SUM(AG68)</f>
        <v>41.44</v>
      </c>
      <c r="AN68" s="10">
        <f t="shared" ref="AN68" si="3001">MIN(AL68,AM68)</f>
        <v>41.21</v>
      </c>
      <c r="AO68" s="11">
        <f t="shared" ref="AO68" si="3002">MAX(0,AL$4-AN68)</f>
        <v>0</v>
      </c>
      <c r="AP68" s="7">
        <v>36.79</v>
      </c>
      <c r="AQ68" s="7">
        <v>36.68</v>
      </c>
      <c r="AR68" s="7">
        <f t="shared" ref="AR68" si="3003">SUM(AP68-3.42)</f>
        <v>33.369999999999997</v>
      </c>
      <c r="AS68" s="7">
        <f t="shared" ref="AS68" si="3004">SUM(AQ68-3.42)</f>
        <v>33.26</v>
      </c>
      <c r="AT68" s="10">
        <f t="shared" ref="AT68" si="3005">MIN(AR68,AS68)</f>
        <v>33.26</v>
      </c>
      <c r="AU68" s="11">
        <f t="shared" ref="AU68" si="3006">MAX(0,AR$4-AT68)</f>
        <v>0</v>
      </c>
      <c r="AV68" s="7">
        <f t="shared" ref="AV68" si="3007">SUM(AP68)</f>
        <v>36.79</v>
      </c>
      <c r="AW68" s="7">
        <f t="shared" ref="AW68" si="3008">SUM(AQ68)</f>
        <v>36.68</v>
      </c>
      <c r="AX68" s="10">
        <f t="shared" ref="AX68" si="3009">MIN(AV68,AW68)</f>
        <v>36.68</v>
      </c>
      <c r="AY68" s="11">
        <f t="shared" ref="AY68" si="3010">MAX(0,AV$4-AX68)</f>
        <v>0</v>
      </c>
      <c r="AZ68" s="7">
        <v>33.79</v>
      </c>
      <c r="BA68" s="7">
        <v>34.11</v>
      </c>
      <c r="BB68" s="7">
        <f t="shared" ref="BB68" si="3011">SUM(AZ68-2.77)</f>
        <v>31.02</v>
      </c>
      <c r="BC68" s="7">
        <f t="shared" ref="BC68" si="3012">SUM(BA68-2.77)</f>
        <v>31.34</v>
      </c>
      <c r="BD68" s="10">
        <f t="shared" ref="BD68" si="3013">MIN(BB68,BC68)</f>
        <v>31.02</v>
      </c>
      <c r="BE68" s="11">
        <f t="shared" ref="BE68" si="3014">MAX(0,BB$4-BD68)</f>
        <v>0</v>
      </c>
      <c r="BF68" s="7">
        <f t="shared" ref="BF68" si="3015">SUM(AZ68)</f>
        <v>33.79</v>
      </c>
      <c r="BG68" s="7">
        <f t="shared" ref="BG68" si="3016">SUM(BA68)</f>
        <v>34.11</v>
      </c>
      <c r="BH68" s="10">
        <f t="shared" ref="BH68" si="3017">MIN(BF68,BG68)</f>
        <v>33.79</v>
      </c>
      <c r="BI68" s="11">
        <f t="shared" ref="BI68" si="3018">MAX(0,BF$4-BH68)</f>
        <v>0</v>
      </c>
      <c r="BJ68" s="7">
        <f t="shared" ref="BJ68" si="3019">SUM(AZ68)</f>
        <v>33.79</v>
      </c>
      <c r="BK68" s="7">
        <f t="shared" ref="BK68" si="3020">SUM(BA68)</f>
        <v>34.11</v>
      </c>
      <c r="BL68" s="7">
        <f t="shared" ref="BL68" si="3021">SUM(BJ68-2.3)</f>
        <v>31.49</v>
      </c>
      <c r="BM68" s="7">
        <f t="shared" ref="BM68" si="3022">SUM(BK68-2.3)</f>
        <v>31.81</v>
      </c>
      <c r="BN68" s="10">
        <f t="shared" ref="BN68" si="3023">MIN(BL68,BM68)</f>
        <v>31.49</v>
      </c>
      <c r="BO68" s="11">
        <f t="shared" ref="BO68" si="3024">MAX(0,BL$4-BN68)</f>
        <v>0</v>
      </c>
      <c r="BP68" s="7">
        <f t="shared" ref="BP68" si="3025">SUM(BJ68)</f>
        <v>33.79</v>
      </c>
      <c r="BQ68" s="7">
        <f t="shared" ref="BQ68" si="3026">SUM(BK68)</f>
        <v>34.11</v>
      </c>
      <c r="BR68" s="10">
        <f t="shared" ref="BR68" si="3027">MIN(BP68,BQ68)</f>
        <v>33.79</v>
      </c>
      <c r="BS68" s="11">
        <f t="shared" ref="BS68" si="3028">MAX(0,BP$4-BR68)</f>
        <v>0</v>
      </c>
    </row>
    <row r="69" spans="1:71" ht="18" customHeight="1" x14ac:dyDescent="0.25">
      <c r="A69" s="1">
        <f t="shared" si="0"/>
        <v>45380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7">
        <v>41.38</v>
      </c>
      <c r="W69" s="7">
        <v>41.37</v>
      </c>
      <c r="X69" s="7">
        <f t="shared" ref="X69" si="3029">SUM(V69-1.46)</f>
        <v>39.92</v>
      </c>
      <c r="Y69" s="7">
        <f t="shared" ref="Y69" si="3030">SUM(W69-1.46)</f>
        <v>39.909999999999997</v>
      </c>
      <c r="Z69" s="10">
        <f t="shared" ref="Z69" si="3031">MIN(X69,Y69)</f>
        <v>39.909999999999997</v>
      </c>
      <c r="AA69" s="11">
        <f t="shared" ref="AA69" si="3032">MAX(0,X$4-Z69)</f>
        <v>0</v>
      </c>
      <c r="AB69" s="7">
        <f t="shared" si="2868"/>
        <v>41.38</v>
      </c>
      <c r="AC69" s="7">
        <f t="shared" ref="AC69" si="3033">SUM(W69)</f>
        <v>41.37</v>
      </c>
      <c r="AD69" s="10">
        <f t="shared" ref="AD69" si="3034">MIN(AB69,AC69)</f>
        <v>41.37</v>
      </c>
      <c r="AE69" s="11">
        <f t="shared" ref="AE69" si="3035">MAX(0,AB$4-AD69)</f>
        <v>0</v>
      </c>
      <c r="AF69" s="7">
        <v>41.38</v>
      </c>
      <c r="AG69" s="7">
        <v>41.37</v>
      </c>
      <c r="AH69" s="7">
        <f t="shared" ref="AH69" si="3036">SUM(AF69-1.18)</f>
        <v>40.200000000000003</v>
      </c>
      <c r="AI69" s="7">
        <f t="shared" ref="AI69" si="3037">SUM(AG69-1.18)</f>
        <v>40.19</v>
      </c>
      <c r="AJ69" s="10">
        <f t="shared" ref="AJ69" si="3038">MIN(AH69,AI69)</f>
        <v>40.19</v>
      </c>
      <c r="AK69" s="11">
        <f t="shared" ref="AK69" si="3039">MAX(0,AH$4-AJ69)</f>
        <v>0</v>
      </c>
      <c r="AL69" s="7">
        <f t="shared" ref="AL69" si="3040">SUM(AF69)</f>
        <v>41.38</v>
      </c>
      <c r="AM69" s="7">
        <f t="shared" ref="AM69" si="3041">SUM(AG69)</f>
        <v>41.37</v>
      </c>
      <c r="AN69" s="10">
        <f t="shared" ref="AN69" si="3042">MIN(AL69,AM69)</f>
        <v>41.37</v>
      </c>
      <c r="AO69" s="11">
        <f t="shared" ref="AO69" si="3043">MAX(0,AL$4-AN69)</f>
        <v>0</v>
      </c>
      <c r="AP69" s="7">
        <v>36.79</v>
      </c>
      <c r="AQ69" s="7">
        <v>36.68</v>
      </c>
      <c r="AR69" s="7">
        <f t="shared" ref="AR69" si="3044">SUM(AP69-3.42)</f>
        <v>33.369999999999997</v>
      </c>
      <c r="AS69" s="7">
        <f t="shared" ref="AS69" si="3045">SUM(AQ69-3.42)</f>
        <v>33.26</v>
      </c>
      <c r="AT69" s="10">
        <f t="shared" ref="AT69" si="3046">MIN(AR69,AS69)</f>
        <v>33.26</v>
      </c>
      <c r="AU69" s="11">
        <f t="shared" ref="AU69" si="3047">MAX(0,AR$4-AT69)</f>
        <v>0</v>
      </c>
      <c r="AV69" s="7">
        <f t="shared" ref="AV69" si="3048">SUM(AP69)</f>
        <v>36.79</v>
      </c>
      <c r="AW69" s="7">
        <f t="shared" ref="AW69" si="3049">SUM(AQ69)</f>
        <v>36.68</v>
      </c>
      <c r="AX69" s="10">
        <f t="shared" ref="AX69" si="3050">MIN(AV69,AW69)</f>
        <v>36.68</v>
      </c>
      <c r="AY69" s="11">
        <f t="shared" ref="AY69" si="3051">MAX(0,AV$4-AX69)</f>
        <v>0</v>
      </c>
      <c r="AZ69" s="7">
        <v>33.79</v>
      </c>
      <c r="BA69" s="7">
        <v>34.11</v>
      </c>
      <c r="BB69" s="7">
        <f t="shared" ref="BB69" si="3052">SUM(AZ69-2.77)</f>
        <v>31.02</v>
      </c>
      <c r="BC69" s="7">
        <f t="shared" ref="BC69" si="3053">SUM(BA69-2.77)</f>
        <v>31.34</v>
      </c>
      <c r="BD69" s="10">
        <f t="shared" ref="BD69" si="3054">MIN(BB69,BC69)</f>
        <v>31.02</v>
      </c>
      <c r="BE69" s="11">
        <f t="shared" ref="BE69" si="3055">MAX(0,BB$4-BD69)</f>
        <v>0</v>
      </c>
      <c r="BF69" s="7">
        <f t="shared" ref="BF69" si="3056">SUM(AZ69)</f>
        <v>33.79</v>
      </c>
      <c r="BG69" s="7">
        <f t="shared" ref="BG69" si="3057">SUM(BA69)</f>
        <v>34.11</v>
      </c>
      <c r="BH69" s="10">
        <f t="shared" ref="BH69" si="3058">MIN(BF69,BG69)</f>
        <v>33.79</v>
      </c>
      <c r="BI69" s="11">
        <f t="shared" ref="BI69" si="3059">MAX(0,BF$4-BH69)</f>
        <v>0</v>
      </c>
      <c r="BJ69" s="7">
        <f t="shared" ref="BJ69" si="3060">SUM(AZ69)</f>
        <v>33.79</v>
      </c>
      <c r="BK69" s="7">
        <f t="shared" ref="BK69" si="3061">SUM(BA69)</f>
        <v>34.11</v>
      </c>
      <c r="BL69" s="7">
        <f t="shared" ref="BL69" si="3062">SUM(BJ69-2.3)</f>
        <v>31.49</v>
      </c>
      <c r="BM69" s="7">
        <f t="shared" ref="BM69" si="3063">SUM(BK69-2.3)</f>
        <v>31.81</v>
      </c>
      <c r="BN69" s="10">
        <f t="shared" ref="BN69" si="3064">MIN(BL69,BM69)</f>
        <v>31.49</v>
      </c>
      <c r="BO69" s="11">
        <f t="shared" ref="BO69" si="3065">MAX(0,BL$4-BN69)</f>
        <v>0</v>
      </c>
      <c r="BP69" s="7">
        <f t="shared" ref="BP69" si="3066">SUM(BJ69)</f>
        <v>33.79</v>
      </c>
      <c r="BQ69" s="7">
        <f t="shared" ref="BQ69" si="3067">SUM(BK69)</f>
        <v>34.11</v>
      </c>
      <c r="BR69" s="10">
        <f t="shared" ref="BR69" si="3068">MIN(BP69,BQ69)</f>
        <v>33.79</v>
      </c>
      <c r="BS69" s="11">
        <f t="shared" ref="BS69" si="3069">MAX(0,BP$4-BR69)</f>
        <v>0</v>
      </c>
    </row>
    <row r="70" spans="1:71" ht="18" customHeight="1" x14ac:dyDescent="0.25">
      <c r="A70" s="1">
        <f t="shared" si="0"/>
        <v>45373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7">
        <v>41.52</v>
      </c>
      <c r="W70" s="7">
        <v>41.26</v>
      </c>
      <c r="X70" s="7">
        <f t="shared" ref="X70" si="3070">SUM(V70-1.46)</f>
        <v>40.06</v>
      </c>
      <c r="Y70" s="7">
        <f t="shared" ref="Y70" si="3071">SUM(W70-1.46)</f>
        <v>39.799999999999997</v>
      </c>
      <c r="Z70" s="10">
        <f t="shared" ref="Z70" si="3072">MIN(X70,Y70)</f>
        <v>39.799999999999997</v>
      </c>
      <c r="AA70" s="11">
        <f t="shared" ref="AA70" si="3073">MAX(0,X$4-Z70)</f>
        <v>0</v>
      </c>
      <c r="AB70" s="7">
        <f t="shared" si="2868"/>
        <v>41.52</v>
      </c>
      <c r="AC70" s="7">
        <f t="shared" ref="AC70" si="3074">SUM(W70)</f>
        <v>41.26</v>
      </c>
      <c r="AD70" s="10">
        <f t="shared" ref="AD70" si="3075">MIN(AB70,AC70)</f>
        <v>41.26</v>
      </c>
      <c r="AE70" s="11">
        <f t="shared" ref="AE70" si="3076">MAX(0,AB$4-AD70)</f>
        <v>0</v>
      </c>
      <c r="AF70" s="7">
        <v>41.52</v>
      </c>
      <c r="AG70" s="7">
        <v>41.26</v>
      </c>
      <c r="AH70" s="7">
        <f t="shared" ref="AH70" si="3077">SUM(AF70-1.18)</f>
        <v>40.340000000000003</v>
      </c>
      <c r="AI70" s="7">
        <f t="shared" ref="AI70" si="3078">SUM(AG70-1.18)</f>
        <v>40.08</v>
      </c>
      <c r="AJ70" s="10">
        <f t="shared" ref="AJ70" si="3079">MIN(AH70,AI70)</f>
        <v>40.08</v>
      </c>
      <c r="AK70" s="11">
        <f t="shared" ref="AK70" si="3080">MAX(0,AH$4-AJ70)</f>
        <v>0</v>
      </c>
      <c r="AL70" s="7">
        <f t="shared" ref="AL70" si="3081">SUM(AF70)</f>
        <v>41.52</v>
      </c>
      <c r="AM70" s="7">
        <f t="shared" ref="AM70" si="3082">SUM(AG70)</f>
        <v>41.26</v>
      </c>
      <c r="AN70" s="10">
        <f t="shared" ref="AN70" si="3083">MIN(AL70,AM70)</f>
        <v>41.26</v>
      </c>
      <c r="AO70" s="11">
        <f t="shared" ref="AO70" si="3084">MAX(0,AL$4-AN70)</f>
        <v>0</v>
      </c>
      <c r="AP70" s="7">
        <v>36.79</v>
      </c>
      <c r="AQ70" s="7">
        <v>36.68</v>
      </c>
      <c r="AR70" s="7">
        <f t="shared" ref="AR70" si="3085">SUM(AP70-3.42)</f>
        <v>33.369999999999997</v>
      </c>
      <c r="AS70" s="7">
        <f t="shared" ref="AS70" si="3086">SUM(AQ70-3.42)</f>
        <v>33.26</v>
      </c>
      <c r="AT70" s="10">
        <f t="shared" ref="AT70" si="3087">MIN(AR70,AS70)</f>
        <v>33.26</v>
      </c>
      <c r="AU70" s="11">
        <f t="shared" ref="AU70" si="3088">MAX(0,AR$4-AT70)</f>
        <v>0</v>
      </c>
      <c r="AV70" s="7">
        <f t="shared" ref="AV70" si="3089">SUM(AP70)</f>
        <v>36.79</v>
      </c>
      <c r="AW70" s="7">
        <f t="shared" ref="AW70" si="3090">SUM(AQ70)</f>
        <v>36.68</v>
      </c>
      <c r="AX70" s="10">
        <f t="shared" ref="AX70" si="3091">MIN(AV70,AW70)</f>
        <v>36.68</v>
      </c>
      <c r="AY70" s="11">
        <f t="shared" ref="AY70" si="3092">MAX(0,AV$4-AX70)</f>
        <v>0</v>
      </c>
      <c r="AZ70" s="7">
        <v>33.79</v>
      </c>
      <c r="BA70" s="7">
        <v>34.11</v>
      </c>
      <c r="BB70" s="7">
        <f t="shared" ref="BB70" si="3093">SUM(AZ70-2.77)</f>
        <v>31.02</v>
      </c>
      <c r="BC70" s="7">
        <f t="shared" ref="BC70" si="3094">SUM(BA70-2.77)</f>
        <v>31.34</v>
      </c>
      <c r="BD70" s="10">
        <f t="shared" ref="BD70" si="3095">MIN(BB70,BC70)</f>
        <v>31.02</v>
      </c>
      <c r="BE70" s="11">
        <f t="shared" ref="BE70" si="3096">MAX(0,BB$4-BD70)</f>
        <v>0</v>
      </c>
      <c r="BF70" s="7">
        <f t="shared" ref="BF70" si="3097">SUM(AZ70)</f>
        <v>33.79</v>
      </c>
      <c r="BG70" s="7">
        <f t="shared" ref="BG70" si="3098">SUM(BA70)</f>
        <v>34.11</v>
      </c>
      <c r="BH70" s="10">
        <f t="shared" ref="BH70" si="3099">MIN(BF70,BG70)</f>
        <v>33.79</v>
      </c>
      <c r="BI70" s="11">
        <f t="shared" ref="BI70" si="3100">MAX(0,BF$4-BH70)</f>
        <v>0</v>
      </c>
      <c r="BJ70" s="7">
        <f t="shared" ref="BJ70" si="3101">SUM(AZ70)</f>
        <v>33.79</v>
      </c>
      <c r="BK70" s="7">
        <f t="shared" ref="BK70" si="3102">SUM(BA70)</f>
        <v>34.11</v>
      </c>
      <c r="BL70" s="7">
        <f t="shared" ref="BL70" si="3103">SUM(BJ70-2.3)</f>
        <v>31.49</v>
      </c>
      <c r="BM70" s="7">
        <f t="shared" ref="BM70" si="3104">SUM(BK70-2.3)</f>
        <v>31.81</v>
      </c>
      <c r="BN70" s="10">
        <f t="shared" ref="BN70" si="3105">MIN(BL70,BM70)</f>
        <v>31.49</v>
      </c>
      <c r="BO70" s="11">
        <f t="shared" ref="BO70" si="3106">MAX(0,BL$4-BN70)</f>
        <v>0</v>
      </c>
      <c r="BP70" s="7">
        <f t="shared" ref="BP70" si="3107">SUM(BJ70)</f>
        <v>33.79</v>
      </c>
      <c r="BQ70" s="7">
        <f t="shared" ref="BQ70" si="3108">SUM(BK70)</f>
        <v>34.11</v>
      </c>
      <c r="BR70" s="10">
        <f t="shared" ref="BR70" si="3109">MIN(BP70,BQ70)</f>
        <v>33.79</v>
      </c>
      <c r="BS70" s="11">
        <f t="shared" ref="BS70" si="3110">MAX(0,BP$4-BR70)</f>
        <v>0</v>
      </c>
    </row>
    <row r="71" spans="1:71" ht="18" customHeight="1" x14ac:dyDescent="0.25">
      <c r="A71" s="1">
        <f t="shared" si="0"/>
        <v>45366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7">
        <v>41.38</v>
      </c>
      <c r="W71" s="7">
        <v>41.12</v>
      </c>
      <c r="X71" s="7">
        <f t="shared" ref="X71" si="3111">SUM(V71-1.46)</f>
        <v>39.92</v>
      </c>
      <c r="Y71" s="7">
        <f t="shared" ref="Y71" si="3112">SUM(W71-1.46)</f>
        <v>39.659999999999997</v>
      </c>
      <c r="Z71" s="10">
        <f t="shared" ref="Z71" si="3113">MIN(X71,Y71)</f>
        <v>39.659999999999997</v>
      </c>
      <c r="AA71" s="11">
        <f t="shared" ref="AA71" si="3114">MAX(0,X$4-Z71)</f>
        <v>0</v>
      </c>
      <c r="AB71" s="7">
        <v>41.38</v>
      </c>
      <c r="AC71" s="7">
        <f t="shared" ref="AC71" si="3115">SUM(W71)</f>
        <v>41.12</v>
      </c>
      <c r="AD71" s="10">
        <f t="shared" ref="AD71" si="3116">MIN(AB71,AC71)</f>
        <v>41.12</v>
      </c>
      <c r="AE71" s="11">
        <f t="shared" ref="AE71" si="3117">MAX(0,AB$4-AD71)</f>
        <v>0</v>
      </c>
      <c r="AF71" s="7">
        <v>41.38</v>
      </c>
      <c r="AG71" s="7">
        <v>41.12</v>
      </c>
      <c r="AH71" s="7">
        <f t="shared" ref="AH71" si="3118">SUM(AF71-1.18)</f>
        <v>40.200000000000003</v>
      </c>
      <c r="AI71" s="7">
        <f t="shared" ref="AI71" si="3119">SUM(AG71-1.18)</f>
        <v>39.94</v>
      </c>
      <c r="AJ71" s="10">
        <f t="shared" ref="AJ71" si="3120">MIN(AH71,AI71)</f>
        <v>39.94</v>
      </c>
      <c r="AK71" s="11">
        <f t="shared" ref="AK71" si="3121">MAX(0,AH$4-AJ71)</f>
        <v>0</v>
      </c>
      <c r="AL71" s="7">
        <f t="shared" ref="AL71" si="3122">SUM(AF71)</f>
        <v>41.38</v>
      </c>
      <c r="AM71" s="7">
        <f t="shared" ref="AM71" si="3123">SUM(AG71)</f>
        <v>41.12</v>
      </c>
      <c r="AN71" s="10">
        <f t="shared" ref="AN71" si="3124">MIN(AL71,AM71)</f>
        <v>41.12</v>
      </c>
      <c r="AO71" s="11">
        <f t="shared" ref="AO71" si="3125">MAX(0,AL$4-AN71)</f>
        <v>0</v>
      </c>
      <c r="AP71" s="7">
        <v>36.79</v>
      </c>
      <c r="AQ71" s="7">
        <v>36.68</v>
      </c>
      <c r="AR71" s="7">
        <f t="shared" ref="AR71" si="3126">SUM(AP71-3.42)</f>
        <v>33.369999999999997</v>
      </c>
      <c r="AS71" s="7">
        <f t="shared" ref="AS71" si="3127">SUM(AQ71-3.42)</f>
        <v>33.26</v>
      </c>
      <c r="AT71" s="10">
        <f t="shared" ref="AT71" si="3128">MIN(AR71,AS71)</f>
        <v>33.26</v>
      </c>
      <c r="AU71" s="11">
        <f t="shared" ref="AU71" si="3129">MAX(0,AR$4-AT71)</f>
        <v>0</v>
      </c>
      <c r="AV71" s="7">
        <f t="shared" ref="AV71" si="3130">SUM(AP71)</f>
        <v>36.79</v>
      </c>
      <c r="AW71" s="7">
        <f t="shared" ref="AW71" si="3131">SUM(AQ71)</f>
        <v>36.68</v>
      </c>
      <c r="AX71" s="10">
        <f t="shared" ref="AX71" si="3132">MIN(AV71,AW71)</f>
        <v>36.68</v>
      </c>
      <c r="AY71" s="11">
        <f t="shared" ref="AY71" si="3133">MAX(0,AV$4-AX71)</f>
        <v>0</v>
      </c>
      <c r="AZ71" s="7">
        <v>33.79</v>
      </c>
      <c r="BA71" s="7">
        <v>34.11</v>
      </c>
      <c r="BB71" s="7">
        <f t="shared" ref="BB71" si="3134">SUM(AZ71-2.77)</f>
        <v>31.02</v>
      </c>
      <c r="BC71" s="7">
        <f t="shared" ref="BC71" si="3135">SUM(BA71-2.77)</f>
        <v>31.34</v>
      </c>
      <c r="BD71" s="10">
        <f t="shared" ref="BD71" si="3136">MIN(BB71,BC71)</f>
        <v>31.02</v>
      </c>
      <c r="BE71" s="11">
        <f t="shared" ref="BE71" si="3137">MAX(0,BB$4-BD71)</f>
        <v>0</v>
      </c>
      <c r="BF71" s="7">
        <f t="shared" ref="BF71" si="3138">SUM(AZ71)</f>
        <v>33.79</v>
      </c>
      <c r="BG71" s="7">
        <f t="shared" ref="BG71" si="3139">SUM(BA71)</f>
        <v>34.11</v>
      </c>
      <c r="BH71" s="10">
        <f t="shared" ref="BH71" si="3140">MIN(BF71,BG71)</f>
        <v>33.79</v>
      </c>
      <c r="BI71" s="11">
        <f t="shared" ref="BI71" si="3141">MAX(0,BF$4-BH71)</f>
        <v>0</v>
      </c>
      <c r="BJ71" s="7">
        <f t="shared" ref="BJ71" si="3142">SUM(AZ71)</f>
        <v>33.79</v>
      </c>
      <c r="BK71" s="7">
        <f t="shared" ref="BK71" si="3143">SUM(BA71)</f>
        <v>34.11</v>
      </c>
      <c r="BL71" s="7">
        <f t="shared" ref="BL71" si="3144">SUM(BJ71-2.3)</f>
        <v>31.49</v>
      </c>
      <c r="BM71" s="7">
        <f t="shared" ref="BM71" si="3145">SUM(BK71-2.3)</f>
        <v>31.81</v>
      </c>
      <c r="BN71" s="10">
        <f t="shared" ref="BN71" si="3146">MIN(BL71,BM71)</f>
        <v>31.49</v>
      </c>
      <c r="BO71" s="11">
        <f t="shared" ref="BO71" si="3147">MAX(0,BL$4-BN71)</f>
        <v>0</v>
      </c>
      <c r="BP71" s="7">
        <f t="shared" ref="BP71" si="3148">SUM(BJ71)</f>
        <v>33.79</v>
      </c>
      <c r="BQ71" s="7">
        <f t="shared" ref="BQ71" si="3149">SUM(BK71)</f>
        <v>34.11</v>
      </c>
      <c r="BR71" s="10">
        <f t="shared" ref="BR71" si="3150">MIN(BP71,BQ71)</f>
        <v>33.79</v>
      </c>
      <c r="BS71" s="11">
        <f t="shared" ref="BS71" si="3151">MAX(0,BP$4-BR71)</f>
        <v>0</v>
      </c>
    </row>
    <row r="72" spans="1:71" ht="18" customHeight="1" x14ac:dyDescent="0.25">
      <c r="A72" s="1">
        <f t="shared" si="0"/>
        <v>45359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7">
        <v>41.57</v>
      </c>
      <c r="W72" s="7">
        <v>40.909999999999997</v>
      </c>
      <c r="X72" s="7">
        <f t="shared" ref="X72" si="3152">SUM(V72-1.46)</f>
        <v>40.11</v>
      </c>
      <c r="Y72" s="7">
        <f t="shared" ref="Y72" si="3153">SUM(W72-1.46)</f>
        <v>39.449999999999996</v>
      </c>
      <c r="Z72" s="10">
        <f t="shared" ref="Z72" si="3154">MIN(X72,Y72)</f>
        <v>39.449999999999996</v>
      </c>
      <c r="AA72" s="11">
        <f t="shared" ref="AA72" si="3155">MAX(0,X$4-Z72)</f>
        <v>0</v>
      </c>
      <c r="AB72" s="7">
        <v>41.57</v>
      </c>
      <c r="AC72" s="7">
        <f t="shared" ref="AC72" si="3156">SUM(W72)</f>
        <v>40.909999999999997</v>
      </c>
      <c r="AD72" s="10">
        <f t="shared" ref="AD72" si="3157">MIN(AB72,AC72)</f>
        <v>40.909999999999997</v>
      </c>
      <c r="AE72" s="11">
        <f t="shared" ref="AE72" si="3158">MAX(0,AB$4-AD72)</f>
        <v>0</v>
      </c>
      <c r="AF72" s="7">
        <v>41.57</v>
      </c>
      <c r="AG72" s="7">
        <v>40.909999999999997</v>
      </c>
      <c r="AH72" s="7">
        <f t="shared" ref="AH72" si="3159">SUM(AF72-1.18)</f>
        <v>40.39</v>
      </c>
      <c r="AI72" s="7">
        <f t="shared" ref="AI72" si="3160">SUM(AG72-1.18)</f>
        <v>39.729999999999997</v>
      </c>
      <c r="AJ72" s="10">
        <f t="shared" ref="AJ72" si="3161">MIN(AH72,AI72)</f>
        <v>39.729999999999997</v>
      </c>
      <c r="AK72" s="11">
        <f t="shared" ref="AK72" si="3162">MAX(0,AH$4-AJ72)</f>
        <v>0</v>
      </c>
      <c r="AL72" s="7">
        <f t="shared" ref="AL72" si="3163">SUM(AF72)</f>
        <v>41.57</v>
      </c>
      <c r="AM72" s="7">
        <f t="shared" ref="AM72" si="3164">SUM(AG72)</f>
        <v>40.909999999999997</v>
      </c>
      <c r="AN72" s="10">
        <f t="shared" ref="AN72" si="3165">MIN(AL72,AM72)</f>
        <v>40.909999999999997</v>
      </c>
      <c r="AO72" s="11">
        <f t="shared" ref="AO72" si="3166">MAX(0,AL$4-AN72)</f>
        <v>0</v>
      </c>
      <c r="AP72" s="7">
        <v>36.79</v>
      </c>
      <c r="AQ72" s="7">
        <v>36.68</v>
      </c>
      <c r="AR72" s="7">
        <f t="shared" ref="AR72" si="3167">SUM(AP72-3.42)</f>
        <v>33.369999999999997</v>
      </c>
      <c r="AS72" s="7">
        <f t="shared" ref="AS72" si="3168">SUM(AQ72-3.42)</f>
        <v>33.26</v>
      </c>
      <c r="AT72" s="10">
        <f t="shared" ref="AT72" si="3169">MIN(AR72,AS72)</f>
        <v>33.26</v>
      </c>
      <c r="AU72" s="11">
        <f t="shared" ref="AU72" si="3170">MAX(0,AR$4-AT72)</f>
        <v>0</v>
      </c>
      <c r="AV72" s="7">
        <f t="shared" ref="AV72" si="3171">SUM(AP72)</f>
        <v>36.79</v>
      </c>
      <c r="AW72" s="7">
        <f t="shared" ref="AW72" si="3172">SUM(AQ72)</f>
        <v>36.68</v>
      </c>
      <c r="AX72" s="10">
        <f t="shared" ref="AX72" si="3173">MIN(AV72,AW72)</f>
        <v>36.68</v>
      </c>
      <c r="AY72" s="11">
        <f t="shared" ref="AY72" si="3174">MAX(0,AV$4-AX72)</f>
        <v>0</v>
      </c>
      <c r="AZ72" s="7">
        <v>33.79</v>
      </c>
      <c r="BA72" s="7">
        <v>34.11</v>
      </c>
      <c r="BB72" s="7">
        <f t="shared" ref="BB72" si="3175">SUM(AZ72-2.77)</f>
        <v>31.02</v>
      </c>
      <c r="BC72" s="7">
        <f t="shared" ref="BC72" si="3176">SUM(BA72-2.77)</f>
        <v>31.34</v>
      </c>
      <c r="BD72" s="10">
        <f t="shared" ref="BD72" si="3177">MIN(BB72,BC72)</f>
        <v>31.02</v>
      </c>
      <c r="BE72" s="11">
        <f t="shared" ref="BE72" si="3178">MAX(0,BB$4-BD72)</f>
        <v>0</v>
      </c>
      <c r="BF72" s="7">
        <f t="shared" ref="BF72" si="3179">SUM(AZ72)</f>
        <v>33.79</v>
      </c>
      <c r="BG72" s="7">
        <f t="shared" ref="BG72" si="3180">SUM(BA72)</f>
        <v>34.11</v>
      </c>
      <c r="BH72" s="10">
        <f t="shared" ref="BH72" si="3181">MIN(BF72,BG72)</f>
        <v>33.79</v>
      </c>
      <c r="BI72" s="11">
        <f t="shared" ref="BI72" si="3182">MAX(0,BF$4-BH72)</f>
        <v>0</v>
      </c>
      <c r="BJ72" s="7">
        <f t="shared" ref="BJ72" si="3183">SUM(AZ72)</f>
        <v>33.79</v>
      </c>
      <c r="BK72" s="7">
        <f t="shared" ref="BK72" si="3184">SUM(BA72)</f>
        <v>34.11</v>
      </c>
      <c r="BL72" s="7">
        <f t="shared" ref="BL72" si="3185">SUM(BJ72-2.3)</f>
        <v>31.49</v>
      </c>
      <c r="BM72" s="7">
        <f t="shared" ref="BM72" si="3186">SUM(BK72-2.3)</f>
        <v>31.81</v>
      </c>
      <c r="BN72" s="10">
        <f t="shared" ref="BN72" si="3187">MIN(BL72,BM72)</f>
        <v>31.49</v>
      </c>
      <c r="BO72" s="11">
        <f t="shared" ref="BO72" si="3188">MAX(0,BL$4-BN72)</f>
        <v>0</v>
      </c>
      <c r="BP72" s="7">
        <f t="shared" ref="BP72" si="3189">SUM(BJ72)</f>
        <v>33.79</v>
      </c>
      <c r="BQ72" s="7">
        <f t="shared" ref="BQ72" si="3190">SUM(BK72)</f>
        <v>34.11</v>
      </c>
      <c r="BR72" s="10">
        <f t="shared" ref="BR72" si="3191">MIN(BP72,BQ72)</f>
        <v>33.79</v>
      </c>
      <c r="BS72" s="11">
        <f t="shared" ref="BS72" si="3192">MAX(0,BP$4-BR72)</f>
        <v>0</v>
      </c>
    </row>
    <row r="73" spans="1:71" ht="18" customHeight="1" x14ac:dyDescent="0.25">
      <c r="A73" s="1">
        <f t="shared" si="0"/>
        <v>45352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7">
        <v>41.07</v>
      </c>
      <c r="W73" s="7">
        <v>40.79</v>
      </c>
      <c r="X73" s="7">
        <f t="shared" ref="X73" si="3193">SUM(V73-1.46)</f>
        <v>39.61</v>
      </c>
      <c r="Y73" s="7">
        <f t="shared" ref="Y73" si="3194">SUM(W73-1.46)</f>
        <v>39.33</v>
      </c>
      <c r="Z73" s="10">
        <f t="shared" ref="Z73" si="3195">MIN(X73,Y73)</f>
        <v>39.33</v>
      </c>
      <c r="AA73" s="11">
        <f t="shared" ref="AA73" si="3196">MAX(0,X$4-Z73)</f>
        <v>0</v>
      </c>
      <c r="AB73" s="7">
        <f t="shared" ref="AB73" si="3197">SUM(V73)</f>
        <v>41.07</v>
      </c>
      <c r="AC73" s="7">
        <f t="shared" ref="AC73" si="3198">SUM(W73)</f>
        <v>40.79</v>
      </c>
      <c r="AD73" s="10">
        <f t="shared" ref="AD73" si="3199">MIN(AB73,AC73)</f>
        <v>40.79</v>
      </c>
      <c r="AE73" s="11">
        <f t="shared" ref="AE73" si="3200">MAX(0,AB$4-AD73)</f>
        <v>0</v>
      </c>
      <c r="AF73" s="7">
        <v>41.07</v>
      </c>
      <c r="AG73" s="7">
        <v>40.79</v>
      </c>
      <c r="AH73" s="7">
        <f t="shared" ref="AH73" si="3201">SUM(AF73-1.18)</f>
        <v>39.89</v>
      </c>
      <c r="AI73" s="7">
        <f t="shared" ref="AI73" si="3202">SUM(AG73-1.18)</f>
        <v>39.61</v>
      </c>
      <c r="AJ73" s="10">
        <f t="shared" ref="AJ73" si="3203">MIN(AH73,AI73)</f>
        <v>39.61</v>
      </c>
      <c r="AK73" s="11">
        <f t="shared" ref="AK73" si="3204">MAX(0,AH$4-AJ73)</f>
        <v>0</v>
      </c>
      <c r="AL73" s="7">
        <f t="shared" ref="AL73" si="3205">SUM(AF73)</f>
        <v>41.07</v>
      </c>
      <c r="AM73" s="7">
        <f t="shared" ref="AM73" si="3206">SUM(AG73)</f>
        <v>40.79</v>
      </c>
      <c r="AN73" s="10">
        <f t="shared" ref="AN73" si="3207">MIN(AL73,AM73)</f>
        <v>40.79</v>
      </c>
      <c r="AO73" s="11">
        <f t="shared" ref="AO73" si="3208">MAX(0,AL$4-AN73)</f>
        <v>0</v>
      </c>
      <c r="AP73" s="7">
        <v>36.79</v>
      </c>
      <c r="AQ73" s="7">
        <v>36.68</v>
      </c>
      <c r="AR73" s="7">
        <f t="shared" ref="AR73" si="3209">SUM(AP73-3.42)</f>
        <v>33.369999999999997</v>
      </c>
      <c r="AS73" s="7">
        <f t="shared" ref="AS73" si="3210">SUM(AQ73-3.42)</f>
        <v>33.26</v>
      </c>
      <c r="AT73" s="10">
        <f t="shared" ref="AT73" si="3211">MIN(AR73,AS73)</f>
        <v>33.26</v>
      </c>
      <c r="AU73" s="11">
        <f t="shared" ref="AU73" si="3212">MAX(0,AR$4-AT73)</f>
        <v>0</v>
      </c>
      <c r="AV73" s="7">
        <f t="shared" ref="AV73" si="3213">SUM(AP73)</f>
        <v>36.79</v>
      </c>
      <c r="AW73" s="7">
        <f t="shared" ref="AW73" si="3214">SUM(AQ73)</f>
        <v>36.68</v>
      </c>
      <c r="AX73" s="10">
        <f t="shared" ref="AX73" si="3215">MIN(AV73,AW73)</f>
        <v>36.68</v>
      </c>
      <c r="AY73" s="11">
        <f t="shared" ref="AY73" si="3216">MAX(0,AV$4-AX73)</f>
        <v>0</v>
      </c>
      <c r="AZ73" s="7">
        <v>33.79</v>
      </c>
      <c r="BA73" s="7">
        <v>34.11</v>
      </c>
      <c r="BB73" s="7">
        <f t="shared" ref="BB73" si="3217">SUM(AZ73-2.77)</f>
        <v>31.02</v>
      </c>
      <c r="BC73" s="7">
        <f t="shared" ref="BC73" si="3218">SUM(BA73-2.77)</f>
        <v>31.34</v>
      </c>
      <c r="BD73" s="10">
        <f t="shared" ref="BD73" si="3219">MIN(BB73,BC73)</f>
        <v>31.02</v>
      </c>
      <c r="BE73" s="11">
        <f t="shared" ref="BE73" si="3220">MAX(0,BB$4-BD73)</f>
        <v>0</v>
      </c>
      <c r="BF73" s="7">
        <f t="shared" ref="BF73" si="3221">SUM(AZ73)</f>
        <v>33.79</v>
      </c>
      <c r="BG73" s="7">
        <f t="shared" ref="BG73" si="3222">SUM(BA73)</f>
        <v>34.11</v>
      </c>
      <c r="BH73" s="10">
        <f t="shared" ref="BH73" si="3223">MIN(BF73,BG73)</f>
        <v>33.79</v>
      </c>
      <c r="BI73" s="11">
        <f t="shared" ref="BI73" si="3224">MAX(0,BF$4-BH73)</f>
        <v>0</v>
      </c>
      <c r="BJ73" s="7">
        <f t="shared" ref="BJ73" si="3225">SUM(AZ73)</f>
        <v>33.79</v>
      </c>
      <c r="BK73" s="7">
        <f t="shared" ref="BK73" si="3226">SUM(BA73)</f>
        <v>34.11</v>
      </c>
      <c r="BL73" s="7">
        <f t="shared" ref="BL73" si="3227">SUM(BJ73-2.3)</f>
        <v>31.49</v>
      </c>
      <c r="BM73" s="7">
        <f t="shared" ref="BM73" si="3228">SUM(BK73-2.3)</f>
        <v>31.81</v>
      </c>
      <c r="BN73" s="10">
        <f t="shared" ref="BN73" si="3229">MIN(BL73,BM73)</f>
        <v>31.49</v>
      </c>
      <c r="BO73" s="11">
        <f t="shared" ref="BO73" si="3230">MAX(0,BL$4-BN73)</f>
        <v>0</v>
      </c>
      <c r="BP73" s="7">
        <f t="shared" ref="BP73" si="3231">SUM(BJ73)</f>
        <v>33.79</v>
      </c>
      <c r="BQ73" s="7">
        <f t="shared" ref="BQ73" si="3232">SUM(BK73)</f>
        <v>34.11</v>
      </c>
      <c r="BR73" s="10">
        <f t="shared" ref="BR73" si="3233">MIN(BP73,BQ73)</f>
        <v>33.79</v>
      </c>
      <c r="BS73" s="11">
        <f t="shared" ref="BS73" si="3234">MAX(0,BP$4-BR73)</f>
        <v>0</v>
      </c>
    </row>
    <row r="74" spans="1:71" ht="18" customHeight="1" x14ac:dyDescent="0.25">
      <c r="A74" s="1">
        <f t="shared" si="0"/>
        <v>45345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">
        <v>41.07</v>
      </c>
      <c r="W74" s="7">
        <v>40.68</v>
      </c>
      <c r="X74" s="7">
        <f t="shared" ref="X74" si="3235">SUM(V74-1.46)</f>
        <v>39.61</v>
      </c>
      <c r="Y74" s="7">
        <f t="shared" ref="Y74" si="3236">SUM(W74-1.46)</f>
        <v>39.22</v>
      </c>
      <c r="Z74" s="10">
        <f t="shared" ref="Z74" si="3237">MIN(X74,Y74)</f>
        <v>39.22</v>
      </c>
      <c r="AA74" s="11">
        <f t="shared" ref="AA74" si="3238">MAX(0,X$4-Z74)</f>
        <v>0</v>
      </c>
      <c r="AB74" s="7">
        <f t="shared" ref="AB74" si="3239">SUM(V74)</f>
        <v>41.07</v>
      </c>
      <c r="AC74" s="7">
        <f t="shared" ref="AC74" si="3240">SUM(W74)</f>
        <v>40.68</v>
      </c>
      <c r="AD74" s="10">
        <f t="shared" ref="AD74" si="3241">MIN(AB74,AC74)</f>
        <v>40.68</v>
      </c>
      <c r="AE74" s="11">
        <f t="shared" ref="AE74" si="3242">MAX(0,AB$4-AD74)</f>
        <v>0</v>
      </c>
      <c r="AF74" s="7">
        <v>41.07</v>
      </c>
      <c r="AG74" s="7">
        <v>40.68</v>
      </c>
      <c r="AH74" s="7">
        <f t="shared" ref="AH74" si="3243">SUM(AF74-1.18)</f>
        <v>39.89</v>
      </c>
      <c r="AI74" s="7">
        <f t="shared" ref="AI74" si="3244">SUM(AG74-1.18)</f>
        <v>39.5</v>
      </c>
      <c r="AJ74" s="10">
        <f t="shared" ref="AJ74" si="3245">MIN(AH74,AI74)</f>
        <v>39.5</v>
      </c>
      <c r="AK74" s="11">
        <f t="shared" ref="AK74" si="3246">MAX(0,AH$4-AJ74)</f>
        <v>0</v>
      </c>
      <c r="AL74" s="7">
        <f t="shared" ref="AL74" si="3247">SUM(AF74)</f>
        <v>41.07</v>
      </c>
      <c r="AM74" s="7">
        <f t="shared" ref="AM74" si="3248">SUM(AG74)</f>
        <v>40.68</v>
      </c>
      <c r="AN74" s="10">
        <f t="shared" ref="AN74" si="3249">MIN(AL74,AM74)</f>
        <v>40.68</v>
      </c>
      <c r="AO74" s="11">
        <f t="shared" ref="AO74" si="3250">MAX(0,AL$4-AN74)</f>
        <v>0</v>
      </c>
      <c r="AP74" s="7">
        <v>36.79</v>
      </c>
      <c r="AQ74" s="7">
        <v>36.68</v>
      </c>
      <c r="AR74" s="7">
        <f t="shared" ref="AR74" si="3251">SUM(AP74-3.42)</f>
        <v>33.369999999999997</v>
      </c>
      <c r="AS74" s="7">
        <f t="shared" ref="AS74" si="3252">SUM(AQ74-3.42)</f>
        <v>33.26</v>
      </c>
      <c r="AT74" s="10">
        <f t="shared" ref="AT74" si="3253">MIN(AR74,AS74)</f>
        <v>33.26</v>
      </c>
      <c r="AU74" s="11">
        <f t="shared" ref="AU74" si="3254">MAX(0,AR$4-AT74)</f>
        <v>0</v>
      </c>
      <c r="AV74" s="7">
        <f t="shared" ref="AV74" si="3255">SUM(AP74)</f>
        <v>36.79</v>
      </c>
      <c r="AW74" s="7">
        <f t="shared" ref="AW74" si="3256">SUM(AQ74)</f>
        <v>36.68</v>
      </c>
      <c r="AX74" s="10">
        <f t="shared" ref="AX74" si="3257">MIN(AV74,AW74)</f>
        <v>36.68</v>
      </c>
      <c r="AY74" s="11">
        <f t="shared" ref="AY74" si="3258">MAX(0,AV$4-AX74)</f>
        <v>0</v>
      </c>
      <c r="AZ74" s="7">
        <v>33.79</v>
      </c>
      <c r="BA74" s="7">
        <v>34.11</v>
      </c>
      <c r="BB74" s="7">
        <f t="shared" ref="BB74" si="3259">SUM(AZ74-2.77)</f>
        <v>31.02</v>
      </c>
      <c r="BC74" s="7">
        <f t="shared" ref="BC74" si="3260">SUM(BA74-2.77)</f>
        <v>31.34</v>
      </c>
      <c r="BD74" s="10">
        <f t="shared" ref="BD74" si="3261">MIN(BB74,BC74)</f>
        <v>31.02</v>
      </c>
      <c r="BE74" s="11">
        <f t="shared" ref="BE74" si="3262">MAX(0,BB$4-BD74)</f>
        <v>0</v>
      </c>
      <c r="BF74" s="7">
        <f t="shared" ref="BF74" si="3263">SUM(AZ74)</f>
        <v>33.79</v>
      </c>
      <c r="BG74" s="7">
        <f t="shared" ref="BG74" si="3264">SUM(BA74)</f>
        <v>34.11</v>
      </c>
      <c r="BH74" s="10">
        <f t="shared" ref="BH74" si="3265">MIN(BF74,BG74)</f>
        <v>33.79</v>
      </c>
      <c r="BI74" s="11">
        <f t="shared" ref="BI74" si="3266">MAX(0,BF$4-BH74)</f>
        <v>0</v>
      </c>
      <c r="BJ74" s="7">
        <f t="shared" ref="BJ74" si="3267">SUM(AZ74)</f>
        <v>33.79</v>
      </c>
      <c r="BK74" s="7">
        <f t="shared" ref="BK74" si="3268">SUM(BA74)</f>
        <v>34.11</v>
      </c>
      <c r="BL74" s="7">
        <f t="shared" ref="BL74" si="3269">SUM(BJ74-2.3)</f>
        <v>31.49</v>
      </c>
      <c r="BM74" s="7">
        <f t="shared" ref="BM74" si="3270">SUM(BK74-2.3)</f>
        <v>31.81</v>
      </c>
      <c r="BN74" s="10">
        <f t="shared" ref="BN74" si="3271">MIN(BL74,BM74)</f>
        <v>31.49</v>
      </c>
      <c r="BO74" s="11">
        <f t="shared" ref="BO74" si="3272">MAX(0,BL$4-BN74)</f>
        <v>0</v>
      </c>
      <c r="BP74" s="7">
        <f t="shared" ref="BP74" si="3273">SUM(BJ74)</f>
        <v>33.79</v>
      </c>
      <c r="BQ74" s="7">
        <f t="shared" ref="BQ74" si="3274">SUM(BK74)</f>
        <v>34.11</v>
      </c>
      <c r="BR74" s="10">
        <f t="shared" ref="BR74" si="3275">MIN(BP74,BQ74)</f>
        <v>33.79</v>
      </c>
      <c r="BS74" s="11">
        <f t="shared" ref="BS74" si="3276">MAX(0,BP$4-BR74)</f>
        <v>0</v>
      </c>
    </row>
    <row r="75" spans="1:71" ht="18" customHeight="1" x14ac:dyDescent="0.25">
      <c r="A75" s="1">
        <f t="shared" si="0"/>
        <v>45338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">
        <v>40.79</v>
      </c>
      <c r="W75" s="7">
        <v>40.57</v>
      </c>
      <c r="X75" s="7">
        <f t="shared" ref="X75" si="3277">SUM(V75-1.46)</f>
        <v>39.33</v>
      </c>
      <c r="Y75" s="7">
        <f t="shared" ref="Y75" si="3278">SUM(W75-1.46)</f>
        <v>39.11</v>
      </c>
      <c r="Z75" s="10">
        <f t="shared" ref="Z75" si="3279">MIN(X75,Y75)</f>
        <v>39.11</v>
      </c>
      <c r="AA75" s="11">
        <f t="shared" ref="AA75" si="3280">MAX(0,X$4-Z75)</f>
        <v>0</v>
      </c>
      <c r="AB75" s="7">
        <f t="shared" ref="AB75" si="3281">SUM(V75)</f>
        <v>40.79</v>
      </c>
      <c r="AC75" s="7">
        <f t="shared" ref="AC75" si="3282">SUM(W75)</f>
        <v>40.57</v>
      </c>
      <c r="AD75" s="10">
        <f t="shared" ref="AD75" si="3283">MIN(AB75,AC75)</f>
        <v>40.57</v>
      </c>
      <c r="AE75" s="11">
        <f t="shared" ref="AE75" si="3284">MAX(0,AB$4-AD75)</f>
        <v>0</v>
      </c>
      <c r="AF75" s="7">
        <v>40.79</v>
      </c>
      <c r="AG75" s="7">
        <v>40.57</v>
      </c>
      <c r="AH75" s="7">
        <f t="shared" ref="AH75" si="3285">SUM(AF75-1.18)</f>
        <v>39.61</v>
      </c>
      <c r="AI75" s="7">
        <f t="shared" ref="AI75" si="3286">SUM(AG75-1.18)</f>
        <v>39.39</v>
      </c>
      <c r="AJ75" s="10">
        <f t="shared" ref="AJ75" si="3287">MIN(AH75,AI75)</f>
        <v>39.39</v>
      </c>
      <c r="AK75" s="11">
        <f t="shared" ref="AK75" si="3288">MAX(0,AH$4-AJ75)</f>
        <v>0</v>
      </c>
      <c r="AL75" s="7">
        <f t="shared" ref="AL75" si="3289">SUM(AF75)</f>
        <v>40.79</v>
      </c>
      <c r="AM75" s="7">
        <f t="shared" ref="AM75" si="3290">SUM(AG75)</f>
        <v>40.57</v>
      </c>
      <c r="AN75" s="10">
        <f t="shared" ref="AN75" si="3291">MIN(AL75,AM75)</f>
        <v>40.57</v>
      </c>
      <c r="AO75" s="11">
        <f t="shared" ref="AO75" si="3292">MAX(0,AL$4-AN75)</f>
        <v>0</v>
      </c>
      <c r="AP75" s="7">
        <v>36.79</v>
      </c>
      <c r="AQ75" s="7">
        <v>36.68</v>
      </c>
      <c r="AR75" s="7">
        <f t="shared" ref="AR75" si="3293">SUM(AP75-3.42)</f>
        <v>33.369999999999997</v>
      </c>
      <c r="AS75" s="7">
        <f t="shared" ref="AS75" si="3294">SUM(AQ75-3.42)</f>
        <v>33.26</v>
      </c>
      <c r="AT75" s="10">
        <f t="shared" ref="AT75" si="3295">MIN(AR75,AS75)</f>
        <v>33.26</v>
      </c>
      <c r="AU75" s="11">
        <f t="shared" ref="AU75" si="3296">MAX(0,AR$4-AT75)</f>
        <v>0</v>
      </c>
      <c r="AV75" s="7">
        <f t="shared" ref="AV75" si="3297">SUM(AP75)</f>
        <v>36.79</v>
      </c>
      <c r="AW75" s="7">
        <f t="shared" ref="AW75" si="3298">SUM(AQ75)</f>
        <v>36.68</v>
      </c>
      <c r="AX75" s="10">
        <f t="shared" ref="AX75" si="3299">MIN(AV75,AW75)</f>
        <v>36.68</v>
      </c>
      <c r="AY75" s="11">
        <f t="shared" ref="AY75" si="3300">MAX(0,AV$4-AX75)</f>
        <v>0</v>
      </c>
      <c r="AZ75" s="7">
        <v>33.79</v>
      </c>
      <c r="BA75" s="7">
        <v>34.11</v>
      </c>
      <c r="BB75" s="7">
        <f t="shared" ref="BB75" si="3301">SUM(AZ75-2.77)</f>
        <v>31.02</v>
      </c>
      <c r="BC75" s="7">
        <f t="shared" ref="BC75" si="3302">SUM(BA75-2.77)</f>
        <v>31.34</v>
      </c>
      <c r="BD75" s="10">
        <f t="shared" ref="BD75" si="3303">MIN(BB75,BC75)</f>
        <v>31.02</v>
      </c>
      <c r="BE75" s="11">
        <f t="shared" ref="BE75" si="3304">MAX(0,BB$4-BD75)</f>
        <v>0</v>
      </c>
      <c r="BF75" s="7">
        <f t="shared" ref="BF75" si="3305">SUM(AZ75)</f>
        <v>33.79</v>
      </c>
      <c r="BG75" s="7">
        <f t="shared" ref="BG75" si="3306">SUM(BA75)</f>
        <v>34.11</v>
      </c>
      <c r="BH75" s="10">
        <f t="shared" ref="BH75" si="3307">MIN(BF75,BG75)</f>
        <v>33.79</v>
      </c>
      <c r="BI75" s="11">
        <f t="shared" ref="BI75" si="3308">MAX(0,BF$4-BH75)</f>
        <v>0</v>
      </c>
      <c r="BJ75" s="7">
        <f t="shared" ref="BJ75" si="3309">SUM(AZ75)</f>
        <v>33.79</v>
      </c>
      <c r="BK75" s="7">
        <f t="shared" ref="BK75" si="3310">SUM(BA75)</f>
        <v>34.11</v>
      </c>
      <c r="BL75" s="7">
        <f t="shared" ref="BL75" si="3311">SUM(BJ75-2.3)</f>
        <v>31.49</v>
      </c>
      <c r="BM75" s="7">
        <f t="shared" ref="BM75" si="3312">SUM(BK75-2.3)</f>
        <v>31.81</v>
      </c>
      <c r="BN75" s="10">
        <f t="shared" ref="BN75" si="3313">MIN(BL75,BM75)</f>
        <v>31.49</v>
      </c>
      <c r="BO75" s="11">
        <f t="shared" ref="BO75" si="3314">MAX(0,BL$4-BN75)</f>
        <v>0</v>
      </c>
      <c r="BP75" s="7">
        <f t="shared" ref="BP75" si="3315">SUM(BJ75)</f>
        <v>33.79</v>
      </c>
      <c r="BQ75" s="7">
        <f t="shared" ref="BQ75" si="3316">SUM(BK75)</f>
        <v>34.11</v>
      </c>
      <c r="BR75" s="10">
        <f t="shared" ref="BR75" si="3317">MIN(BP75,BQ75)</f>
        <v>33.79</v>
      </c>
      <c r="BS75" s="11">
        <f t="shared" ref="BS75" si="3318">MAX(0,BP$4-BR75)</f>
        <v>0</v>
      </c>
    </row>
    <row r="76" spans="1:71" ht="18" customHeight="1" x14ac:dyDescent="0.25">
      <c r="A76" s="1">
        <f t="shared" si="0"/>
        <v>45331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7">
        <v>40.64</v>
      </c>
      <c r="W76" s="7">
        <v>40.5</v>
      </c>
      <c r="X76" s="7">
        <f t="shared" ref="X76" si="3319">SUM(V76-1.46)</f>
        <v>39.18</v>
      </c>
      <c r="Y76" s="7">
        <f t="shared" ref="Y76" si="3320">SUM(W76-1.46)</f>
        <v>39.04</v>
      </c>
      <c r="Z76" s="10">
        <f t="shared" ref="Z76" si="3321">MIN(X76,Y76)</f>
        <v>39.04</v>
      </c>
      <c r="AA76" s="11">
        <f t="shared" ref="AA76" si="3322">MAX(0,X$4-Z76)</f>
        <v>0</v>
      </c>
      <c r="AB76" s="7">
        <f t="shared" ref="AB76" si="3323">SUM(V76)</f>
        <v>40.64</v>
      </c>
      <c r="AC76" s="7">
        <f t="shared" ref="AC76" si="3324">SUM(W76)</f>
        <v>40.5</v>
      </c>
      <c r="AD76" s="10">
        <f t="shared" ref="AD76" si="3325">MIN(AB76,AC76)</f>
        <v>40.5</v>
      </c>
      <c r="AE76" s="11">
        <f t="shared" ref="AE76" si="3326">MAX(0,AB$4-AD76)</f>
        <v>0</v>
      </c>
      <c r="AF76" s="7">
        <v>40.64</v>
      </c>
      <c r="AG76" s="7">
        <v>40.5</v>
      </c>
      <c r="AH76" s="7">
        <f t="shared" ref="AH76" si="3327">SUM(AF76-1.18)</f>
        <v>39.46</v>
      </c>
      <c r="AI76" s="7">
        <f t="shared" ref="AI76" si="3328">SUM(AG76-1.18)</f>
        <v>39.32</v>
      </c>
      <c r="AJ76" s="10">
        <f t="shared" ref="AJ76" si="3329">MIN(AH76,AI76)</f>
        <v>39.32</v>
      </c>
      <c r="AK76" s="11">
        <f t="shared" ref="AK76" si="3330">MAX(0,AH$4-AJ76)</f>
        <v>0</v>
      </c>
      <c r="AL76" s="7">
        <f t="shared" ref="AL76" si="3331">SUM(AF76)</f>
        <v>40.64</v>
      </c>
      <c r="AM76" s="7">
        <f t="shared" ref="AM76" si="3332">SUM(AG76)</f>
        <v>40.5</v>
      </c>
      <c r="AN76" s="10">
        <f t="shared" ref="AN76" si="3333">MIN(AL76,AM76)</f>
        <v>40.5</v>
      </c>
      <c r="AO76" s="11">
        <f t="shared" ref="AO76" si="3334">MAX(0,AL$4-AN76)</f>
        <v>0</v>
      </c>
      <c r="AP76" s="7">
        <v>36.79</v>
      </c>
      <c r="AQ76" s="7">
        <v>36.68</v>
      </c>
      <c r="AR76" s="7">
        <f t="shared" ref="AR76" si="3335">SUM(AP76-3.42)</f>
        <v>33.369999999999997</v>
      </c>
      <c r="AS76" s="7">
        <f t="shared" ref="AS76" si="3336">SUM(AQ76-3.42)</f>
        <v>33.26</v>
      </c>
      <c r="AT76" s="10">
        <f t="shared" ref="AT76" si="3337">MIN(AR76,AS76)</f>
        <v>33.26</v>
      </c>
      <c r="AU76" s="11">
        <f t="shared" ref="AU76" si="3338">MAX(0,AR$4-AT76)</f>
        <v>0</v>
      </c>
      <c r="AV76" s="7">
        <f t="shared" ref="AV76" si="3339">SUM(AP76)</f>
        <v>36.79</v>
      </c>
      <c r="AW76" s="7">
        <f t="shared" ref="AW76" si="3340">SUM(AQ76)</f>
        <v>36.68</v>
      </c>
      <c r="AX76" s="10">
        <f t="shared" ref="AX76" si="3341">MIN(AV76,AW76)</f>
        <v>36.68</v>
      </c>
      <c r="AY76" s="11">
        <f t="shared" ref="AY76" si="3342">MAX(0,AV$4-AX76)</f>
        <v>0</v>
      </c>
      <c r="AZ76" s="7">
        <v>33.79</v>
      </c>
      <c r="BA76" s="7">
        <v>34.11</v>
      </c>
      <c r="BB76" s="7">
        <f t="shared" ref="BB76" si="3343">SUM(AZ76-2.77)</f>
        <v>31.02</v>
      </c>
      <c r="BC76" s="7">
        <f t="shared" ref="BC76" si="3344">SUM(BA76-2.77)</f>
        <v>31.34</v>
      </c>
      <c r="BD76" s="10">
        <f t="shared" ref="BD76" si="3345">MIN(BB76,BC76)</f>
        <v>31.02</v>
      </c>
      <c r="BE76" s="11">
        <f t="shared" ref="BE76" si="3346">MAX(0,BB$4-BD76)</f>
        <v>0</v>
      </c>
      <c r="BF76" s="7">
        <f t="shared" ref="BF76" si="3347">SUM(AZ76)</f>
        <v>33.79</v>
      </c>
      <c r="BG76" s="7">
        <f t="shared" ref="BG76" si="3348">SUM(BA76)</f>
        <v>34.11</v>
      </c>
      <c r="BH76" s="10">
        <f t="shared" ref="BH76" si="3349">MIN(BF76,BG76)</f>
        <v>33.79</v>
      </c>
      <c r="BI76" s="11">
        <f t="shared" ref="BI76" si="3350">MAX(0,BF$4-BH76)</f>
        <v>0</v>
      </c>
      <c r="BJ76" s="7">
        <f t="shared" ref="BJ76" si="3351">SUM(AZ76)</f>
        <v>33.79</v>
      </c>
      <c r="BK76" s="7">
        <f t="shared" ref="BK76" si="3352">SUM(BA76)</f>
        <v>34.11</v>
      </c>
      <c r="BL76" s="7">
        <f t="shared" ref="BL76" si="3353">SUM(BJ76-2.3)</f>
        <v>31.49</v>
      </c>
      <c r="BM76" s="7">
        <f t="shared" ref="BM76" si="3354">SUM(BK76-2.3)</f>
        <v>31.81</v>
      </c>
      <c r="BN76" s="10">
        <f t="shared" ref="BN76" si="3355">MIN(BL76,BM76)</f>
        <v>31.49</v>
      </c>
      <c r="BO76" s="11">
        <f t="shared" ref="BO76" si="3356">MAX(0,BL$4-BN76)</f>
        <v>0</v>
      </c>
      <c r="BP76" s="7">
        <f t="shared" ref="BP76" si="3357">SUM(BJ76)</f>
        <v>33.79</v>
      </c>
      <c r="BQ76" s="7">
        <f t="shared" ref="BQ76" si="3358">SUM(BK76)</f>
        <v>34.11</v>
      </c>
      <c r="BR76" s="10">
        <f t="shared" ref="BR76" si="3359">MIN(BP76,BQ76)</f>
        <v>33.79</v>
      </c>
      <c r="BS76" s="11">
        <f t="shared" ref="BS76" si="3360">MAX(0,BP$4-BR76)</f>
        <v>0</v>
      </c>
    </row>
    <row r="77" spans="1:71" ht="18" customHeight="1" x14ac:dyDescent="0.25">
      <c r="A77" s="1">
        <f t="shared" si="0"/>
        <v>45324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7">
        <v>40.64</v>
      </c>
      <c r="W77" s="7">
        <v>40.42</v>
      </c>
      <c r="X77" s="7">
        <f t="shared" ref="X77" si="3361">SUM(V77-1.46)</f>
        <v>39.18</v>
      </c>
      <c r="Y77" s="7">
        <f t="shared" ref="Y77" si="3362">SUM(W77-1.46)</f>
        <v>38.96</v>
      </c>
      <c r="Z77" s="10">
        <f t="shared" ref="Z77" si="3363">MIN(X77,Y77)</f>
        <v>38.96</v>
      </c>
      <c r="AA77" s="11">
        <f t="shared" ref="AA77" si="3364">MAX(0,X$4-Z77)</f>
        <v>0</v>
      </c>
      <c r="AB77" s="7">
        <f t="shared" ref="AB77" si="3365">SUM(V77)</f>
        <v>40.64</v>
      </c>
      <c r="AC77" s="7">
        <f t="shared" ref="AC77" si="3366">SUM(W77)</f>
        <v>40.42</v>
      </c>
      <c r="AD77" s="10">
        <f t="shared" ref="AD77" si="3367">MIN(AB77,AC77)</f>
        <v>40.42</v>
      </c>
      <c r="AE77" s="11">
        <f t="shared" ref="AE77" si="3368">MAX(0,AB$4-AD77)</f>
        <v>0</v>
      </c>
      <c r="AF77" s="7">
        <v>40.64</v>
      </c>
      <c r="AG77" s="7">
        <v>40.42</v>
      </c>
      <c r="AH77" s="7">
        <f t="shared" ref="AH77" si="3369">SUM(AF77-1.18)</f>
        <v>39.46</v>
      </c>
      <c r="AI77" s="7">
        <f t="shared" ref="AI77" si="3370">SUM(AG77-1.18)</f>
        <v>39.24</v>
      </c>
      <c r="AJ77" s="10">
        <f t="shared" ref="AJ77" si="3371">MIN(AH77,AI77)</f>
        <v>39.24</v>
      </c>
      <c r="AK77" s="11">
        <f t="shared" ref="AK77" si="3372">MAX(0,AH$4-AJ77)</f>
        <v>0</v>
      </c>
      <c r="AL77" s="7">
        <f t="shared" ref="AL77" si="3373">SUM(AF77)</f>
        <v>40.64</v>
      </c>
      <c r="AM77" s="7">
        <f t="shared" ref="AM77" si="3374">SUM(AG77)</f>
        <v>40.42</v>
      </c>
      <c r="AN77" s="10">
        <f t="shared" ref="AN77" si="3375">MIN(AL77,AM77)</f>
        <v>40.42</v>
      </c>
      <c r="AO77" s="11">
        <f t="shared" ref="AO77" si="3376">MAX(0,AL$4-AN77)</f>
        <v>0</v>
      </c>
      <c r="AP77" s="7">
        <v>36.79</v>
      </c>
      <c r="AQ77" s="7">
        <v>36.68</v>
      </c>
      <c r="AR77" s="7">
        <f t="shared" ref="AR77" si="3377">SUM(AP77-3.42)</f>
        <v>33.369999999999997</v>
      </c>
      <c r="AS77" s="7">
        <f t="shared" ref="AS77" si="3378">SUM(AQ77-3.42)</f>
        <v>33.26</v>
      </c>
      <c r="AT77" s="10">
        <f t="shared" ref="AT77" si="3379">MIN(AR77,AS77)</f>
        <v>33.26</v>
      </c>
      <c r="AU77" s="11">
        <f t="shared" ref="AU77" si="3380">MAX(0,AR$4-AT77)</f>
        <v>0</v>
      </c>
      <c r="AV77" s="7">
        <f t="shared" ref="AV77" si="3381">SUM(AP77)</f>
        <v>36.79</v>
      </c>
      <c r="AW77" s="7">
        <f t="shared" ref="AW77" si="3382">SUM(AQ77)</f>
        <v>36.68</v>
      </c>
      <c r="AX77" s="10">
        <f t="shared" ref="AX77" si="3383">MIN(AV77,AW77)</f>
        <v>36.68</v>
      </c>
      <c r="AY77" s="11">
        <f t="shared" ref="AY77" si="3384">MAX(0,AV$4-AX77)</f>
        <v>0</v>
      </c>
      <c r="AZ77" s="7">
        <v>33.79</v>
      </c>
      <c r="BA77" s="7">
        <v>34.11</v>
      </c>
      <c r="BB77" s="7">
        <f t="shared" ref="BB77" si="3385">SUM(AZ77-2.77)</f>
        <v>31.02</v>
      </c>
      <c r="BC77" s="7">
        <f t="shared" ref="BC77" si="3386">SUM(BA77-2.77)</f>
        <v>31.34</v>
      </c>
      <c r="BD77" s="10">
        <f t="shared" ref="BD77" si="3387">MIN(BB77,BC77)</f>
        <v>31.02</v>
      </c>
      <c r="BE77" s="11">
        <f t="shared" ref="BE77" si="3388">MAX(0,BB$4-BD77)</f>
        <v>0</v>
      </c>
      <c r="BF77" s="7">
        <f t="shared" ref="BF77" si="3389">SUM(AZ77)</f>
        <v>33.79</v>
      </c>
      <c r="BG77" s="7">
        <f t="shared" ref="BG77" si="3390">SUM(BA77)</f>
        <v>34.11</v>
      </c>
      <c r="BH77" s="10">
        <f t="shared" ref="BH77" si="3391">MIN(BF77,BG77)</f>
        <v>33.79</v>
      </c>
      <c r="BI77" s="11">
        <f t="shared" ref="BI77" si="3392">MAX(0,BF$4-BH77)</f>
        <v>0</v>
      </c>
      <c r="BJ77" s="7">
        <f t="shared" ref="BJ77" si="3393">SUM(AZ77)</f>
        <v>33.79</v>
      </c>
      <c r="BK77" s="7">
        <f t="shared" ref="BK77" si="3394">SUM(BA77)</f>
        <v>34.11</v>
      </c>
      <c r="BL77" s="7">
        <f t="shared" ref="BL77" si="3395">SUM(BJ77-2.3)</f>
        <v>31.49</v>
      </c>
      <c r="BM77" s="7">
        <f t="shared" ref="BM77" si="3396">SUM(BK77-2.3)</f>
        <v>31.81</v>
      </c>
      <c r="BN77" s="10">
        <f t="shared" ref="BN77" si="3397">MIN(BL77,BM77)</f>
        <v>31.49</v>
      </c>
      <c r="BO77" s="11">
        <f t="shared" ref="BO77" si="3398">MAX(0,BL$4-BN77)</f>
        <v>0</v>
      </c>
      <c r="BP77" s="7">
        <f t="shared" ref="BP77" si="3399">SUM(BJ77)</f>
        <v>33.79</v>
      </c>
      <c r="BQ77" s="7">
        <f t="shared" ref="BQ77" si="3400">SUM(BK77)</f>
        <v>34.11</v>
      </c>
      <c r="BR77" s="10">
        <f t="shared" ref="BR77" si="3401">MIN(BP77,BQ77)</f>
        <v>33.79</v>
      </c>
      <c r="BS77" s="11">
        <f t="shared" ref="BS77" si="3402">MAX(0,BP$4-BR77)</f>
        <v>0</v>
      </c>
    </row>
    <row r="78" spans="1:71" ht="18" customHeight="1" x14ac:dyDescent="0.25">
      <c r="A78" s="1">
        <f t="shared" si="0"/>
        <v>45317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7">
        <v>40.64</v>
      </c>
      <c r="W78" s="7">
        <v>40.29</v>
      </c>
      <c r="X78" s="7">
        <f t="shared" ref="X78" si="3403">SUM(V78-1.46)</f>
        <v>39.18</v>
      </c>
      <c r="Y78" s="7">
        <f t="shared" ref="Y78" si="3404">SUM(W78-1.46)</f>
        <v>38.83</v>
      </c>
      <c r="Z78" s="10">
        <f t="shared" ref="Z78" si="3405">MIN(X78,Y78)</f>
        <v>38.83</v>
      </c>
      <c r="AA78" s="11">
        <f t="shared" ref="AA78" si="3406">MAX(0,X$4-Z78)</f>
        <v>0</v>
      </c>
      <c r="AB78" s="7">
        <f t="shared" ref="AB78" si="3407">SUM(V78)</f>
        <v>40.64</v>
      </c>
      <c r="AC78" s="7">
        <f t="shared" ref="AC78" si="3408">SUM(W78)</f>
        <v>40.29</v>
      </c>
      <c r="AD78" s="10">
        <f t="shared" ref="AD78" si="3409">MIN(AB78,AC78)</f>
        <v>40.29</v>
      </c>
      <c r="AE78" s="11">
        <f t="shared" ref="AE78" si="3410">MAX(0,AB$4-AD78)</f>
        <v>0</v>
      </c>
      <c r="AF78" s="7">
        <v>40.64</v>
      </c>
      <c r="AG78" s="7">
        <v>40.29</v>
      </c>
      <c r="AH78" s="7">
        <f t="shared" ref="AH78" si="3411">SUM(AF78-1.18)</f>
        <v>39.46</v>
      </c>
      <c r="AI78" s="7">
        <f t="shared" ref="AI78" si="3412">SUM(AG78-1.18)</f>
        <v>39.11</v>
      </c>
      <c r="AJ78" s="10">
        <f t="shared" ref="AJ78" si="3413">MIN(AH78,AI78)</f>
        <v>39.11</v>
      </c>
      <c r="AK78" s="11">
        <f t="shared" ref="AK78" si="3414">MAX(0,AH$4-AJ78)</f>
        <v>0</v>
      </c>
      <c r="AL78" s="7">
        <f t="shared" ref="AL78" si="3415">SUM(AF78)</f>
        <v>40.64</v>
      </c>
      <c r="AM78" s="7">
        <f t="shared" ref="AM78" si="3416">SUM(AG78)</f>
        <v>40.29</v>
      </c>
      <c r="AN78" s="10">
        <f t="shared" ref="AN78" si="3417">MIN(AL78,AM78)</f>
        <v>40.29</v>
      </c>
      <c r="AO78" s="11">
        <f t="shared" ref="AO78" si="3418">MAX(0,AL$4-AN78)</f>
        <v>0</v>
      </c>
      <c r="AP78" s="7">
        <v>36.79</v>
      </c>
      <c r="AQ78" s="7">
        <v>36.68</v>
      </c>
      <c r="AR78" s="7">
        <f t="shared" ref="AR78" si="3419">SUM(AP78-3.42)</f>
        <v>33.369999999999997</v>
      </c>
      <c r="AS78" s="7">
        <f t="shared" ref="AS78" si="3420">SUM(AQ78-3.42)</f>
        <v>33.26</v>
      </c>
      <c r="AT78" s="10">
        <f t="shared" ref="AT78" si="3421">MIN(AR78,AS78)</f>
        <v>33.26</v>
      </c>
      <c r="AU78" s="11">
        <f t="shared" ref="AU78" si="3422">MAX(0,AR$4-AT78)</f>
        <v>0</v>
      </c>
      <c r="AV78" s="7">
        <f t="shared" ref="AV78" si="3423">SUM(AP78)</f>
        <v>36.79</v>
      </c>
      <c r="AW78" s="7">
        <f t="shared" ref="AW78" si="3424">SUM(AQ78)</f>
        <v>36.68</v>
      </c>
      <c r="AX78" s="10">
        <f t="shared" ref="AX78" si="3425">MIN(AV78,AW78)</f>
        <v>36.68</v>
      </c>
      <c r="AY78" s="11">
        <f t="shared" ref="AY78" si="3426">MAX(0,AV$4-AX78)</f>
        <v>0</v>
      </c>
      <c r="AZ78" s="7">
        <v>33.79</v>
      </c>
      <c r="BA78" s="7">
        <v>34.11</v>
      </c>
      <c r="BB78" s="7">
        <f t="shared" ref="BB78" si="3427">SUM(AZ78-2.77)</f>
        <v>31.02</v>
      </c>
      <c r="BC78" s="7">
        <f t="shared" ref="BC78" si="3428">SUM(BA78-2.77)</f>
        <v>31.34</v>
      </c>
      <c r="BD78" s="10">
        <f t="shared" ref="BD78" si="3429">MIN(BB78,BC78)</f>
        <v>31.02</v>
      </c>
      <c r="BE78" s="11">
        <f t="shared" ref="BE78" si="3430">MAX(0,BB$4-BD78)</f>
        <v>0</v>
      </c>
      <c r="BF78" s="7">
        <f t="shared" ref="BF78" si="3431">SUM(AZ78)</f>
        <v>33.79</v>
      </c>
      <c r="BG78" s="7">
        <f t="shared" ref="BG78" si="3432">SUM(BA78)</f>
        <v>34.11</v>
      </c>
      <c r="BH78" s="10">
        <f t="shared" ref="BH78" si="3433">MIN(BF78,BG78)</f>
        <v>33.79</v>
      </c>
      <c r="BI78" s="11">
        <f t="shared" ref="BI78" si="3434">MAX(0,BF$4-BH78)</f>
        <v>0</v>
      </c>
      <c r="BJ78" s="7">
        <f t="shared" ref="BJ78" si="3435">SUM(AZ78)</f>
        <v>33.79</v>
      </c>
      <c r="BK78" s="7">
        <f t="shared" ref="BK78" si="3436">SUM(BA78)</f>
        <v>34.11</v>
      </c>
      <c r="BL78" s="7">
        <f t="shared" ref="BL78" si="3437">SUM(BJ78-2.3)</f>
        <v>31.49</v>
      </c>
      <c r="BM78" s="7">
        <f t="shared" ref="BM78" si="3438">SUM(BK78-2.3)</f>
        <v>31.81</v>
      </c>
      <c r="BN78" s="10">
        <f t="shared" ref="BN78" si="3439">MIN(BL78,BM78)</f>
        <v>31.49</v>
      </c>
      <c r="BO78" s="11">
        <f t="shared" ref="BO78" si="3440">MAX(0,BL$4-BN78)</f>
        <v>0</v>
      </c>
      <c r="BP78" s="7">
        <f t="shared" ref="BP78" si="3441">SUM(BJ78)</f>
        <v>33.79</v>
      </c>
      <c r="BQ78" s="7">
        <f t="shared" ref="BQ78" si="3442">SUM(BK78)</f>
        <v>34.11</v>
      </c>
      <c r="BR78" s="10">
        <f t="shared" ref="BR78" si="3443">MIN(BP78,BQ78)</f>
        <v>33.79</v>
      </c>
      <c r="BS78" s="11">
        <f t="shared" ref="BS78" si="3444">MAX(0,BP$4-BR78)</f>
        <v>0</v>
      </c>
    </row>
    <row r="79" spans="1:71" ht="18" customHeight="1" x14ac:dyDescent="0.25">
      <c r="A79" s="1">
        <f t="shared" si="0"/>
        <v>45310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7">
        <v>40.36</v>
      </c>
      <c r="W79" s="7">
        <v>40.22</v>
      </c>
      <c r="X79" s="7">
        <f t="shared" ref="X79" si="3445">SUM(V79-1.46)</f>
        <v>38.9</v>
      </c>
      <c r="Y79" s="7">
        <f t="shared" ref="Y79" si="3446">SUM(W79-1.46)</f>
        <v>38.76</v>
      </c>
      <c r="Z79" s="10">
        <f t="shared" ref="Z79" si="3447">MIN(X79,Y79)</f>
        <v>38.76</v>
      </c>
      <c r="AA79" s="11">
        <f t="shared" ref="AA79" si="3448">MAX(0,X$4-Z79)</f>
        <v>0</v>
      </c>
      <c r="AB79" s="7">
        <f t="shared" ref="AB79" si="3449">SUM(V79)</f>
        <v>40.36</v>
      </c>
      <c r="AC79" s="7">
        <f t="shared" ref="AC79" si="3450">SUM(W79)</f>
        <v>40.22</v>
      </c>
      <c r="AD79" s="10">
        <f t="shared" ref="AD79" si="3451">MIN(AB79,AC79)</f>
        <v>40.22</v>
      </c>
      <c r="AE79" s="11">
        <f t="shared" ref="AE79" si="3452">MAX(0,AB$4-AD79)</f>
        <v>0</v>
      </c>
      <c r="AF79" s="7">
        <v>40.36</v>
      </c>
      <c r="AG79" s="7">
        <v>40.22</v>
      </c>
      <c r="AH79" s="7">
        <f t="shared" ref="AH79" si="3453">SUM(AF79-1.18)</f>
        <v>39.18</v>
      </c>
      <c r="AI79" s="7">
        <f t="shared" ref="AI79" si="3454">SUM(AG79-1.18)</f>
        <v>39.04</v>
      </c>
      <c r="AJ79" s="10">
        <f t="shared" ref="AJ79" si="3455">MIN(AH79,AI79)</f>
        <v>39.04</v>
      </c>
      <c r="AK79" s="11">
        <f t="shared" ref="AK79" si="3456">MAX(0,AH$4-AJ79)</f>
        <v>0</v>
      </c>
      <c r="AL79" s="7">
        <f t="shared" ref="AL79" si="3457">SUM(AF79)</f>
        <v>40.36</v>
      </c>
      <c r="AM79" s="7">
        <f t="shared" ref="AM79" si="3458">SUM(AG79)</f>
        <v>40.22</v>
      </c>
      <c r="AN79" s="10">
        <f t="shared" ref="AN79" si="3459">MIN(AL79,AM79)</f>
        <v>40.22</v>
      </c>
      <c r="AO79" s="11">
        <f t="shared" ref="AO79" si="3460">MAX(0,AL$4-AN79)</f>
        <v>0</v>
      </c>
      <c r="AP79" s="7">
        <v>36.79</v>
      </c>
      <c r="AQ79" s="7">
        <v>36.68</v>
      </c>
      <c r="AR79" s="7">
        <f t="shared" ref="AR79" si="3461">SUM(AP79-3.42)</f>
        <v>33.369999999999997</v>
      </c>
      <c r="AS79" s="7">
        <f t="shared" ref="AS79" si="3462">SUM(AQ79-3.42)</f>
        <v>33.26</v>
      </c>
      <c r="AT79" s="10">
        <f t="shared" ref="AT79" si="3463">MIN(AR79,AS79)</f>
        <v>33.26</v>
      </c>
      <c r="AU79" s="11">
        <f t="shared" ref="AU79" si="3464">MAX(0,AR$4-AT79)</f>
        <v>0</v>
      </c>
      <c r="AV79" s="7">
        <f t="shared" ref="AV79" si="3465">SUM(AP79)</f>
        <v>36.79</v>
      </c>
      <c r="AW79" s="7">
        <f t="shared" ref="AW79" si="3466">SUM(AQ79)</f>
        <v>36.68</v>
      </c>
      <c r="AX79" s="10">
        <f t="shared" ref="AX79" si="3467">MIN(AV79,AW79)</f>
        <v>36.68</v>
      </c>
      <c r="AY79" s="11">
        <f t="shared" ref="AY79" si="3468">MAX(0,AV$4-AX79)</f>
        <v>0</v>
      </c>
      <c r="AZ79" s="7">
        <v>33.79</v>
      </c>
      <c r="BA79" s="7">
        <v>34.11</v>
      </c>
      <c r="BB79" s="7">
        <f t="shared" ref="BB79" si="3469">SUM(AZ79-2.77)</f>
        <v>31.02</v>
      </c>
      <c r="BC79" s="7">
        <f t="shared" ref="BC79" si="3470">SUM(BA79-2.77)</f>
        <v>31.34</v>
      </c>
      <c r="BD79" s="10">
        <f t="shared" ref="BD79" si="3471">MIN(BB79,BC79)</f>
        <v>31.02</v>
      </c>
      <c r="BE79" s="11">
        <f t="shared" ref="BE79" si="3472">MAX(0,BB$4-BD79)</f>
        <v>0</v>
      </c>
      <c r="BF79" s="7">
        <f t="shared" ref="BF79" si="3473">SUM(AZ79)</f>
        <v>33.79</v>
      </c>
      <c r="BG79" s="7">
        <f t="shared" ref="BG79" si="3474">SUM(BA79)</f>
        <v>34.11</v>
      </c>
      <c r="BH79" s="10">
        <f t="shared" ref="BH79" si="3475">MIN(BF79,BG79)</f>
        <v>33.79</v>
      </c>
      <c r="BI79" s="11">
        <f t="shared" ref="BI79" si="3476">MAX(0,BF$4-BH79)</f>
        <v>0</v>
      </c>
      <c r="BJ79" s="7">
        <f t="shared" ref="BJ79" si="3477">SUM(AZ79)</f>
        <v>33.79</v>
      </c>
      <c r="BK79" s="7">
        <f t="shared" ref="BK79" si="3478">SUM(BA79)</f>
        <v>34.11</v>
      </c>
      <c r="BL79" s="7">
        <f t="shared" ref="BL79" si="3479">SUM(BJ79-2.3)</f>
        <v>31.49</v>
      </c>
      <c r="BM79" s="7">
        <f t="shared" ref="BM79" si="3480">SUM(BK79-2.3)</f>
        <v>31.81</v>
      </c>
      <c r="BN79" s="10">
        <f t="shared" ref="BN79" si="3481">MIN(BL79,BM79)</f>
        <v>31.49</v>
      </c>
      <c r="BO79" s="11">
        <f t="shared" ref="BO79" si="3482">MAX(0,BL$4-BN79)</f>
        <v>0</v>
      </c>
      <c r="BP79" s="7">
        <f t="shared" ref="BP79" si="3483">SUM(BJ79)</f>
        <v>33.79</v>
      </c>
      <c r="BQ79" s="7">
        <f t="shared" ref="BQ79" si="3484">SUM(BK79)</f>
        <v>34.11</v>
      </c>
      <c r="BR79" s="10">
        <f t="shared" ref="BR79" si="3485">MIN(BP79,BQ79)</f>
        <v>33.79</v>
      </c>
      <c r="BS79" s="11">
        <f t="shared" ref="BS79" si="3486">MAX(0,BP$4-BR79)</f>
        <v>0</v>
      </c>
    </row>
    <row r="80" spans="1:71" ht="18" customHeight="1" x14ac:dyDescent="0.25">
      <c r="A80" s="1">
        <f t="shared" si="0"/>
        <v>45303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7">
        <v>40.36</v>
      </c>
      <c r="W80" s="7">
        <v>40.14</v>
      </c>
      <c r="X80" s="7">
        <f t="shared" ref="X80" si="3487">SUM(V80-1.46)</f>
        <v>38.9</v>
      </c>
      <c r="Y80" s="7">
        <f t="shared" ref="Y80" si="3488">SUM(W80-1.46)</f>
        <v>38.68</v>
      </c>
      <c r="Z80" s="10">
        <f t="shared" ref="Z80" si="3489">MIN(X80,Y80)</f>
        <v>38.68</v>
      </c>
      <c r="AA80" s="11">
        <f t="shared" ref="AA80" si="3490">MAX(0,X$4-Z80)</f>
        <v>0</v>
      </c>
      <c r="AB80" s="7">
        <f t="shared" ref="AB80" si="3491">SUM(V80)</f>
        <v>40.36</v>
      </c>
      <c r="AC80" s="7">
        <f t="shared" ref="AC80" si="3492">SUM(W80)</f>
        <v>40.14</v>
      </c>
      <c r="AD80" s="10">
        <f t="shared" ref="AD80" si="3493">MIN(AB80,AC80)</f>
        <v>40.14</v>
      </c>
      <c r="AE80" s="11">
        <f t="shared" ref="AE80" si="3494">MAX(0,AB$4-AD80)</f>
        <v>0</v>
      </c>
      <c r="AF80" s="7">
        <v>40.36</v>
      </c>
      <c r="AG80" s="7">
        <v>40.14</v>
      </c>
      <c r="AH80" s="7">
        <f t="shared" ref="AH80" si="3495">SUM(AF80-1.18)</f>
        <v>39.18</v>
      </c>
      <c r="AI80" s="7">
        <f t="shared" ref="AI80" si="3496">SUM(AG80-1.18)</f>
        <v>38.96</v>
      </c>
      <c r="AJ80" s="10">
        <f t="shared" ref="AJ80" si="3497">MIN(AH80,AI80)</f>
        <v>38.96</v>
      </c>
      <c r="AK80" s="11">
        <f t="shared" ref="AK80" si="3498">MAX(0,AH$4-AJ80)</f>
        <v>0</v>
      </c>
      <c r="AL80" s="7">
        <f t="shared" ref="AL80" si="3499">SUM(AF80)</f>
        <v>40.36</v>
      </c>
      <c r="AM80" s="7">
        <f t="shared" ref="AM80" si="3500">SUM(AG80)</f>
        <v>40.14</v>
      </c>
      <c r="AN80" s="10">
        <f t="shared" ref="AN80" si="3501">MIN(AL80,AM80)</f>
        <v>40.14</v>
      </c>
      <c r="AO80" s="11">
        <f t="shared" ref="AO80" si="3502">MAX(0,AL$4-AN80)</f>
        <v>0</v>
      </c>
      <c r="AP80" s="7">
        <v>36.79</v>
      </c>
      <c r="AQ80" s="7">
        <v>36.68</v>
      </c>
      <c r="AR80" s="7">
        <f t="shared" ref="AR80" si="3503">SUM(AP80-3.42)</f>
        <v>33.369999999999997</v>
      </c>
      <c r="AS80" s="7">
        <f t="shared" ref="AS80" si="3504">SUM(AQ80-3.42)</f>
        <v>33.26</v>
      </c>
      <c r="AT80" s="10">
        <f t="shared" ref="AT80" si="3505">MIN(AR80,AS80)</f>
        <v>33.26</v>
      </c>
      <c r="AU80" s="11">
        <f t="shared" ref="AU80" si="3506">MAX(0,AR$4-AT80)</f>
        <v>0</v>
      </c>
      <c r="AV80" s="7">
        <f t="shared" ref="AV80" si="3507">SUM(AP80)</f>
        <v>36.79</v>
      </c>
      <c r="AW80" s="7">
        <f t="shared" ref="AW80" si="3508">SUM(AQ80)</f>
        <v>36.68</v>
      </c>
      <c r="AX80" s="10">
        <f t="shared" ref="AX80" si="3509">MIN(AV80,AW80)</f>
        <v>36.68</v>
      </c>
      <c r="AY80" s="11">
        <f t="shared" ref="AY80" si="3510">MAX(0,AV$4-AX80)</f>
        <v>0</v>
      </c>
      <c r="AZ80" s="7">
        <v>33.79</v>
      </c>
      <c r="BA80" s="7">
        <v>34.11</v>
      </c>
      <c r="BB80" s="7">
        <f t="shared" ref="BB80" si="3511">SUM(AZ80-2.77)</f>
        <v>31.02</v>
      </c>
      <c r="BC80" s="7">
        <f t="shared" ref="BC80" si="3512">SUM(BA80-2.77)</f>
        <v>31.34</v>
      </c>
      <c r="BD80" s="10">
        <f t="shared" ref="BD80" si="3513">MIN(BB80,BC80)</f>
        <v>31.02</v>
      </c>
      <c r="BE80" s="11">
        <f t="shared" ref="BE80" si="3514">MAX(0,BB$4-BD80)</f>
        <v>0</v>
      </c>
      <c r="BF80" s="7">
        <f t="shared" ref="BF80" si="3515">SUM(AZ80)</f>
        <v>33.79</v>
      </c>
      <c r="BG80" s="7">
        <f t="shared" ref="BG80" si="3516">SUM(BA80)</f>
        <v>34.11</v>
      </c>
      <c r="BH80" s="10">
        <f t="shared" ref="BH80" si="3517">MIN(BF80,BG80)</f>
        <v>33.79</v>
      </c>
      <c r="BI80" s="11">
        <f t="shared" ref="BI80" si="3518">MAX(0,BF$4-BH80)</f>
        <v>0</v>
      </c>
      <c r="BJ80" s="7">
        <f t="shared" ref="BJ80" si="3519">SUM(AZ80)</f>
        <v>33.79</v>
      </c>
      <c r="BK80" s="7">
        <f t="shared" ref="BK80" si="3520">SUM(BA80)</f>
        <v>34.11</v>
      </c>
      <c r="BL80" s="7">
        <f t="shared" ref="BL80" si="3521">SUM(BJ80-2.3)</f>
        <v>31.49</v>
      </c>
      <c r="BM80" s="7">
        <f t="shared" ref="BM80" si="3522">SUM(BK80-2.3)</f>
        <v>31.81</v>
      </c>
      <c r="BN80" s="10">
        <f t="shared" ref="BN80" si="3523">MIN(BL80,BM80)</f>
        <v>31.49</v>
      </c>
      <c r="BO80" s="11">
        <f t="shared" ref="BO80" si="3524">MAX(0,BL$4-BN80)</f>
        <v>0</v>
      </c>
      <c r="BP80" s="7">
        <f t="shared" ref="BP80" si="3525">SUM(BJ80)</f>
        <v>33.79</v>
      </c>
      <c r="BQ80" s="7">
        <f t="shared" ref="BQ80" si="3526">SUM(BK80)</f>
        <v>34.11</v>
      </c>
      <c r="BR80" s="10">
        <f t="shared" ref="BR80" si="3527">MIN(BP80,BQ80)</f>
        <v>33.79</v>
      </c>
      <c r="BS80" s="11">
        <f t="shared" ref="BS80" si="3528">MAX(0,BP$4-BR80)</f>
        <v>0</v>
      </c>
    </row>
    <row r="81" spans="1:71" ht="18" customHeight="1" x14ac:dyDescent="0.25">
      <c r="A81" s="1">
        <f t="shared" si="0"/>
        <v>45296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7">
        <v>40.36</v>
      </c>
      <c r="W81" s="7">
        <v>39.9</v>
      </c>
      <c r="X81" s="7">
        <f t="shared" ref="X81" si="3529">SUM(V81-1.46)</f>
        <v>38.9</v>
      </c>
      <c r="Y81" s="7">
        <f t="shared" ref="Y81" si="3530">SUM(W81-1.46)</f>
        <v>38.44</v>
      </c>
      <c r="Z81" s="10">
        <f t="shared" ref="Z81" si="3531">MIN(X81,Y81)</f>
        <v>38.44</v>
      </c>
      <c r="AA81" s="11">
        <f t="shared" ref="AA81" si="3532">MAX(0,X$4-Z81)</f>
        <v>0</v>
      </c>
      <c r="AB81" s="7">
        <f t="shared" ref="AB81" si="3533">SUM(V81)</f>
        <v>40.36</v>
      </c>
      <c r="AC81" s="7">
        <f t="shared" ref="AC81" si="3534">SUM(W81)</f>
        <v>39.9</v>
      </c>
      <c r="AD81" s="10">
        <f t="shared" ref="AD81" si="3535">MIN(AB81,AC81)</f>
        <v>39.9</v>
      </c>
      <c r="AE81" s="11">
        <f t="shared" ref="AE81" si="3536">MAX(0,AB$4-AD81)</f>
        <v>0</v>
      </c>
      <c r="AF81" s="7">
        <v>40.36</v>
      </c>
      <c r="AG81" s="7">
        <v>39.9</v>
      </c>
      <c r="AH81" s="7">
        <f t="shared" ref="AH81" si="3537">SUM(AF81-1.18)</f>
        <v>39.18</v>
      </c>
      <c r="AI81" s="7">
        <f t="shared" ref="AI81" si="3538">SUM(AG81-1.18)</f>
        <v>38.72</v>
      </c>
      <c r="AJ81" s="10">
        <f t="shared" ref="AJ81" si="3539">MIN(AH81,AI81)</f>
        <v>38.72</v>
      </c>
      <c r="AK81" s="11">
        <f t="shared" ref="AK81" si="3540">MAX(0,AH$4-AJ81)</f>
        <v>0</v>
      </c>
      <c r="AL81" s="7">
        <f t="shared" ref="AL81" si="3541">SUM(AF81)</f>
        <v>40.36</v>
      </c>
      <c r="AM81" s="7">
        <f t="shared" ref="AM81" si="3542">SUM(AG81)</f>
        <v>39.9</v>
      </c>
      <c r="AN81" s="10">
        <f t="shared" ref="AN81" si="3543">MIN(AL81,AM81)</f>
        <v>39.9</v>
      </c>
      <c r="AO81" s="11">
        <f t="shared" ref="AO81" si="3544">MAX(0,AL$4-AN81)</f>
        <v>0</v>
      </c>
      <c r="AP81" s="7">
        <v>36.79</v>
      </c>
      <c r="AQ81" s="7">
        <v>36.68</v>
      </c>
      <c r="AR81" s="7">
        <f t="shared" ref="AR81" si="3545">SUM(AP81-3.42)</f>
        <v>33.369999999999997</v>
      </c>
      <c r="AS81" s="7">
        <f t="shared" ref="AS81" si="3546">SUM(AQ81-3.42)</f>
        <v>33.26</v>
      </c>
      <c r="AT81" s="10">
        <f t="shared" ref="AT81" si="3547">MIN(AR81,AS81)</f>
        <v>33.26</v>
      </c>
      <c r="AU81" s="11">
        <f t="shared" ref="AU81" si="3548">MAX(0,AR$4-AT81)</f>
        <v>0</v>
      </c>
      <c r="AV81" s="7">
        <f t="shared" ref="AV81" si="3549">SUM(AP81)</f>
        <v>36.79</v>
      </c>
      <c r="AW81" s="7">
        <f t="shared" ref="AW81" si="3550">SUM(AQ81)</f>
        <v>36.68</v>
      </c>
      <c r="AX81" s="10">
        <f t="shared" ref="AX81" si="3551">MIN(AV81,AW81)</f>
        <v>36.68</v>
      </c>
      <c r="AY81" s="11">
        <f t="shared" ref="AY81" si="3552">MAX(0,AV$4-AX81)</f>
        <v>0</v>
      </c>
      <c r="AZ81" s="7">
        <v>33.79</v>
      </c>
      <c r="BA81" s="7">
        <v>34.11</v>
      </c>
      <c r="BB81" s="7">
        <f t="shared" ref="BB81" si="3553">SUM(AZ81-2.77)</f>
        <v>31.02</v>
      </c>
      <c r="BC81" s="7">
        <f t="shared" ref="BC81" si="3554">SUM(BA81-2.77)</f>
        <v>31.34</v>
      </c>
      <c r="BD81" s="10">
        <f t="shared" ref="BD81" si="3555">MIN(BB81,BC81)</f>
        <v>31.02</v>
      </c>
      <c r="BE81" s="11">
        <f t="shared" ref="BE81" si="3556">MAX(0,BB$4-BD81)</f>
        <v>0</v>
      </c>
      <c r="BF81" s="7">
        <f t="shared" ref="BF81" si="3557">SUM(AZ81)</f>
        <v>33.79</v>
      </c>
      <c r="BG81" s="7">
        <f t="shared" ref="BG81" si="3558">SUM(BA81)</f>
        <v>34.11</v>
      </c>
      <c r="BH81" s="10">
        <f t="shared" ref="BH81" si="3559">MIN(BF81,BG81)</f>
        <v>33.79</v>
      </c>
      <c r="BI81" s="11">
        <f t="shared" ref="BI81" si="3560">MAX(0,BF$4-BH81)</f>
        <v>0</v>
      </c>
      <c r="BJ81" s="7">
        <f t="shared" ref="BJ81" si="3561">SUM(AZ81)</f>
        <v>33.79</v>
      </c>
      <c r="BK81" s="7">
        <f t="shared" ref="BK81" si="3562">SUM(BA81)</f>
        <v>34.11</v>
      </c>
      <c r="BL81" s="7">
        <f t="shared" ref="BL81" si="3563">SUM(BJ81-2.3)</f>
        <v>31.49</v>
      </c>
      <c r="BM81" s="7">
        <f t="shared" ref="BM81" si="3564">SUM(BK81-2.3)</f>
        <v>31.81</v>
      </c>
      <c r="BN81" s="10">
        <f t="shared" ref="BN81" si="3565">MIN(BL81,BM81)</f>
        <v>31.49</v>
      </c>
      <c r="BO81" s="11">
        <f t="shared" ref="BO81" si="3566">MAX(0,BL$4-BN81)</f>
        <v>0</v>
      </c>
      <c r="BP81" s="7">
        <f t="shared" ref="BP81" si="3567">SUM(BJ81)</f>
        <v>33.79</v>
      </c>
      <c r="BQ81" s="7">
        <f t="shared" ref="BQ81" si="3568">SUM(BK81)</f>
        <v>34.11</v>
      </c>
      <c r="BR81" s="10">
        <f t="shared" ref="BR81" si="3569">MIN(BP81,BQ81)</f>
        <v>33.79</v>
      </c>
      <c r="BS81" s="11">
        <f t="shared" ref="BS81" si="3570">MAX(0,BP$4-BR81)</f>
        <v>0</v>
      </c>
    </row>
    <row r="82" spans="1:71" ht="18" customHeight="1" x14ac:dyDescent="0.25">
      <c r="A82" s="1">
        <f t="shared" si="0"/>
        <v>45289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7">
        <v>40.07</v>
      </c>
      <c r="W82" s="7">
        <v>39.65</v>
      </c>
      <c r="X82" s="7">
        <f t="shared" ref="X82" si="3571">SUM(V82-1.46)</f>
        <v>38.61</v>
      </c>
      <c r="Y82" s="7">
        <f t="shared" ref="Y82" si="3572">SUM(W82-1.46)</f>
        <v>38.19</v>
      </c>
      <c r="Z82" s="10">
        <f t="shared" ref="Z82" si="3573">MIN(X82,Y82)</f>
        <v>38.19</v>
      </c>
      <c r="AA82" s="11">
        <f t="shared" ref="AA82" si="3574">MAX(0,X$4-Z82)</f>
        <v>0</v>
      </c>
      <c r="AB82" s="7">
        <f t="shared" ref="AB82" si="3575">SUM(V82)</f>
        <v>40.07</v>
      </c>
      <c r="AC82" s="7">
        <f t="shared" ref="AC82" si="3576">SUM(W82)</f>
        <v>39.65</v>
      </c>
      <c r="AD82" s="10">
        <f t="shared" ref="AD82" si="3577">MIN(AB82,AC82)</f>
        <v>39.65</v>
      </c>
      <c r="AE82" s="11">
        <f t="shared" ref="AE82" si="3578">MAX(0,AB$4-AD82)</f>
        <v>0</v>
      </c>
      <c r="AF82" s="7">
        <v>40.07</v>
      </c>
      <c r="AG82" s="7">
        <v>39.65</v>
      </c>
      <c r="AH82" s="7">
        <f t="shared" ref="AH82" si="3579">SUM(AF82-1.18)</f>
        <v>38.89</v>
      </c>
      <c r="AI82" s="7">
        <f t="shared" ref="AI82" si="3580">SUM(AG82-1.18)</f>
        <v>38.47</v>
      </c>
      <c r="AJ82" s="10">
        <f t="shared" ref="AJ82" si="3581">MIN(AH82,AI82)</f>
        <v>38.47</v>
      </c>
      <c r="AK82" s="11">
        <f t="shared" ref="AK82" si="3582">MAX(0,AH$4-AJ82)</f>
        <v>0</v>
      </c>
      <c r="AL82" s="7">
        <f t="shared" ref="AL82" si="3583">SUM(AF82)</f>
        <v>40.07</v>
      </c>
      <c r="AM82" s="7">
        <f t="shared" ref="AM82" si="3584">SUM(AG82)</f>
        <v>39.65</v>
      </c>
      <c r="AN82" s="10">
        <f t="shared" ref="AN82" si="3585">MIN(AL82,AM82)</f>
        <v>39.65</v>
      </c>
      <c r="AO82" s="11">
        <f t="shared" ref="AO82" si="3586">MAX(0,AL$4-AN82)</f>
        <v>0</v>
      </c>
      <c r="AP82" s="7">
        <v>36.79</v>
      </c>
      <c r="AQ82" s="7">
        <v>36.68</v>
      </c>
      <c r="AR82" s="7">
        <f t="shared" ref="AR82" si="3587">SUM(AP82-3.42)</f>
        <v>33.369999999999997</v>
      </c>
      <c r="AS82" s="7">
        <f t="shared" ref="AS82" si="3588">SUM(AQ82-3.42)</f>
        <v>33.26</v>
      </c>
      <c r="AT82" s="10">
        <f t="shared" ref="AT82" si="3589">MIN(AR82,AS82)</f>
        <v>33.26</v>
      </c>
      <c r="AU82" s="11">
        <f t="shared" ref="AU82" si="3590">MAX(0,AR$4-AT82)</f>
        <v>0</v>
      </c>
      <c r="AV82" s="7">
        <f t="shared" ref="AV82" si="3591">SUM(AP82)</f>
        <v>36.79</v>
      </c>
      <c r="AW82" s="7">
        <f t="shared" ref="AW82" si="3592">SUM(AQ82)</f>
        <v>36.68</v>
      </c>
      <c r="AX82" s="10">
        <f t="shared" ref="AX82" si="3593">MIN(AV82,AW82)</f>
        <v>36.68</v>
      </c>
      <c r="AY82" s="11">
        <f t="shared" ref="AY82" si="3594">MAX(0,AV$4-AX82)</f>
        <v>0</v>
      </c>
      <c r="AZ82" s="7">
        <v>33.79</v>
      </c>
      <c r="BA82" s="7">
        <v>34.11</v>
      </c>
      <c r="BB82" s="7">
        <f t="shared" ref="BB82" si="3595">SUM(AZ82-2.77)</f>
        <v>31.02</v>
      </c>
      <c r="BC82" s="7">
        <f t="shared" ref="BC82" si="3596">SUM(BA82-2.77)</f>
        <v>31.34</v>
      </c>
      <c r="BD82" s="10">
        <f t="shared" ref="BD82" si="3597">MIN(BB82,BC82)</f>
        <v>31.02</v>
      </c>
      <c r="BE82" s="11">
        <f t="shared" ref="BE82" si="3598">MAX(0,BB$4-BD82)</f>
        <v>0</v>
      </c>
      <c r="BF82" s="7">
        <f t="shared" ref="BF82" si="3599">SUM(AZ82)</f>
        <v>33.79</v>
      </c>
      <c r="BG82" s="7">
        <f t="shared" ref="BG82" si="3600">SUM(BA82)</f>
        <v>34.11</v>
      </c>
      <c r="BH82" s="10">
        <f t="shared" ref="BH82" si="3601">MIN(BF82,BG82)</f>
        <v>33.79</v>
      </c>
      <c r="BI82" s="11">
        <f t="shared" ref="BI82" si="3602">MAX(0,BF$4-BH82)</f>
        <v>0</v>
      </c>
      <c r="BJ82" s="7">
        <f t="shared" ref="BJ82" si="3603">SUM(AZ82)</f>
        <v>33.79</v>
      </c>
      <c r="BK82" s="7">
        <f t="shared" ref="BK82" si="3604">SUM(BA82)</f>
        <v>34.11</v>
      </c>
      <c r="BL82" s="7">
        <f t="shared" ref="BL82" si="3605">SUM(BJ82-2.3)</f>
        <v>31.49</v>
      </c>
      <c r="BM82" s="7">
        <f t="shared" ref="BM82" si="3606">SUM(BK82-2.3)</f>
        <v>31.81</v>
      </c>
      <c r="BN82" s="10">
        <f t="shared" ref="BN82" si="3607">MIN(BL82,BM82)</f>
        <v>31.49</v>
      </c>
      <c r="BO82" s="11">
        <f t="shared" ref="BO82" si="3608">MAX(0,BL$4-BN82)</f>
        <v>0</v>
      </c>
      <c r="BP82" s="7">
        <f t="shared" ref="BP82" si="3609">SUM(BJ82)</f>
        <v>33.79</v>
      </c>
      <c r="BQ82" s="7">
        <f t="shared" ref="BQ82" si="3610">SUM(BK82)</f>
        <v>34.11</v>
      </c>
      <c r="BR82" s="10">
        <f t="shared" ref="BR82" si="3611">MIN(BP82,BQ82)</f>
        <v>33.79</v>
      </c>
      <c r="BS82" s="11">
        <f t="shared" ref="BS82" si="3612">MAX(0,BP$4-BR82)</f>
        <v>0</v>
      </c>
    </row>
    <row r="83" spans="1:71" ht="18" customHeight="1" x14ac:dyDescent="0.25">
      <c r="A83" s="1">
        <f t="shared" si="0"/>
        <v>45282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7">
        <v>40.07</v>
      </c>
      <c r="W83" s="7">
        <v>39.380000000000003</v>
      </c>
      <c r="X83" s="7">
        <f t="shared" ref="X83" si="3613">SUM(V83-1.46)</f>
        <v>38.61</v>
      </c>
      <c r="Y83" s="7">
        <f t="shared" ref="Y83" si="3614">SUM(W83-1.46)</f>
        <v>37.92</v>
      </c>
      <c r="Z83" s="10">
        <f t="shared" ref="Z83" si="3615">MIN(X83,Y83)</f>
        <v>37.92</v>
      </c>
      <c r="AA83" s="11">
        <f t="shared" ref="AA83" si="3616">MAX(0,X$4-Z83)</f>
        <v>0</v>
      </c>
      <c r="AB83" s="7">
        <f t="shared" ref="AB83" si="3617">SUM(V83)</f>
        <v>40.07</v>
      </c>
      <c r="AC83" s="7">
        <f t="shared" ref="AC83" si="3618">SUM(W83)</f>
        <v>39.380000000000003</v>
      </c>
      <c r="AD83" s="10">
        <f t="shared" ref="AD83" si="3619">MIN(AB83,AC83)</f>
        <v>39.380000000000003</v>
      </c>
      <c r="AE83" s="11">
        <f t="shared" ref="AE83" si="3620">MAX(0,AB$4-AD83)</f>
        <v>0</v>
      </c>
      <c r="AF83" s="7">
        <v>40.07</v>
      </c>
      <c r="AG83" s="7">
        <v>39.380000000000003</v>
      </c>
      <c r="AH83" s="7">
        <f t="shared" ref="AH83" si="3621">SUM(AF83-1.18)</f>
        <v>38.89</v>
      </c>
      <c r="AI83" s="7">
        <f t="shared" ref="AI83" si="3622">SUM(AG83-1.18)</f>
        <v>38.200000000000003</v>
      </c>
      <c r="AJ83" s="10">
        <f t="shared" ref="AJ83" si="3623">MIN(AH83,AI83)</f>
        <v>38.200000000000003</v>
      </c>
      <c r="AK83" s="11">
        <f t="shared" ref="AK83" si="3624">MAX(0,AH$4-AJ83)</f>
        <v>0</v>
      </c>
      <c r="AL83" s="7">
        <f t="shared" ref="AL83" si="3625">SUM(AF83)</f>
        <v>40.07</v>
      </c>
      <c r="AM83" s="7">
        <f t="shared" ref="AM83" si="3626">SUM(AG83)</f>
        <v>39.380000000000003</v>
      </c>
      <c r="AN83" s="10">
        <f t="shared" ref="AN83" si="3627">MIN(AL83,AM83)</f>
        <v>39.380000000000003</v>
      </c>
      <c r="AO83" s="11">
        <f t="shared" ref="AO83" si="3628">MAX(0,AL$4-AN83)</f>
        <v>0</v>
      </c>
      <c r="AP83" s="7">
        <v>36.79</v>
      </c>
      <c r="AQ83" s="7">
        <v>36.68</v>
      </c>
      <c r="AR83" s="7">
        <f t="shared" ref="AR83" si="3629">SUM(AP83-3.42)</f>
        <v>33.369999999999997</v>
      </c>
      <c r="AS83" s="7">
        <f t="shared" ref="AS83" si="3630">SUM(AQ83-3.42)</f>
        <v>33.26</v>
      </c>
      <c r="AT83" s="10">
        <f t="shared" ref="AT83" si="3631">MIN(AR83,AS83)</f>
        <v>33.26</v>
      </c>
      <c r="AU83" s="11">
        <f t="shared" ref="AU83" si="3632">MAX(0,AR$4-AT83)</f>
        <v>0</v>
      </c>
      <c r="AV83" s="7">
        <f t="shared" ref="AV83" si="3633">SUM(AP83)</f>
        <v>36.79</v>
      </c>
      <c r="AW83" s="7">
        <f t="shared" ref="AW83" si="3634">SUM(AQ83)</f>
        <v>36.68</v>
      </c>
      <c r="AX83" s="10">
        <f t="shared" ref="AX83" si="3635">MIN(AV83,AW83)</f>
        <v>36.68</v>
      </c>
      <c r="AY83" s="11">
        <f t="shared" ref="AY83" si="3636">MAX(0,AV$4-AX83)</f>
        <v>0</v>
      </c>
      <c r="AZ83" s="7">
        <v>33.79</v>
      </c>
      <c r="BA83" s="7">
        <v>34.11</v>
      </c>
      <c r="BB83" s="7">
        <f t="shared" ref="BB83" si="3637">SUM(AZ83-2.77)</f>
        <v>31.02</v>
      </c>
      <c r="BC83" s="7">
        <f t="shared" ref="BC83" si="3638">SUM(BA83-2.77)</f>
        <v>31.34</v>
      </c>
      <c r="BD83" s="10">
        <f t="shared" ref="BD83" si="3639">MIN(BB83,BC83)</f>
        <v>31.02</v>
      </c>
      <c r="BE83" s="11">
        <f t="shared" ref="BE83" si="3640">MAX(0,BB$4-BD83)</f>
        <v>0</v>
      </c>
      <c r="BF83" s="7">
        <f t="shared" ref="BF83" si="3641">SUM(AZ83)</f>
        <v>33.79</v>
      </c>
      <c r="BG83" s="7">
        <f t="shared" ref="BG83" si="3642">SUM(BA83)</f>
        <v>34.11</v>
      </c>
      <c r="BH83" s="10">
        <f t="shared" ref="BH83" si="3643">MIN(BF83,BG83)</f>
        <v>33.79</v>
      </c>
      <c r="BI83" s="11">
        <f t="shared" ref="BI83" si="3644">MAX(0,BF$4-BH83)</f>
        <v>0</v>
      </c>
      <c r="BJ83" s="7">
        <f t="shared" ref="BJ83" si="3645">SUM(AZ83)</f>
        <v>33.79</v>
      </c>
      <c r="BK83" s="7">
        <f t="shared" ref="BK83" si="3646">SUM(BA83)</f>
        <v>34.11</v>
      </c>
      <c r="BL83" s="7">
        <f t="shared" ref="BL83" si="3647">SUM(BJ83-2.3)</f>
        <v>31.49</v>
      </c>
      <c r="BM83" s="7">
        <f t="shared" ref="BM83" si="3648">SUM(BK83-2.3)</f>
        <v>31.81</v>
      </c>
      <c r="BN83" s="10">
        <f t="shared" ref="BN83" si="3649">MIN(BL83,BM83)</f>
        <v>31.49</v>
      </c>
      <c r="BO83" s="11">
        <f t="shared" ref="BO83" si="3650">MAX(0,BL$4-BN83)</f>
        <v>0</v>
      </c>
      <c r="BP83" s="7">
        <f t="shared" ref="BP83" si="3651">SUM(BJ83)</f>
        <v>33.79</v>
      </c>
      <c r="BQ83" s="7">
        <f t="shared" ref="BQ83" si="3652">SUM(BK83)</f>
        <v>34.11</v>
      </c>
      <c r="BR83" s="10">
        <f t="shared" ref="BR83" si="3653">MIN(BP83,BQ83)</f>
        <v>33.79</v>
      </c>
      <c r="BS83" s="11">
        <f t="shared" ref="BS83" si="3654">MAX(0,BP$4-BR83)</f>
        <v>0</v>
      </c>
    </row>
    <row r="84" spans="1:71" ht="18" customHeight="1" x14ac:dyDescent="0.25">
      <c r="A84" s="1">
        <f t="shared" si="0"/>
        <v>45275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7">
        <v>40.14</v>
      </c>
      <c r="W84" s="7">
        <v>38.99</v>
      </c>
      <c r="X84" s="7">
        <f t="shared" ref="X84" si="3655">SUM(V84-1.46)</f>
        <v>38.68</v>
      </c>
      <c r="Y84" s="7">
        <f t="shared" ref="Y84" si="3656">SUM(W84-1.46)</f>
        <v>37.53</v>
      </c>
      <c r="Z84" s="10">
        <f t="shared" ref="Z84" si="3657">MIN(X84,Y84)</f>
        <v>37.53</v>
      </c>
      <c r="AA84" s="11">
        <f t="shared" ref="AA84" si="3658">MAX(0,X$4-Z84)</f>
        <v>0</v>
      </c>
      <c r="AB84" s="7">
        <f t="shared" ref="AB84" si="3659">SUM(V84)</f>
        <v>40.14</v>
      </c>
      <c r="AC84" s="7">
        <f t="shared" ref="AC84" si="3660">SUM(W84)</f>
        <v>38.99</v>
      </c>
      <c r="AD84" s="10">
        <f t="shared" ref="AD84" si="3661">MIN(AB84,AC84)</f>
        <v>38.99</v>
      </c>
      <c r="AE84" s="11">
        <f t="shared" ref="AE84" si="3662">MAX(0,AB$4-AD84)</f>
        <v>0</v>
      </c>
      <c r="AF84" s="7">
        <v>40.14</v>
      </c>
      <c r="AG84" s="7">
        <v>38.99</v>
      </c>
      <c r="AH84" s="7">
        <f t="shared" ref="AH84" si="3663">SUM(AF84-1.18)</f>
        <v>38.96</v>
      </c>
      <c r="AI84" s="7">
        <f t="shared" ref="AI84" si="3664">SUM(AG84-1.18)</f>
        <v>37.81</v>
      </c>
      <c r="AJ84" s="10">
        <f t="shared" ref="AJ84" si="3665">MIN(AH84,AI84)</f>
        <v>37.81</v>
      </c>
      <c r="AK84" s="11">
        <f t="shared" ref="AK84" si="3666">MAX(0,AH$4-AJ84)</f>
        <v>0</v>
      </c>
      <c r="AL84" s="7">
        <f t="shared" ref="AL84" si="3667">SUM(AF84)</f>
        <v>40.14</v>
      </c>
      <c r="AM84" s="7">
        <f t="shared" ref="AM84" si="3668">SUM(AG84)</f>
        <v>38.99</v>
      </c>
      <c r="AN84" s="10">
        <f t="shared" ref="AN84" si="3669">MIN(AL84,AM84)</f>
        <v>38.99</v>
      </c>
      <c r="AO84" s="11">
        <f t="shared" ref="AO84" si="3670">MAX(0,AL$4-AN84)</f>
        <v>0</v>
      </c>
      <c r="AP84" s="7">
        <v>36.79</v>
      </c>
      <c r="AQ84" s="7">
        <v>36.68</v>
      </c>
      <c r="AR84" s="7">
        <f t="shared" ref="AR84" si="3671">SUM(AP84-3.42)</f>
        <v>33.369999999999997</v>
      </c>
      <c r="AS84" s="7">
        <f t="shared" ref="AS84" si="3672">SUM(AQ84-3.42)</f>
        <v>33.26</v>
      </c>
      <c r="AT84" s="10">
        <f t="shared" ref="AT84" si="3673">MIN(AR84,AS84)</f>
        <v>33.26</v>
      </c>
      <c r="AU84" s="11">
        <f t="shared" ref="AU84" si="3674">MAX(0,AR$4-AT84)</f>
        <v>0</v>
      </c>
      <c r="AV84" s="7">
        <f t="shared" ref="AV84" si="3675">SUM(AP84)</f>
        <v>36.79</v>
      </c>
      <c r="AW84" s="7">
        <f t="shared" ref="AW84" si="3676">SUM(AQ84)</f>
        <v>36.68</v>
      </c>
      <c r="AX84" s="10">
        <f t="shared" ref="AX84" si="3677">MIN(AV84,AW84)</f>
        <v>36.68</v>
      </c>
      <c r="AY84" s="11">
        <f t="shared" ref="AY84" si="3678">MAX(0,AV$4-AX84)</f>
        <v>0</v>
      </c>
      <c r="AZ84" s="7">
        <v>33.79</v>
      </c>
      <c r="BA84" s="7">
        <v>34.11</v>
      </c>
      <c r="BB84" s="7">
        <f t="shared" ref="BB84" si="3679">SUM(AZ84-2.77)</f>
        <v>31.02</v>
      </c>
      <c r="BC84" s="7">
        <f t="shared" ref="BC84" si="3680">SUM(BA84-2.77)</f>
        <v>31.34</v>
      </c>
      <c r="BD84" s="10">
        <f t="shared" ref="BD84" si="3681">MIN(BB84,BC84)</f>
        <v>31.02</v>
      </c>
      <c r="BE84" s="11">
        <f t="shared" ref="BE84" si="3682">MAX(0,BB$4-BD84)</f>
        <v>0</v>
      </c>
      <c r="BF84" s="7">
        <f t="shared" ref="BF84" si="3683">SUM(AZ84)</f>
        <v>33.79</v>
      </c>
      <c r="BG84" s="7">
        <f t="shared" ref="BG84" si="3684">SUM(BA84)</f>
        <v>34.11</v>
      </c>
      <c r="BH84" s="10">
        <f t="shared" ref="BH84" si="3685">MIN(BF84,BG84)</f>
        <v>33.79</v>
      </c>
      <c r="BI84" s="11">
        <f t="shared" ref="BI84" si="3686">MAX(0,BF$4-BH84)</f>
        <v>0</v>
      </c>
      <c r="BJ84" s="7">
        <f t="shared" ref="BJ84" si="3687">SUM(AZ84)</f>
        <v>33.79</v>
      </c>
      <c r="BK84" s="7">
        <f t="shared" ref="BK84" si="3688">SUM(BA84)</f>
        <v>34.11</v>
      </c>
      <c r="BL84" s="7">
        <f t="shared" ref="BL84" si="3689">SUM(BJ84-2.3)</f>
        <v>31.49</v>
      </c>
      <c r="BM84" s="7">
        <f t="shared" ref="BM84" si="3690">SUM(BK84-2.3)</f>
        <v>31.81</v>
      </c>
      <c r="BN84" s="10">
        <f t="shared" ref="BN84" si="3691">MIN(BL84,BM84)</f>
        <v>31.49</v>
      </c>
      <c r="BO84" s="11">
        <f t="shared" ref="BO84" si="3692">MAX(0,BL$4-BN84)</f>
        <v>0</v>
      </c>
      <c r="BP84" s="7">
        <f t="shared" ref="BP84" si="3693">SUM(BJ84)</f>
        <v>33.79</v>
      </c>
      <c r="BQ84" s="7">
        <f t="shared" ref="BQ84" si="3694">SUM(BK84)</f>
        <v>34.11</v>
      </c>
      <c r="BR84" s="10">
        <f t="shared" ref="BR84" si="3695">MIN(BP84,BQ84)</f>
        <v>33.79</v>
      </c>
      <c r="BS84" s="11">
        <f t="shared" ref="BS84" si="3696">MAX(0,BP$4-BR84)</f>
        <v>0</v>
      </c>
    </row>
    <row r="85" spans="1:71" ht="18" customHeight="1" x14ac:dyDescent="0.25">
      <c r="A85" s="1">
        <f t="shared" si="0"/>
        <v>45268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7">
        <v>39.36</v>
      </c>
      <c r="W85" s="7">
        <v>38.659999999999997</v>
      </c>
      <c r="X85" s="7">
        <f t="shared" ref="X85" si="3697">SUM(V85-1.46)</f>
        <v>37.9</v>
      </c>
      <c r="Y85" s="7">
        <f t="shared" ref="Y85" si="3698">SUM(W85-1.46)</f>
        <v>37.199999999999996</v>
      </c>
      <c r="Z85" s="10">
        <f t="shared" ref="Z85" si="3699">MIN(X85,Y85)</f>
        <v>37.199999999999996</v>
      </c>
      <c r="AA85" s="11">
        <f t="shared" ref="AA85" si="3700">MAX(0,X$4-Z85)</f>
        <v>0</v>
      </c>
      <c r="AB85" s="7">
        <f t="shared" ref="AB85" si="3701">SUM(V85)</f>
        <v>39.36</v>
      </c>
      <c r="AC85" s="7">
        <f t="shared" ref="AC85" si="3702">SUM(W85)</f>
        <v>38.659999999999997</v>
      </c>
      <c r="AD85" s="10">
        <f t="shared" ref="AD85" si="3703">MIN(AB85,AC85)</f>
        <v>38.659999999999997</v>
      </c>
      <c r="AE85" s="11">
        <f t="shared" ref="AE85" si="3704">MAX(0,AB$4-AD85)</f>
        <v>0</v>
      </c>
      <c r="AF85" s="7">
        <v>39.36</v>
      </c>
      <c r="AG85" s="7">
        <v>38.659999999999997</v>
      </c>
      <c r="AH85" s="7">
        <f t="shared" ref="AH85" si="3705">SUM(AF85-1.18)</f>
        <v>38.18</v>
      </c>
      <c r="AI85" s="7">
        <f t="shared" ref="AI85" si="3706">SUM(AG85-1.18)</f>
        <v>37.479999999999997</v>
      </c>
      <c r="AJ85" s="10">
        <f t="shared" ref="AJ85" si="3707">MIN(AH85,AI85)</f>
        <v>37.479999999999997</v>
      </c>
      <c r="AK85" s="11">
        <f t="shared" ref="AK85" si="3708">MAX(0,AH$4-AJ85)</f>
        <v>0</v>
      </c>
      <c r="AL85" s="7">
        <f t="shared" ref="AL85" si="3709">SUM(AF85)</f>
        <v>39.36</v>
      </c>
      <c r="AM85" s="7">
        <f t="shared" ref="AM85" si="3710">SUM(AG85)</f>
        <v>38.659999999999997</v>
      </c>
      <c r="AN85" s="10">
        <f t="shared" ref="AN85" si="3711">MIN(AL85,AM85)</f>
        <v>38.659999999999997</v>
      </c>
      <c r="AO85" s="11">
        <f t="shared" ref="AO85" si="3712">MAX(0,AL$4-AN85)</f>
        <v>0</v>
      </c>
      <c r="AP85" s="7">
        <v>36.79</v>
      </c>
      <c r="AQ85" s="7">
        <v>36.68</v>
      </c>
      <c r="AR85" s="7">
        <f t="shared" ref="AR85" si="3713">SUM(AP85-3.42)</f>
        <v>33.369999999999997</v>
      </c>
      <c r="AS85" s="7">
        <f t="shared" ref="AS85" si="3714">SUM(AQ85-3.42)</f>
        <v>33.26</v>
      </c>
      <c r="AT85" s="10">
        <f t="shared" ref="AT85" si="3715">MIN(AR85,AS85)</f>
        <v>33.26</v>
      </c>
      <c r="AU85" s="11">
        <f t="shared" ref="AU85" si="3716">MAX(0,AR$4-AT85)</f>
        <v>0</v>
      </c>
      <c r="AV85" s="7">
        <f t="shared" ref="AV85" si="3717">SUM(AP85)</f>
        <v>36.79</v>
      </c>
      <c r="AW85" s="7">
        <f t="shared" ref="AW85" si="3718">SUM(AQ85)</f>
        <v>36.68</v>
      </c>
      <c r="AX85" s="10">
        <f t="shared" ref="AX85" si="3719">MIN(AV85,AW85)</f>
        <v>36.68</v>
      </c>
      <c r="AY85" s="11">
        <f t="shared" ref="AY85" si="3720">MAX(0,AV$4-AX85)</f>
        <v>0</v>
      </c>
      <c r="AZ85" s="7">
        <v>33.79</v>
      </c>
      <c r="BA85" s="7">
        <v>34.11</v>
      </c>
      <c r="BB85" s="7">
        <f t="shared" ref="BB85" si="3721">SUM(AZ85-2.77)</f>
        <v>31.02</v>
      </c>
      <c r="BC85" s="7">
        <f t="shared" ref="BC85" si="3722">SUM(BA85-2.77)</f>
        <v>31.34</v>
      </c>
      <c r="BD85" s="10">
        <f t="shared" ref="BD85" si="3723">MIN(BB85,BC85)</f>
        <v>31.02</v>
      </c>
      <c r="BE85" s="11">
        <f t="shared" ref="BE85" si="3724">MAX(0,BB$4-BD85)</f>
        <v>0</v>
      </c>
      <c r="BF85" s="7">
        <f t="shared" ref="BF85" si="3725">SUM(AZ85)</f>
        <v>33.79</v>
      </c>
      <c r="BG85" s="7">
        <f t="shared" ref="BG85" si="3726">SUM(BA85)</f>
        <v>34.11</v>
      </c>
      <c r="BH85" s="10">
        <f t="shared" ref="BH85" si="3727">MIN(BF85,BG85)</f>
        <v>33.79</v>
      </c>
      <c r="BI85" s="11">
        <f t="shared" ref="BI85" si="3728">MAX(0,BF$4-BH85)</f>
        <v>0</v>
      </c>
      <c r="BJ85" s="7">
        <f t="shared" ref="BJ85" si="3729">SUM(AZ85)</f>
        <v>33.79</v>
      </c>
      <c r="BK85" s="7">
        <f t="shared" ref="BK85" si="3730">SUM(BA85)</f>
        <v>34.11</v>
      </c>
      <c r="BL85" s="7">
        <f t="shared" ref="BL85" si="3731">SUM(BJ85-2.3)</f>
        <v>31.49</v>
      </c>
      <c r="BM85" s="7">
        <f t="shared" ref="BM85" si="3732">SUM(BK85-2.3)</f>
        <v>31.81</v>
      </c>
      <c r="BN85" s="10">
        <f t="shared" ref="BN85" si="3733">MIN(BL85,BM85)</f>
        <v>31.49</v>
      </c>
      <c r="BO85" s="11">
        <f t="shared" ref="BO85" si="3734">MAX(0,BL$4-BN85)</f>
        <v>0</v>
      </c>
      <c r="BP85" s="7">
        <f t="shared" ref="BP85" si="3735">SUM(BJ85)</f>
        <v>33.79</v>
      </c>
      <c r="BQ85" s="7">
        <f t="shared" ref="BQ85" si="3736">SUM(BK85)</f>
        <v>34.11</v>
      </c>
      <c r="BR85" s="10">
        <f t="shared" ref="BR85" si="3737">MIN(BP85,BQ85)</f>
        <v>33.79</v>
      </c>
      <c r="BS85" s="11">
        <f t="shared" ref="BS85" si="3738">MAX(0,BP$4-BR85)</f>
        <v>0</v>
      </c>
    </row>
    <row r="86" spans="1:71" ht="18" customHeight="1" x14ac:dyDescent="0.25">
      <c r="A86" s="1">
        <f t="shared" si="0"/>
        <v>45261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7">
        <v>39.07</v>
      </c>
      <c r="W86" s="7">
        <v>38.42</v>
      </c>
      <c r="X86" s="7">
        <f t="shared" ref="X86" si="3739">SUM(V86-1.46)</f>
        <v>37.61</v>
      </c>
      <c r="Y86" s="7">
        <f t="shared" ref="Y86" si="3740">SUM(W86-1.46)</f>
        <v>36.96</v>
      </c>
      <c r="Z86" s="10">
        <f t="shared" ref="Z86" si="3741">MIN(X86,Y86)</f>
        <v>36.96</v>
      </c>
      <c r="AA86" s="11">
        <f t="shared" ref="AA86" si="3742">MAX(0,X$4-Z86)</f>
        <v>0</v>
      </c>
      <c r="AB86" s="7">
        <f t="shared" ref="AB86" si="3743">SUM(V86)</f>
        <v>39.07</v>
      </c>
      <c r="AC86" s="7">
        <f t="shared" ref="AC86" si="3744">SUM(W86)</f>
        <v>38.42</v>
      </c>
      <c r="AD86" s="10">
        <f t="shared" ref="AD86" si="3745">MIN(AB86,AC86)</f>
        <v>38.42</v>
      </c>
      <c r="AE86" s="11">
        <f t="shared" ref="AE86" si="3746">MAX(0,AB$4-AD86)</f>
        <v>0</v>
      </c>
      <c r="AF86" s="7">
        <v>39.07</v>
      </c>
      <c r="AG86" s="7">
        <v>38.42</v>
      </c>
      <c r="AH86" s="7">
        <f t="shared" ref="AH86" si="3747">SUM(AF86-1.18)</f>
        <v>37.89</v>
      </c>
      <c r="AI86" s="7">
        <f t="shared" ref="AI86" si="3748">SUM(AG86-1.18)</f>
        <v>37.24</v>
      </c>
      <c r="AJ86" s="10">
        <f t="shared" ref="AJ86" si="3749">MIN(AH86,AI86)</f>
        <v>37.24</v>
      </c>
      <c r="AK86" s="11">
        <f t="shared" ref="AK86" si="3750">MAX(0,AH$4-AJ86)</f>
        <v>0</v>
      </c>
      <c r="AL86" s="7">
        <f t="shared" ref="AL86" si="3751">SUM(AF86)</f>
        <v>39.07</v>
      </c>
      <c r="AM86" s="7">
        <f t="shared" ref="AM86" si="3752">SUM(AG86)</f>
        <v>38.42</v>
      </c>
      <c r="AN86" s="10">
        <f t="shared" ref="AN86" si="3753">MIN(AL86,AM86)</f>
        <v>38.42</v>
      </c>
      <c r="AO86" s="11">
        <f t="shared" ref="AO86" si="3754">MAX(0,AL$4-AN86)</f>
        <v>0</v>
      </c>
      <c r="AP86" s="7">
        <v>36.79</v>
      </c>
      <c r="AQ86" s="7">
        <v>36.68</v>
      </c>
      <c r="AR86" s="7">
        <f t="shared" ref="AR86" si="3755">SUM(AP86-3.42)</f>
        <v>33.369999999999997</v>
      </c>
      <c r="AS86" s="7">
        <f t="shared" ref="AS86" si="3756">SUM(AQ86-3.42)</f>
        <v>33.26</v>
      </c>
      <c r="AT86" s="10">
        <f t="shared" ref="AT86" si="3757">MIN(AR86,AS86)</f>
        <v>33.26</v>
      </c>
      <c r="AU86" s="11">
        <f t="shared" ref="AU86" si="3758">MAX(0,AR$4-AT86)</f>
        <v>0</v>
      </c>
      <c r="AV86" s="7">
        <f t="shared" ref="AV86" si="3759">SUM(AP86)</f>
        <v>36.79</v>
      </c>
      <c r="AW86" s="7">
        <f t="shared" ref="AW86" si="3760">SUM(AQ86)</f>
        <v>36.68</v>
      </c>
      <c r="AX86" s="10">
        <f t="shared" ref="AX86" si="3761">MIN(AV86,AW86)</f>
        <v>36.68</v>
      </c>
      <c r="AY86" s="11">
        <f t="shared" ref="AY86" si="3762">MAX(0,AV$4-AX86)</f>
        <v>0</v>
      </c>
      <c r="AZ86" s="7">
        <v>33.79</v>
      </c>
      <c r="BA86" s="7">
        <v>34.11</v>
      </c>
      <c r="BB86" s="7">
        <f t="shared" ref="BB86" si="3763">SUM(AZ86-2.77)</f>
        <v>31.02</v>
      </c>
      <c r="BC86" s="7">
        <f t="shared" ref="BC86" si="3764">SUM(BA86-2.77)</f>
        <v>31.34</v>
      </c>
      <c r="BD86" s="10">
        <f t="shared" ref="BD86" si="3765">MIN(BB86,BC86)</f>
        <v>31.02</v>
      </c>
      <c r="BE86" s="11">
        <f t="shared" ref="BE86" si="3766">MAX(0,BB$4-BD86)</f>
        <v>0</v>
      </c>
      <c r="BF86" s="7">
        <f t="shared" ref="BF86" si="3767">SUM(AZ86)</f>
        <v>33.79</v>
      </c>
      <c r="BG86" s="7">
        <f t="shared" ref="BG86" si="3768">SUM(BA86)</f>
        <v>34.11</v>
      </c>
      <c r="BH86" s="10">
        <f t="shared" ref="BH86" si="3769">MIN(BF86,BG86)</f>
        <v>33.79</v>
      </c>
      <c r="BI86" s="11">
        <f t="shared" ref="BI86" si="3770">MAX(0,BF$4-BH86)</f>
        <v>0</v>
      </c>
      <c r="BJ86" s="7">
        <f t="shared" ref="BJ86" si="3771">SUM(AZ86)</f>
        <v>33.79</v>
      </c>
      <c r="BK86" s="7">
        <f t="shared" ref="BK86" si="3772">SUM(BA86)</f>
        <v>34.11</v>
      </c>
      <c r="BL86" s="7">
        <f t="shared" ref="BL86" si="3773">SUM(BJ86-2.3)</f>
        <v>31.49</v>
      </c>
      <c r="BM86" s="7">
        <f t="shared" ref="BM86" si="3774">SUM(BK86-2.3)</f>
        <v>31.81</v>
      </c>
      <c r="BN86" s="10">
        <f t="shared" ref="BN86" si="3775">MIN(BL86,BM86)</f>
        <v>31.49</v>
      </c>
      <c r="BO86" s="11">
        <f t="shared" ref="BO86" si="3776">MAX(0,BL$4-BN86)</f>
        <v>0</v>
      </c>
      <c r="BP86" s="7">
        <f t="shared" ref="BP86" si="3777">SUM(BJ86)</f>
        <v>33.79</v>
      </c>
      <c r="BQ86" s="7">
        <f t="shared" ref="BQ86" si="3778">SUM(BK86)</f>
        <v>34.11</v>
      </c>
      <c r="BR86" s="10">
        <f t="shared" ref="BR86" si="3779">MIN(BP86,BQ86)</f>
        <v>33.79</v>
      </c>
      <c r="BS86" s="11">
        <f t="shared" ref="BS86" si="3780">MAX(0,BP$4-BR86)</f>
        <v>0</v>
      </c>
    </row>
    <row r="87" spans="1:71" ht="18" customHeight="1" x14ac:dyDescent="0.25">
      <c r="A87" s="1">
        <f t="shared" si="0"/>
        <v>45254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7">
        <v>38.93</v>
      </c>
      <c r="W87" s="7">
        <v>38.21</v>
      </c>
      <c r="X87" s="7">
        <f t="shared" ref="X87" si="3781">SUM(V87-1.46)</f>
        <v>37.47</v>
      </c>
      <c r="Y87" s="7">
        <f t="shared" ref="Y87" si="3782">SUM(W87-1.46)</f>
        <v>36.75</v>
      </c>
      <c r="Z87" s="10">
        <f t="shared" ref="Z87" si="3783">MIN(X87,Y87)</f>
        <v>36.75</v>
      </c>
      <c r="AA87" s="11">
        <f t="shared" ref="AA87" si="3784">MAX(0,X$4-Z87)</f>
        <v>0</v>
      </c>
      <c r="AB87" s="7">
        <f t="shared" ref="AB87" si="3785">SUM(V87)</f>
        <v>38.93</v>
      </c>
      <c r="AC87" s="7">
        <f t="shared" ref="AC87" si="3786">SUM(W87)</f>
        <v>38.21</v>
      </c>
      <c r="AD87" s="10">
        <f t="shared" ref="AD87" si="3787">MIN(AB87,AC87)</f>
        <v>38.21</v>
      </c>
      <c r="AE87" s="11">
        <f t="shared" ref="AE87" si="3788">MAX(0,AB$4-AD87)</f>
        <v>0</v>
      </c>
      <c r="AF87" s="7">
        <v>38.93</v>
      </c>
      <c r="AG87" s="7">
        <v>38.21</v>
      </c>
      <c r="AH87" s="7">
        <f t="shared" ref="AH87" si="3789">SUM(AF87-1.18)</f>
        <v>37.75</v>
      </c>
      <c r="AI87" s="7">
        <f t="shared" ref="AI87" si="3790">SUM(AG87-1.18)</f>
        <v>37.03</v>
      </c>
      <c r="AJ87" s="10">
        <f t="shared" ref="AJ87" si="3791">MIN(AH87,AI87)</f>
        <v>37.03</v>
      </c>
      <c r="AK87" s="11">
        <f t="shared" ref="AK87" si="3792">MAX(0,AH$4-AJ87)</f>
        <v>0</v>
      </c>
      <c r="AL87" s="7">
        <f t="shared" ref="AL87" si="3793">SUM(AF87)</f>
        <v>38.93</v>
      </c>
      <c r="AM87" s="7">
        <f t="shared" ref="AM87" si="3794">SUM(AG87)</f>
        <v>38.21</v>
      </c>
      <c r="AN87" s="10">
        <f t="shared" ref="AN87" si="3795">MIN(AL87,AM87)</f>
        <v>38.21</v>
      </c>
      <c r="AO87" s="11">
        <f t="shared" ref="AO87" si="3796">MAX(0,AL$4-AN87)</f>
        <v>0</v>
      </c>
      <c r="AP87" s="7">
        <v>36.79</v>
      </c>
      <c r="AQ87" s="7">
        <v>36.68</v>
      </c>
      <c r="AR87" s="7">
        <f t="shared" ref="AR87" si="3797">SUM(AP87-3.42)</f>
        <v>33.369999999999997</v>
      </c>
      <c r="AS87" s="7">
        <f t="shared" ref="AS87" si="3798">SUM(AQ87-3.42)</f>
        <v>33.26</v>
      </c>
      <c r="AT87" s="10">
        <f t="shared" ref="AT87" si="3799">MIN(AR87,AS87)</f>
        <v>33.26</v>
      </c>
      <c r="AU87" s="11">
        <f t="shared" ref="AU87" si="3800">MAX(0,AR$4-AT87)</f>
        <v>0</v>
      </c>
      <c r="AV87" s="7">
        <f t="shared" ref="AV87" si="3801">SUM(AP87)</f>
        <v>36.79</v>
      </c>
      <c r="AW87" s="7">
        <f t="shared" ref="AW87" si="3802">SUM(AQ87)</f>
        <v>36.68</v>
      </c>
      <c r="AX87" s="10">
        <f t="shared" ref="AX87" si="3803">MIN(AV87,AW87)</f>
        <v>36.68</v>
      </c>
      <c r="AY87" s="11">
        <f t="shared" ref="AY87" si="3804">MAX(0,AV$4-AX87)</f>
        <v>0</v>
      </c>
      <c r="AZ87" s="7">
        <v>33.79</v>
      </c>
      <c r="BA87" s="7">
        <v>34.11</v>
      </c>
      <c r="BB87" s="7">
        <f t="shared" ref="BB87" si="3805">SUM(AZ87-2.77)</f>
        <v>31.02</v>
      </c>
      <c r="BC87" s="7">
        <f t="shared" ref="BC87" si="3806">SUM(BA87-2.77)</f>
        <v>31.34</v>
      </c>
      <c r="BD87" s="10">
        <f t="shared" ref="BD87" si="3807">MIN(BB87,BC87)</f>
        <v>31.02</v>
      </c>
      <c r="BE87" s="11">
        <f t="shared" ref="BE87" si="3808">MAX(0,BB$4-BD87)</f>
        <v>0</v>
      </c>
      <c r="BF87" s="7">
        <f t="shared" ref="BF87" si="3809">SUM(AZ87)</f>
        <v>33.79</v>
      </c>
      <c r="BG87" s="7">
        <f t="shared" ref="BG87" si="3810">SUM(BA87)</f>
        <v>34.11</v>
      </c>
      <c r="BH87" s="10">
        <f t="shared" ref="BH87" si="3811">MIN(BF87,BG87)</f>
        <v>33.79</v>
      </c>
      <c r="BI87" s="11">
        <f t="shared" ref="BI87" si="3812">MAX(0,BF$4-BH87)</f>
        <v>0</v>
      </c>
      <c r="BJ87" s="7">
        <f t="shared" ref="BJ87" si="3813">SUM(AZ87)</f>
        <v>33.79</v>
      </c>
      <c r="BK87" s="7">
        <f t="shared" ref="BK87" si="3814">SUM(BA87)</f>
        <v>34.11</v>
      </c>
      <c r="BL87" s="7">
        <f t="shared" ref="BL87" si="3815">SUM(BJ87-2.3)</f>
        <v>31.49</v>
      </c>
      <c r="BM87" s="7">
        <f t="shared" ref="BM87" si="3816">SUM(BK87-2.3)</f>
        <v>31.81</v>
      </c>
      <c r="BN87" s="10">
        <f t="shared" ref="BN87" si="3817">MIN(BL87,BM87)</f>
        <v>31.49</v>
      </c>
      <c r="BO87" s="11">
        <f t="shared" ref="BO87" si="3818">MAX(0,BL$4-BN87)</f>
        <v>0</v>
      </c>
      <c r="BP87" s="7">
        <f t="shared" ref="BP87" si="3819">SUM(BJ87)</f>
        <v>33.79</v>
      </c>
      <c r="BQ87" s="7">
        <f t="shared" ref="BQ87" si="3820">SUM(BK87)</f>
        <v>34.11</v>
      </c>
      <c r="BR87" s="10">
        <f t="shared" ref="BR87" si="3821">MIN(BP87,BQ87)</f>
        <v>33.79</v>
      </c>
      <c r="BS87" s="11">
        <f t="shared" ref="BS87" si="3822">MAX(0,BP$4-BR87)</f>
        <v>0</v>
      </c>
    </row>
    <row r="88" spans="1:71" ht="18" customHeight="1" x14ac:dyDescent="0.25">
      <c r="A88" s="1">
        <f t="shared" si="0"/>
        <v>45247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7">
        <v>38.5</v>
      </c>
      <c r="W88" s="7">
        <v>38.08</v>
      </c>
      <c r="X88" s="7">
        <f t="shared" ref="X88" si="3823">SUM(V88-1.46)</f>
        <v>37.04</v>
      </c>
      <c r="Y88" s="7">
        <f t="shared" ref="Y88" si="3824">SUM(W88-1.46)</f>
        <v>36.619999999999997</v>
      </c>
      <c r="Z88" s="10">
        <f t="shared" ref="Z88" si="3825">MIN(X88,Y88)</f>
        <v>36.619999999999997</v>
      </c>
      <c r="AA88" s="11">
        <f t="shared" ref="AA88" si="3826">MAX(0,X$4-Z88)</f>
        <v>0</v>
      </c>
      <c r="AB88" s="7">
        <f t="shared" ref="AB88" si="3827">SUM(V88)</f>
        <v>38.5</v>
      </c>
      <c r="AC88" s="7">
        <f t="shared" ref="AC88" si="3828">SUM(W88)</f>
        <v>38.08</v>
      </c>
      <c r="AD88" s="10">
        <f t="shared" ref="AD88" si="3829">MIN(AB88,AC88)</f>
        <v>38.08</v>
      </c>
      <c r="AE88" s="11">
        <f t="shared" ref="AE88" si="3830">MAX(0,AB$4-AD88)</f>
        <v>0</v>
      </c>
      <c r="AF88" s="7">
        <v>38.5</v>
      </c>
      <c r="AG88" s="7">
        <v>38.08</v>
      </c>
      <c r="AH88" s="7">
        <f t="shared" ref="AH88" si="3831">SUM(AF88-1.18)</f>
        <v>37.32</v>
      </c>
      <c r="AI88" s="7">
        <f t="shared" ref="AI88" si="3832">SUM(AG88-1.18)</f>
        <v>36.9</v>
      </c>
      <c r="AJ88" s="10">
        <f t="shared" ref="AJ88" si="3833">MIN(AH88,AI88)</f>
        <v>36.9</v>
      </c>
      <c r="AK88" s="11">
        <f t="shared" ref="AK88" si="3834">MAX(0,AH$4-AJ88)</f>
        <v>0</v>
      </c>
      <c r="AL88" s="7">
        <f t="shared" ref="AL88" si="3835">SUM(AF88)</f>
        <v>38.5</v>
      </c>
      <c r="AM88" s="7">
        <f t="shared" ref="AM88" si="3836">SUM(AG88)</f>
        <v>38.08</v>
      </c>
      <c r="AN88" s="10">
        <f t="shared" ref="AN88" si="3837">MIN(AL88,AM88)</f>
        <v>38.08</v>
      </c>
      <c r="AO88" s="11">
        <f t="shared" ref="AO88" si="3838">MAX(0,AL$4-AN88)</f>
        <v>0</v>
      </c>
      <c r="AP88" s="7">
        <v>36.79</v>
      </c>
      <c r="AQ88" s="7">
        <v>36.68</v>
      </c>
      <c r="AR88" s="7">
        <f t="shared" ref="AR88" si="3839">SUM(AP88-3.42)</f>
        <v>33.369999999999997</v>
      </c>
      <c r="AS88" s="7">
        <f t="shared" ref="AS88" si="3840">SUM(AQ88-3.42)</f>
        <v>33.26</v>
      </c>
      <c r="AT88" s="10">
        <f t="shared" ref="AT88" si="3841">MIN(AR88,AS88)</f>
        <v>33.26</v>
      </c>
      <c r="AU88" s="11">
        <f t="shared" ref="AU88" si="3842">MAX(0,AR$4-AT88)</f>
        <v>0</v>
      </c>
      <c r="AV88" s="7">
        <f t="shared" ref="AV88" si="3843">SUM(AP88)</f>
        <v>36.79</v>
      </c>
      <c r="AW88" s="7">
        <f t="shared" ref="AW88" si="3844">SUM(AQ88)</f>
        <v>36.68</v>
      </c>
      <c r="AX88" s="10">
        <f t="shared" ref="AX88" si="3845">MIN(AV88,AW88)</f>
        <v>36.68</v>
      </c>
      <c r="AY88" s="11">
        <f t="shared" ref="AY88" si="3846">MAX(0,AV$4-AX88)</f>
        <v>0</v>
      </c>
      <c r="AZ88" s="7">
        <v>33.79</v>
      </c>
      <c r="BA88" s="7">
        <v>34.11</v>
      </c>
      <c r="BB88" s="7">
        <f t="shared" ref="BB88" si="3847">SUM(AZ88-2.77)</f>
        <v>31.02</v>
      </c>
      <c r="BC88" s="7">
        <f t="shared" ref="BC88" si="3848">SUM(BA88-2.77)</f>
        <v>31.34</v>
      </c>
      <c r="BD88" s="10">
        <f t="shared" ref="BD88" si="3849">MIN(BB88,BC88)</f>
        <v>31.02</v>
      </c>
      <c r="BE88" s="11">
        <f t="shared" ref="BE88" si="3850">MAX(0,BB$4-BD88)</f>
        <v>0</v>
      </c>
      <c r="BF88" s="7">
        <f t="shared" ref="BF88" si="3851">SUM(AZ88)</f>
        <v>33.79</v>
      </c>
      <c r="BG88" s="7">
        <f t="shared" ref="BG88" si="3852">SUM(BA88)</f>
        <v>34.11</v>
      </c>
      <c r="BH88" s="10">
        <f t="shared" ref="BH88" si="3853">MIN(BF88,BG88)</f>
        <v>33.79</v>
      </c>
      <c r="BI88" s="11">
        <f t="shared" ref="BI88" si="3854">MAX(0,BF$4-BH88)</f>
        <v>0</v>
      </c>
      <c r="BJ88" s="7">
        <f t="shared" ref="BJ88" si="3855">SUM(AZ88)</f>
        <v>33.79</v>
      </c>
      <c r="BK88" s="7">
        <f t="shared" ref="BK88" si="3856">SUM(BA88)</f>
        <v>34.11</v>
      </c>
      <c r="BL88" s="7">
        <f t="shared" ref="BL88" si="3857">SUM(BJ88-2.3)</f>
        <v>31.49</v>
      </c>
      <c r="BM88" s="7">
        <f t="shared" ref="BM88" si="3858">SUM(BK88-2.3)</f>
        <v>31.81</v>
      </c>
      <c r="BN88" s="10">
        <f t="shared" ref="BN88" si="3859">MIN(BL88,BM88)</f>
        <v>31.49</v>
      </c>
      <c r="BO88" s="11">
        <f t="shared" ref="BO88" si="3860">MAX(0,BL$4-BN88)</f>
        <v>0</v>
      </c>
      <c r="BP88" s="7">
        <f t="shared" ref="BP88" si="3861">SUM(BJ88)</f>
        <v>33.79</v>
      </c>
      <c r="BQ88" s="7">
        <f t="shared" ref="BQ88" si="3862">SUM(BK88)</f>
        <v>34.11</v>
      </c>
      <c r="BR88" s="10">
        <f t="shared" ref="BR88" si="3863">MIN(BP88,BQ88)</f>
        <v>33.79</v>
      </c>
      <c r="BS88" s="11">
        <f t="shared" ref="BS88" si="3864">MAX(0,BP$4-BR88)</f>
        <v>0</v>
      </c>
    </row>
    <row r="89" spans="1:71" ht="18" customHeight="1" x14ac:dyDescent="0.25">
      <c r="A89" s="1">
        <f t="shared" si="0"/>
        <v>45240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7">
        <v>38.07</v>
      </c>
      <c r="W89" s="7">
        <v>38.049999999999997</v>
      </c>
      <c r="X89" s="7">
        <f t="shared" ref="X89" si="3865">SUM(V89-1.46)</f>
        <v>36.61</v>
      </c>
      <c r="Y89" s="7">
        <f t="shared" ref="Y89" si="3866">SUM(W89-1.46)</f>
        <v>36.589999999999996</v>
      </c>
      <c r="Z89" s="10">
        <f t="shared" ref="Z89" si="3867">MIN(X89,Y89)</f>
        <v>36.589999999999996</v>
      </c>
      <c r="AA89" s="11">
        <f t="shared" ref="AA89" si="3868">MAX(0,X$4-Z89)</f>
        <v>0</v>
      </c>
      <c r="AB89" s="7">
        <f t="shared" ref="AB89" si="3869">SUM(V89)</f>
        <v>38.07</v>
      </c>
      <c r="AC89" s="7">
        <f t="shared" ref="AC89" si="3870">SUM(W89)</f>
        <v>38.049999999999997</v>
      </c>
      <c r="AD89" s="10">
        <f t="shared" ref="AD89" si="3871">MIN(AB89,AC89)</f>
        <v>38.049999999999997</v>
      </c>
      <c r="AE89" s="11">
        <f t="shared" ref="AE89" si="3872">MAX(0,AB$4-AD89)</f>
        <v>0</v>
      </c>
      <c r="AF89" s="7">
        <v>38.07</v>
      </c>
      <c r="AG89" s="7">
        <v>38.049999999999997</v>
      </c>
      <c r="AH89" s="7">
        <f t="shared" ref="AH89" si="3873">SUM(AF89-1.18)</f>
        <v>36.89</v>
      </c>
      <c r="AI89" s="7">
        <f t="shared" ref="AI89" si="3874">SUM(AG89-1.18)</f>
        <v>36.869999999999997</v>
      </c>
      <c r="AJ89" s="10">
        <f t="shared" ref="AJ89" si="3875">MIN(AH89,AI89)</f>
        <v>36.869999999999997</v>
      </c>
      <c r="AK89" s="11">
        <f t="shared" ref="AK89" si="3876">MAX(0,AH$4-AJ89)</f>
        <v>0</v>
      </c>
      <c r="AL89" s="7">
        <f t="shared" ref="AL89" si="3877">SUM(AF89)</f>
        <v>38.07</v>
      </c>
      <c r="AM89" s="7">
        <f t="shared" ref="AM89" si="3878">SUM(AG89)</f>
        <v>38.049999999999997</v>
      </c>
      <c r="AN89" s="10">
        <f t="shared" ref="AN89" si="3879">MIN(AL89,AM89)</f>
        <v>38.049999999999997</v>
      </c>
      <c r="AO89" s="11">
        <f t="shared" ref="AO89" si="3880">MAX(0,AL$4-AN89)</f>
        <v>0</v>
      </c>
      <c r="AP89" s="7">
        <v>36.79</v>
      </c>
      <c r="AQ89" s="7">
        <v>36.68</v>
      </c>
      <c r="AR89" s="7">
        <f t="shared" ref="AR89" si="3881">SUM(AP89-3.42)</f>
        <v>33.369999999999997</v>
      </c>
      <c r="AS89" s="7">
        <f t="shared" ref="AS89" si="3882">SUM(AQ89-3.42)</f>
        <v>33.26</v>
      </c>
      <c r="AT89" s="10">
        <f t="shared" ref="AT89" si="3883">MIN(AR89,AS89)</f>
        <v>33.26</v>
      </c>
      <c r="AU89" s="11">
        <f t="shared" ref="AU89" si="3884">MAX(0,AR$4-AT89)</f>
        <v>0</v>
      </c>
      <c r="AV89" s="7">
        <f t="shared" ref="AV89" si="3885">SUM(AP89)</f>
        <v>36.79</v>
      </c>
      <c r="AW89" s="7">
        <f t="shared" ref="AW89" si="3886">SUM(AQ89)</f>
        <v>36.68</v>
      </c>
      <c r="AX89" s="10">
        <f t="shared" ref="AX89" si="3887">MIN(AV89,AW89)</f>
        <v>36.68</v>
      </c>
      <c r="AY89" s="11">
        <f t="shared" ref="AY89" si="3888">MAX(0,AV$4-AX89)</f>
        <v>0</v>
      </c>
      <c r="AZ89" s="7">
        <v>33.79</v>
      </c>
      <c r="BA89" s="7">
        <v>34.11</v>
      </c>
      <c r="BB89" s="7">
        <f t="shared" ref="BB89" si="3889">SUM(AZ89-2.77)</f>
        <v>31.02</v>
      </c>
      <c r="BC89" s="7">
        <f t="shared" ref="BC89" si="3890">SUM(BA89-2.77)</f>
        <v>31.34</v>
      </c>
      <c r="BD89" s="10">
        <f t="shared" ref="BD89" si="3891">MIN(BB89,BC89)</f>
        <v>31.02</v>
      </c>
      <c r="BE89" s="11">
        <f t="shared" ref="BE89" si="3892">MAX(0,BB$4-BD89)</f>
        <v>0</v>
      </c>
      <c r="BF89" s="7">
        <f t="shared" ref="BF89" si="3893">SUM(AZ89)</f>
        <v>33.79</v>
      </c>
      <c r="BG89" s="7">
        <f t="shared" ref="BG89" si="3894">SUM(BA89)</f>
        <v>34.11</v>
      </c>
      <c r="BH89" s="10">
        <f t="shared" ref="BH89" si="3895">MIN(BF89,BG89)</f>
        <v>33.79</v>
      </c>
      <c r="BI89" s="11">
        <f t="shared" ref="BI89" si="3896">MAX(0,BF$4-BH89)</f>
        <v>0</v>
      </c>
      <c r="BJ89" s="7">
        <f t="shared" ref="BJ89" si="3897">SUM(AZ89)</f>
        <v>33.79</v>
      </c>
      <c r="BK89" s="7">
        <f t="shared" ref="BK89" si="3898">SUM(BA89)</f>
        <v>34.11</v>
      </c>
      <c r="BL89" s="7">
        <f t="shared" ref="BL89" si="3899">SUM(BJ89-2.3)</f>
        <v>31.49</v>
      </c>
      <c r="BM89" s="7">
        <f t="shared" ref="BM89" si="3900">SUM(BK89-2.3)</f>
        <v>31.81</v>
      </c>
      <c r="BN89" s="10">
        <f t="shared" ref="BN89" si="3901">MIN(BL89,BM89)</f>
        <v>31.49</v>
      </c>
      <c r="BO89" s="11">
        <f t="shared" ref="BO89" si="3902">MAX(0,BL$4-BN89)</f>
        <v>0</v>
      </c>
      <c r="BP89" s="7">
        <f t="shared" ref="BP89" si="3903">SUM(BJ89)</f>
        <v>33.79</v>
      </c>
      <c r="BQ89" s="7">
        <f t="shared" ref="BQ89" si="3904">SUM(BK89)</f>
        <v>34.11</v>
      </c>
      <c r="BR89" s="10">
        <f t="shared" ref="BR89" si="3905">MIN(BP89,BQ89)</f>
        <v>33.79</v>
      </c>
      <c r="BS89" s="11">
        <f t="shared" ref="BS89" si="3906">MAX(0,BP$4-BR89)</f>
        <v>0</v>
      </c>
    </row>
    <row r="90" spans="1:71" ht="18" customHeight="1" x14ac:dyDescent="0.25">
      <c r="A90" s="1">
        <f t="shared" si="0"/>
        <v>45233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7">
        <v>38.07</v>
      </c>
      <c r="W90" s="7">
        <v>38</v>
      </c>
      <c r="X90" s="7">
        <f t="shared" ref="X90" si="3907">SUM(V90-1.46)</f>
        <v>36.61</v>
      </c>
      <c r="Y90" s="7">
        <f t="shared" ref="Y90" si="3908">SUM(W90-1.46)</f>
        <v>36.54</v>
      </c>
      <c r="Z90" s="10">
        <f t="shared" ref="Z90" si="3909">MIN(X90,Y90)</f>
        <v>36.54</v>
      </c>
      <c r="AA90" s="11">
        <f t="shared" ref="AA90" si="3910">MAX(0,X$4-Z90)</f>
        <v>0</v>
      </c>
      <c r="AB90" s="7">
        <f t="shared" ref="AB90" si="3911">SUM(V90)</f>
        <v>38.07</v>
      </c>
      <c r="AC90" s="7">
        <f t="shared" ref="AC90" si="3912">SUM(W90)</f>
        <v>38</v>
      </c>
      <c r="AD90" s="10">
        <f t="shared" ref="AD90" si="3913">MIN(AB90,AC90)</f>
        <v>38</v>
      </c>
      <c r="AE90" s="11">
        <f t="shared" ref="AE90" si="3914">MAX(0,AB$4-AD90)</f>
        <v>0</v>
      </c>
      <c r="AF90" s="7">
        <v>38.07</v>
      </c>
      <c r="AG90" s="7">
        <v>38</v>
      </c>
      <c r="AH90" s="7">
        <f t="shared" ref="AH90" si="3915">SUM(AF90-1.18)</f>
        <v>36.89</v>
      </c>
      <c r="AI90" s="7">
        <f t="shared" ref="AI90" si="3916">SUM(AG90-1.18)</f>
        <v>36.82</v>
      </c>
      <c r="AJ90" s="10">
        <f t="shared" ref="AJ90" si="3917">MIN(AH90,AI90)</f>
        <v>36.82</v>
      </c>
      <c r="AK90" s="11">
        <f t="shared" ref="AK90" si="3918">MAX(0,AH$4-AJ90)</f>
        <v>0</v>
      </c>
      <c r="AL90" s="7">
        <f t="shared" ref="AL90" si="3919">SUM(AF90)</f>
        <v>38.07</v>
      </c>
      <c r="AM90" s="7">
        <f t="shared" ref="AM90" si="3920">SUM(AG90)</f>
        <v>38</v>
      </c>
      <c r="AN90" s="10">
        <f t="shared" ref="AN90" si="3921">MIN(AL90,AM90)</f>
        <v>38</v>
      </c>
      <c r="AO90" s="11">
        <f t="shared" ref="AO90" si="3922">MAX(0,AL$4-AN90)</f>
        <v>0</v>
      </c>
      <c r="AP90" s="7">
        <v>36.79</v>
      </c>
      <c r="AQ90" s="7">
        <v>36.68</v>
      </c>
      <c r="AR90" s="7">
        <f t="shared" ref="AR90" si="3923">SUM(AP90-3.42)</f>
        <v>33.369999999999997</v>
      </c>
      <c r="AS90" s="7">
        <f t="shared" ref="AS90" si="3924">SUM(AQ90-3.42)</f>
        <v>33.26</v>
      </c>
      <c r="AT90" s="10">
        <f t="shared" ref="AT90" si="3925">MIN(AR90,AS90)</f>
        <v>33.26</v>
      </c>
      <c r="AU90" s="11">
        <f t="shared" ref="AU90" si="3926">MAX(0,AR$4-AT90)</f>
        <v>0</v>
      </c>
      <c r="AV90" s="7">
        <f t="shared" ref="AV90" si="3927">SUM(AP90)</f>
        <v>36.79</v>
      </c>
      <c r="AW90" s="7">
        <f t="shared" ref="AW90" si="3928">SUM(AQ90)</f>
        <v>36.68</v>
      </c>
      <c r="AX90" s="10">
        <f t="shared" ref="AX90" si="3929">MIN(AV90,AW90)</f>
        <v>36.68</v>
      </c>
      <c r="AY90" s="11">
        <f t="shared" ref="AY90" si="3930">MAX(0,AV$4-AX90)</f>
        <v>0</v>
      </c>
      <c r="AZ90" s="7">
        <v>33.79</v>
      </c>
      <c r="BA90" s="7">
        <v>34.11</v>
      </c>
      <c r="BB90" s="7">
        <f t="shared" ref="BB90" si="3931">SUM(AZ90-2.77)</f>
        <v>31.02</v>
      </c>
      <c r="BC90" s="7">
        <f t="shared" ref="BC90" si="3932">SUM(BA90-2.77)</f>
        <v>31.34</v>
      </c>
      <c r="BD90" s="10">
        <f t="shared" ref="BD90" si="3933">MIN(BB90,BC90)</f>
        <v>31.02</v>
      </c>
      <c r="BE90" s="11">
        <f t="shared" ref="BE90" si="3934">MAX(0,BB$4-BD90)</f>
        <v>0</v>
      </c>
      <c r="BF90" s="7">
        <f t="shared" ref="BF90" si="3935">SUM(AZ90)</f>
        <v>33.79</v>
      </c>
      <c r="BG90" s="7">
        <f t="shared" ref="BG90" si="3936">SUM(BA90)</f>
        <v>34.11</v>
      </c>
      <c r="BH90" s="10">
        <f t="shared" ref="BH90" si="3937">MIN(BF90,BG90)</f>
        <v>33.79</v>
      </c>
      <c r="BI90" s="11">
        <f t="shared" ref="BI90" si="3938">MAX(0,BF$4-BH90)</f>
        <v>0</v>
      </c>
      <c r="BJ90" s="7">
        <f t="shared" ref="BJ90" si="3939">SUM(AZ90)</f>
        <v>33.79</v>
      </c>
      <c r="BK90" s="7">
        <f t="shared" ref="BK90" si="3940">SUM(BA90)</f>
        <v>34.11</v>
      </c>
      <c r="BL90" s="7">
        <f t="shared" ref="BL90" si="3941">SUM(BJ90-2.3)</f>
        <v>31.49</v>
      </c>
      <c r="BM90" s="7">
        <f t="shared" ref="BM90" si="3942">SUM(BK90-2.3)</f>
        <v>31.81</v>
      </c>
      <c r="BN90" s="10">
        <f t="shared" ref="BN90" si="3943">MIN(BL90,BM90)</f>
        <v>31.49</v>
      </c>
      <c r="BO90" s="11">
        <f t="shared" ref="BO90" si="3944">MAX(0,BL$4-BN90)</f>
        <v>0</v>
      </c>
      <c r="BP90" s="7">
        <f t="shared" ref="BP90" si="3945">SUM(BJ90)</f>
        <v>33.79</v>
      </c>
      <c r="BQ90" s="7">
        <f t="shared" ref="BQ90" si="3946">SUM(BK90)</f>
        <v>34.11</v>
      </c>
      <c r="BR90" s="10">
        <f t="shared" ref="BR90" si="3947">MIN(BP90,BQ90)</f>
        <v>33.79</v>
      </c>
      <c r="BS90" s="11">
        <f t="shared" ref="BS90" si="3948">MAX(0,BP$4-BR90)</f>
        <v>0</v>
      </c>
    </row>
    <row r="91" spans="1:71" ht="18" customHeight="1" x14ac:dyDescent="0.25">
      <c r="A91" s="1">
        <f t="shared" si="0"/>
        <v>45226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7">
        <v>38.07</v>
      </c>
      <c r="W91" s="7">
        <v>37.96</v>
      </c>
      <c r="X91" s="7">
        <f t="shared" ref="X91" si="3949">SUM(V91-1.46)</f>
        <v>36.61</v>
      </c>
      <c r="Y91" s="7">
        <f t="shared" ref="Y91" si="3950">SUM(W91-1.46)</f>
        <v>36.5</v>
      </c>
      <c r="Z91" s="10">
        <f t="shared" ref="Z91" si="3951">MIN(X91,Y91)</f>
        <v>36.5</v>
      </c>
      <c r="AA91" s="11">
        <f t="shared" ref="AA91" si="3952">MAX(0,X$4-Z91)</f>
        <v>0</v>
      </c>
      <c r="AB91" s="7">
        <f t="shared" ref="AB91" si="3953">SUM(V91)</f>
        <v>38.07</v>
      </c>
      <c r="AC91" s="7">
        <f t="shared" ref="AC91" si="3954">SUM(W91)</f>
        <v>37.96</v>
      </c>
      <c r="AD91" s="10">
        <f t="shared" ref="AD91" si="3955">MIN(AB91,AC91)</f>
        <v>37.96</v>
      </c>
      <c r="AE91" s="11">
        <f t="shared" ref="AE91" si="3956">MAX(0,AB$4-AD91)</f>
        <v>0</v>
      </c>
      <c r="AF91" s="7">
        <v>38.07</v>
      </c>
      <c r="AG91" s="7">
        <v>37.96</v>
      </c>
      <c r="AH91" s="7">
        <f t="shared" ref="AH91" si="3957">SUM(AF91-1.18)</f>
        <v>36.89</v>
      </c>
      <c r="AI91" s="7">
        <f t="shared" ref="AI91" si="3958">SUM(AG91-1.18)</f>
        <v>36.78</v>
      </c>
      <c r="AJ91" s="10">
        <f t="shared" ref="AJ91" si="3959">MIN(AH91,AI91)</f>
        <v>36.78</v>
      </c>
      <c r="AK91" s="11">
        <f t="shared" ref="AK91" si="3960">MAX(0,AH$4-AJ91)</f>
        <v>0</v>
      </c>
      <c r="AL91" s="7">
        <f t="shared" ref="AL91" si="3961">SUM(AF91)</f>
        <v>38.07</v>
      </c>
      <c r="AM91" s="7">
        <f t="shared" ref="AM91" si="3962">SUM(AG91)</f>
        <v>37.96</v>
      </c>
      <c r="AN91" s="10">
        <f t="shared" ref="AN91" si="3963">MIN(AL91,AM91)</f>
        <v>37.96</v>
      </c>
      <c r="AO91" s="11">
        <f t="shared" ref="AO91" si="3964">MAX(0,AL$4-AN91)</f>
        <v>0</v>
      </c>
      <c r="AP91" s="7">
        <v>36.79</v>
      </c>
      <c r="AQ91" s="7">
        <v>36.68</v>
      </c>
      <c r="AR91" s="7">
        <f t="shared" ref="AR91" si="3965">SUM(AP91-3.42)</f>
        <v>33.369999999999997</v>
      </c>
      <c r="AS91" s="7">
        <f t="shared" ref="AS91" si="3966">SUM(AQ91-3.42)</f>
        <v>33.26</v>
      </c>
      <c r="AT91" s="10">
        <f t="shared" ref="AT91" si="3967">MIN(AR91,AS91)</f>
        <v>33.26</v>
      </c>
      <c r="AU91" s="11">
        <f t="shared" ref="AU91" si="3968">MAX(0,AR$4-AT91)</f>
        <v>0</v>
      </c>
      <c r="AV91" s="7">
        <f t="shared" ref="AV91" si="3969">SUM(AP91)</f>
        <v>36.79</v>
      </c>
      <c r="AW91" s="7">
        <f t="shared" ref="AW91" si="3970">SUM(AQ91)</f>
        <v>36.68</v>
      </c>
      <c r="AX91" s="10">
        <f t="shared" ref="AX91" si="3971">MIN(AV91,AW91)</f>
        <v>36.68</v>
      </c>
      <c r="AY91" s="11">
        <f t="shared" ref="AY91" si="3972">MAX(0,AV$4-AX91)</f>
        <v>0</v>
      </c>
      <c r="AZ91" s="7">
        <v>33.79</v>
      </c>
      <c r="BA91" s="7">
        <v>34.11</v>
      </c>
      <c r="BB91" s="7">
        <f t="shared" ref="BB91" si="3973">SUM(AZ91-2.77)</f>
        <v>31.02</v>
      </c>
      <c r="BC91" s="7">
        <f t="shared" ref="BC91" si="3974">SUM(BA91-2.77)</f>
        <v>31.34</v>
      </c>
      <c r="BD91" s="10">
        <f t="shared" ref="BD91" si="3975">MIN(BB91,BC91)</f>
        <v>31.02</v>
      </c>
      <c r="BE91" s="11">
        <f t="shared" ref="BE91" si="3976">MAX(0,BB$4-BD91)</f>
        <v>0</v>
      </c>
      <c r="BF91" s="7">
        <f t="shared" ref="BF91" si="3977">SUM(AZ91)</f>
        <v>33.79</v>
      </c>
      <c r="BG91" s="7">
        <f t="shared" ref="BG91" si="3978">SUM(BA91)</f>
        <v>34.11</v>
      </c>
      <c r="BH91" s="10">
        <f t="shared" ref="BH91" si="3979">MIN(BF91,BG91)</f>
        <v>33.79</v>
      </c>
      <c r="BI91" s="11">
        <f t="shared" ref="BI91" si="3980">MAX(0,BF$4-BH91)</f>
        <v>0</v>
      </c>
      <c r="BJ91" s="7">
        <f t="shared" ref="BJ91" si="3981">SUM(AZ91)</f>
        <v>33.79</v>
      </c>
      <c r="BK91" s="7">
        <f t="shared" ref="BK91" si="3982">SUM(BA91)</f>
        <v>34.11</v>
      </c>
      <c r="BL91" s="7">
        <f t="shared" ref="BL91" si="3983">SUM(BJ91-2.3)</f>
        <v>31.49</v>
      </c>
      <c r="BM91" s="7">
        <f t="shared" ref="BM91" si="3984">SUM(BK91-2.3)</f>
        <v>31.81</v>
      </c>
      <c r="BN91" s="10">
        <f t="shared" ref="BN91" si="3985">MIN(BL91,BM91)</f>
        <v>31.49</v>
      </c>
      <c r="BO91" s="11">
        <f t="shared" ref="BO91" si="3986">MAX(0,BL$4-BN91)</f>
        <v>0</v>
      </c>
      <c r="BP91" s="7">
        <f t="shared" ref="BP91" si="3987">SUM(BJ91)</f>
        <v>33.79</v>
      </c>
      <c r="BQ91" s="7">
        <f t="shared" ref="BQ91" si="3988">SUM(BK91)</f>
        <v>34.11</v>
      </c>
      <c r="BR91" s="10">
        <f t="shared" ref="BR91" si="3989">MIN(BP91,BQ91)</f>
        <v>33.79</v>
      </c>
      <c r="BS91" s="11">
        <f t="shared" ref="BS91" si="3990">MAX(0,BP$4-BR91)</f>
        <v>0</v>
      </c>
    </row>
    <row r="92" spans="1:71" ht="18" customHeight="1" x14ac:dyDescent="0.25">
      <c r="A92" s="1">
        <f t="shared" si="0"/>
        <v>45219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7">
        <v>38.07</v>
      </c>
      <c r="W92" s="7">
        <v>37.85</v>
      </c>
      <c r="X92" s="7">
        <f t="shared" ref="X92" si="3991">SUM(V92-1.46)</f>
        <v>36.61</v>
      </c>
      <c r="Y92" s="7">
        <f t="shared" ref="Y92" si="3992">SUM(W92-1.46)</f>
        <v>36.39</v>
      </c>
      <c r="Z92" s="10">
        <f t="shared" ref="Z92" si="3993">MIN(X92,Y92)</f>
        <v>36.39</v>
      </c>
      <c r="AA92" s="11">
        <f t="shared" ref="AA92" si="3994">MAX(0,X$4-Z92)</f>
        <v>0</v>
      </c>
      <c r="AB92" s="7">
        <f t="shared" ref="AB92" si="3995">SUM(V92)</f>
        <v>38.07</v>
      </c>
      <c r="AC92" s="7">
        <f t="shared" ref="AC92" si="3996">SUM(W92)</f>
        <v>37.85</v>
      </c>
      <c r="AD92" s="10">
        <f t="shared" ref="AD92" si="3997">MIN(AB92,AC92)</f>
        <v>37.85</v>
      </c>
      <c r="AE92" s="11">
        <f t="shared" ref="AE92" si="3998">MAX(0,AB$4-AD92)</f>
        <v>0</v>
      </c>
      <c r="AF92" s="7">
        <v>38.07</v>
      </c>
      <c r="AG92" s="7">
        <v>37.85</v>
      </c>
      <c r="AH92" s="7">
        <f t="shared" ref="AH92" si="3999">SUM(AF92-1.18)</f>
        <v>36.89</v>
      </c>
      <c r="AI92" s="7">
        <f t="shared" ref="AI92" si="4000">SUM(AG92-1.18)</f>
        <v>36.67</v>
      </c>
      <c r="AJ92" s="10">
        <f t="shared" ref="AJ92" si="4001">MIN(AH92,AI92)</f>
        <v>36.67</v>
      </c>
      <c r="AK92" s="11">
        <f t="shared" ref="AK92" si="4002">MAX(0,AH$4-AJ92)</f>
        <v>0</v>
      </c>
      <c r="AL92" s="7">
        <f t="shared" ref="AL92" si="4003">SUM(AF92)</f>
        <v>38.07</v>
      </c>
      <c r="AM92" s="7">
        <f t="shared" ref="AM92" si="4004">SUM(AG92)</f>
        <v>37.85</v>
      </c>
      <c r="AN92" s="10">
        <f t="shared" ref="AN92" si="4005">MIN(AL92,AM92)</f>
        <v>37.85</v>
      </c>
      <c r="AO92" s="11">
        <f t="shared" ref="AO92" si="4006">MAX(0,AL$4-AN92)</f>
        <v>0</v>
      </c>
      <c r="AP92" s="7">
        <v>36.79</v>
      </c>
      <c r="AQ92" s="7">
        <v>36.68</v>
      </c>
      <c r="AR92" s="7">
        <f t="shared" ref="AR92" si="4007">SUM(AP92-3.42)</f>
        <v>33.369999999999997</v>
      </c>
      <c r="AS92" s="7">
        <f t="shared" ref="AS92" si="4008">SUM(AQ92-3.42)</f>
        <v>33.26</v>
      </c>
      <c r="AT92" s="10">
        <f t="shared" ref="AT92" si="4009">MIN(AR92,AS92)</f>
        <v>33.26</v>
      </c>
      <c r="AU92" s="11">
        <f t="shared" ref="AU92" si="4010">MAX(0,AR$4-AT92)</f>
        <v>0</v>
      </c>
      <c r="AV92" s="7">
        <f t="shared" ref="AV92" si="4011">SUM(AP92)</f>
        <v>36.79</v>
      </c>
      <c r="AW92" s="7">
        <f t="shared" ref="AW92" si="4012">SUM(AQ92)</f>
        <v>36.68</v>
      </c>
      <c r="AX92" s="10">
        <f t="shared" ref="AX92" si="4013">MIN(AV92,AW92)</f>
        <v>36.68</v>
      </c>
      <c r="AY92" s="11">
        <f t="shared" ref="AY92" si="4014">MAX(0,AV$4-AX92)</f>
        <v>0</v>
      </c>
      <c r="AZ92" s="7">
        <v>33.79</v>
      </c>
      <c r="BA92" s="7">
        <v>34.11</v>
      </c>
      <c r="BB92" s="7">
        <f t="shared" ref="BB92" si="4015">SUM(AZ92-2.77)</f>
        <v>31.02</v>
      </c>
      <c r="BC92" s="7">
        <f t="shared" ref="BC92" si="4016">SUM(BA92-2.77)</f>
        <v>31.34</v>
      </c>
      <c r="BD92" s="10">
        <f t="shared" ref="BD92" si="4017">MIN(BB92,BC92)</f>
        <v>31.02</v>
      </c>
      <c r="BE92" s="11">
        <f t="shared" ref="BE92" si="4018">MAX(0,BB$4-BD92)</f>
        <v>0</v>
      </c>
      <c r="BF92" s="7">
        <f t="shared" ref="BF92" si="4019">SUM(AZ92)</f>
        <v>33.79</v>
      </c>
      <c r="BG92" s="7">
        <f t="shared" ref="BG92" si="4020">SUM(BA92)</f>
        <v>34.11</v>
      </c>
      <c r="BH92" s="10">
        <f t="shared" ref="BH92" si="4021">MIN(BF92,BG92)</f>
        <v>33.79</v>
      </c>
      <c r="BI92" s="11">
        <f t="shared" ref="BI92" si="4022">MAX(0,BF$4-BH92)</f>
        <v>0</v>
      </c>
      <c r="BJ92" s="7">
        <f t="shared" ref="BJ92" si="4023">SUM(AZ92)</f>
        <v>33.79</v>
      </c>
      <c r="BK92" s="7">
        <f t="shared" ref="BK92" si="4024">SUM(BA92)</f>
        <v>34.11</v>
      </c>
      <c r="BL92" s="7">
        <f t="shared" ref="BL92" si="4025">SUM(BJ92-2.3)</f>
        <v>31.49</v>
      </c>
      <c r="BM92" s="7">
        <f t="shared" ref="BM92" si="4026">SUM(BK92-2.3)</f>
        <v>31.81</v>
      </c>
      <c r="BN92" s="10">
        <f t="shared" ref="BN92" si="4027">MIN(BL92,BM92)</f>
        <v>31.49</v>
      </c>
      <c r="BO92" s="11">
        <f t="shared" ref="BO92" si="4028">MAX(0,BL$4-BN92)</f>
        <v>0</v>
      </c>
      <c r="BP92" s="7">
        <f t="shared" ref="BP92" si="4029">SUM(BJ92)</f>
        <v>33.79</v>
      </c>
      <c r="BQ92" s="7">
        <f t="shared" ref="BQ92" si="4030">SUM(BK92)</f>
        <v>34.11</v>
      </c>
      <c r="BR92" s="10">
        <f t="shared" ref="BR92" si="4031">MIN(BP92,BQ92)</f>
        <v>33.79</v>
      </c>
      <c r="BS92" s="11">
        <f t="shared" ref="BS92" si="4032">MAX(0,BP$4-BR92)</f>
        <v>0</v>
      </c>
    </row>
    <row r="93" spans="1:71" ht="18" customHeight="1" x14ac:dyDescent="0.25">
      <c r="A93" s="1">
        <f t="shared" si="0"/>
        <v>45212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7">
        <v>37.93</v>
      </c>
      <c r="W93" s="7">
        <v>37.71</v>
      </c>
      <c r="X93" s="7">
        <f t="shared" ref="X93" si="4033">SUM(V93-1.46)</f>
        <v>36.47</v>
      </c>
      <c r="Y93" s="7">
        <f t="shared" ref="Y93" si="4034">SUM(W93-1.46)</f>
        <v>36.25</v>
      </c>
      <c r="Z93" s="10">
        <f t="shared" ref="Z93" si="4035">MIN(X93,Y93)</f>
        <v>36.25</v>
      </c>
      <c r="AA93" s="11">
        <f t="shared" ref="AA93" si="4036">MAX(0,X$4-Z93)</f>
        <v>0</v>
      </c>
      <c r="AB93" s="7">
        <f t="shared" ref="AB93" si="4037">SUM(V93)</f>
        <v>37.93</v>
      </c>
      <c r="AC93" s="7">
        <f t="shared" ref="AC93" si="4038">SUM(W93)</f>
        <v>37.71</v>
      </c>
      <c r="AD93" s="10">
        <f t="shared" ref="AD93" si="4039">MIN(AB93,AC93)</f>
        <v>37.71</v>
      </c>
      <c r="AE93" s="11">
        <f t="shared" ref="AE93" si="4040">MAX(0,AB$4-AD93)</f>
        <v>0</v>
      </c>
      <c r="AF93" s="7">
        <v>37.93</v>
      </c>
      <c r="AG93" s="7">
        <v>37.71</v>
      </c>
      <c r="AH93" s="7">
        <f t="shared" ref="AH93" si="4041">SUM(AF93-1.18)</f>
        <v>36.75</v>
      </c>
      <c r="AI93" s="7">
        <f t="shared" ref="AI93" si="4042">SUM(AG93-1.18)</f>
        <v>36.53</v>
      </c>
      <c r="AJ93" s="10">
        <f t="shared" ref="AJ93" si="4043">MIN(AH93,AI93)</f>
        <v>36.53</v>
      </c>
      <c r="AK93" s="11">
        <f t="shared" ref="AK93" si="4044">MAX(0,AH$4-AJ93)</f>
        <v>0</v>
      </c>
      <c r="AL93" s="7">
        <f t="shared" ref="AL93" si="4045">SUM(AF93)</f>
        <v>37.93</v>
      </c>
      <c r="AM93" s="7">
        <f t="shared" ref="AM93" si="4046">SUM(AG93)</f>
        <v>37.71</v>
      </c>
      <c r="AN93" s="10">
        <f t="shared" ref="AN93" si="4047">MIN(AL93,AM93)</f>
        <v>37.71</v>
      </c>
      <c r="AO93" s="11">
        <f t="shared" ref="AO93" si="4048">MAX(0,AL$4-AN93)</f>
        <v>0</v>
      </c>
      <c r="AP93" s="7">
        <v>36.79</v>
      </c>
      <c r="AQ93" s="7">
        <v>36.68</v>
      </c>
      <c r="AR93" s="7">
        <f t="shared" ref="AR93" si="4049">SUM(AP93-3.42)</f>
        <v>33.369999999999997</v>
      </c>
      <c r="AS93" s="7">
        <f t="shared" ref="AS93" si="4050">SUM(AQ93-3.42)</f>
        <v>33.26</v>
      </c>
      <c r="AT93" s="10">
        <f t="shared" ref="AT93" si="4051">MIN(AR93,AS93)</f>
        <v>33.26</v>
      </c>
      <c r="AU93" s="11">
        <f t="shared" ref="AU93" si="4052">MAX(0,AR$4-AT93)</f>
        <v>0</v>
      </c>
      <c r="AV93" s="7">
        <f t="shared" ref="AV93" si="4053">SUM(AP93)</f>
        <v>36.79</v>
      </c>
      <c r="AW93" s="7">
        <f t="shared" ref="AW93" si="4054">SUM(AQ93)</f>
        <v>36.68</v>
      </c>
      <c r="AX93" s="10">
        <f t="shared" ref="AX93" si="4055">MIN(AV93,AW93)</f>
        <v>36.68</v>
      </c>
      <c r="AY93" s="11">
        <f t="shared" ref="AY93" si="4056">MAX(0,AV$4-AX93)</f>
        <v>0</v>
      </c>
      <c r="AZ93" s="7">
        <v>33.79</v>
      </c>
      <c r="BA93" s="7">
        <v>34.11</v>
      </c>
      <c r="BB93" s="7">
        <f t="shared" ref="BB93" si="4057">SUM(AZ93-2.77)</f>
        <v>31.02</v>
      </c>
      <c r="BC93" s="7">
        <f t="shared" ref="BC93" si="4058">SUM(BA93-2.77)</f>
        <v>31.34</v>
      </c>
      <c r="BD93" s="10">
        <f t="shared" ref="BD93" si="4059">MIN(BB93,BC93)</f>
        <v>31.02</v>
      </c>
      <c r="BE93" s="11">
        <f t="shared" ref="BE93" si="4060">MAX(0,BB$4-BD93)</f>
        <v>0</v>
      </c>
      <c r="BF93" s="7">
        <f t="shared" ref="BF93" si="4061">SUM(AZ93)</f>
        <v>33.79</v>
      </c>
      <c r="BG93" s="7">
        <f t="shared" ref="BG93" si="4062">SUM(BA93)</f>
        <v>34.11</v>
      </c>
      <c r="BH93" s="10">
        <f t="shared" ref="BH93" si="4063">MIN(BF93,BG93)</f>
        <v>33.79</v>
      </c>
      <c r="BI93" s="11">
        <f t="shared" ref="BI93" si="4064">MAX(0,BF$4-BH93)</f>
        <v>0</v>
      </c>
      <c r="BJ93" s="7">
        <f t="shared" ref="BJ93" si="4065">SUM(AZ93)</f>
        <v>33.79</v>
      </c>
      <c r="BK93" s="7">
        <f t="shared" ref="BK93" si="4066">SUM(BA93)</f>
        <v>34.11</v>
      </c>
      <c r="BL93" s="7">
        <f t="shared" ref="BL93" si="4067">SUM(BJ93-2.3)</f>
        <v>31.49</v>
      </c>
      <c r="BM93" s="7">
        <f t="shared" ref="BM93" si="4068">SUM(BK93-2.3)</f>
        <v>31.81</v>
      </c>
      <c r="BN93" s="10">
        <f t="shared" ref="BN93" si="4069">MIN(BL93,BM93)</f>
        <v>31.49</v>
      </c>
      <c r="BO93" s="11">
        <f t="shared" ref="BO93" si="4070">MAX(0,BL$4-BN93)</f>
        <v>0</v>
      </c>
      <c r="BP93" s="7">
        <f t="shared" ref="BP93" si="4071">SUM(BJ93)</f>
        <v>33.79</v>
      </c>
      <c r="BQ93" s="7">
        <f t="shared" ref="BQ93" si="4072">SUM(BK93)</f>
        <v>34.11</v>
      </c>
      <c r="BR93" s="10">
        <f t="shared" ref="BR93" si="4073">MIN(BP93,BQ93)</f>
        <v>33.79</v>
      </c>
      <c r="BS93" s="11">
        <f t="shared" ref="BS93" si="4074">MAX(0,BP$4-BR93)</f>
        <v>0</v>
      </c>
    </row>
    <row r="94" spans="1:71" ht="18" customHeight="1" x14ac:dyDescent="0.25">
      <c r="A94" s="1">
        <f t="shared" si="0"/>
        <v>45205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7">
        <v>37.93</v>
      </c>
      <c r="W94" s="7">
        <v>37.58</v>
      </c>
      <c r="X94" s="7">
        <f t="shared" ref="X94" si="4075">SUM(V94-1.46)</f>
        <v>36.47</v>
      </c>
      <c r="Y94" s="7">
        <f t="shared" ref="Y94" si="4076">SUM(W94-1.46)</f>
        <v>36.119999999999997</v>
      </c>
      <c r="Z94" s="10">
        <f t="shared" ref="Z94" si="4077">MIN(X94,Y94)</f>
        <v>36.119999999999997</v>
      </c>
      <c r="AA94" s="11">
        <f t="shared" ref="AA94" si="4078">MAX(0,X$4-Z94)</f>
        <v>0</v>
      </c>
      <c r="AB94" s="7">
        <f t="shared" ref="AB94" si="4079">SUM(V94)</f>
        <v>37.93</v>
      </c>
      <c r="AC94" s="7">
        <f t="shared" ref="AC94" si="4080">SUM(W94)</f>
        <v>37.58</v>
      </c>
      <c r="AD94" s="10">
        <f t="shared" ref="AD94" si="4081">MIN(AB94,AC94)</f>
        <v>37.58</v>
      </c>
      <c r="AE94" s="11">
        <f t="shared" ref="AE94" si="4082">MAX(0,AB$4-AD94)</f>
        <v>0</v>
      </c>
      <c r="AF94" s="7">
        <v>37.93</v>
      </c>
      <c r="AG94" s="7">
        <v>37.58</v>
      </c>
      <c r="AH94" s="7">
        <f t="shared" ref="AH94" si="4083">SUM(AF94-1.18)</f>
        <v>36.75</v>
      </c>
      <c r="AI94" s="7">
        <f t="shared" ref="AI94" si="4084">SUM(AG94-1.18)</f>
        <v>36.4</v>
      </c>
      <c r="AJ94" s="10">
        <f t="shared" ref="AJ94" si="4085">MIN(AH94,AI94)</f>
        <v>36.4</v>
      </c>
      <c r="AK94" s="11">
        <f t="shared" ref="AK94" si="4086">MAX(0,AH$4-AJ94)</f>
        <v>0</v>
      </c>
      <c r="AL94" s="7">
        <f t="shared" ref="AL94" si="4087">SUM(AF94)</f>
        <v>37.93</v>
      </c>
      <c r="AM94" s="7">
        <f t="shared" ref="AM94" si="4088">SUM(AG94)</f>
        <v>37.58</v>
      </c>
      <c r="AN94" s="10">
        <f t="shared" ref="AN94" si="4089">MIN(AL94,AM94)</f>
        <v>37.58</v>
      </c>
      <c r="AO94" s="11">
        <f t="shared" ref="AO94" si="4090">MAX(0,AL$4-AN94)</f>
        <v>0</v>
      </c>
      <c r="AP94" s="7">
        <v>36.79</v>
      </c>
      <c r="AQ94" s="7">
        <v>36.68</v>
      </c>
      <c r="AR94" s="7">
        <f t="shared" ref="AR94" si="4091">SUM(AP94-3.42)</f>
        <v>33.369999999999997</v>
      </c>
      <c r="AS94" s="7">
        <f t="shared" ref="AS94" si="4092">SUM(AQ94-3.42)</f>
        <v>33.26</v>
      </c>
      <c r="AT94" s="10">
        <f t="shared" ref="AT94" si="4093">MIN(AR94,AS94)</f>
        <v>33.26</v>
      </c>
      <c r="AU94" s="11">
        <f t="shared" ref="AU94" si="4094">MAX(0,AR$4-AT94)</f>
        <v>0</v>
      </c>
      <c r="AV94" s="7">
        <f t="shared" ref="AV94" si="4095">SUM(AP94)</f>
        <v>36.79</v>
      </c>
      <c r="AW94" s="7">
        <f t="shared" ref="AW94" si="4096">SUM(AQ94)</f>
        <v>36.68</v>
      </c>
      <c r="AX94" s="10">
        <f t="shared" ref="AX94" si="4097">MIN(AV94,AW94)</f>
        <v>36.68</v>
      </c>
      <c r="AY94" s="11">
        <f t="shared" ref="AY94" si="4098">MAX(0,AV$4-AX94)</f>
        <v>0</v>
      </c>
      <c r="AZ94" s="7">
        <v>33.79</v>
      </c>
      <c r="BA94" s="7">
        <v>34.11</v>
      </c>
      <c r="BB94" s="7">
        <f t="shared" ref="BB94" si="4099">SUM(AZ94-2.77)</f>
        <v>31.02</v>
      </c>
      <c r="BC94" s="7">
        <f t="shared" ref="BC94" si="4100">SUM(BA94-2.77)</f>
        <v>31.34</v>
      </c>
      <c r="BD94" s="10">
        <f t="shared" ref="BD94" si="4101">MIN(BB94,BC94)</f>
        <v>31.02</v>
      </c>
      <c r="BE94" s="11">
        <f t="shared" ref="BE94" si="4102">MAX(0,BB$4-BD94)</f>
        <v>0</v>
      </c>
      <c r="BF94" s="7">
        <f t="shared" ref="BF94" si="4103">SUM(AZ94)</f>
        <v>33.79</v>
      </c>
      <c r="BG94" s="7">
        <f t="shared" ref="BG94" si="4104">SUM(BA94)</f>
        <v>34.11</v>
      </c>
      <c r="BH94" s="10">
        <f t="shared" ref="BH94" si="4105">MIN(BF94,BG94)</f>
        <v>33.79</v>
      </c>
      <c r="BI94" s="11">
        <f t="shared" ref="BI94" si="4106">MAX(0,BF$4-BH94)</f>
        <v>0</v>
      </c>
      <c r="BJ94" s="7">
        <f t="shared" ref="BJ94" si="4107">SUM(AZ94)</f>
        <v>33.79</v>
      </c>
      <c r="BK94" s="7">
        <f t="shared" ref="BK94" si="4108">SUM(BA94)</f>
        <v>34.11</v>
      </c>
      <c r="BL94" s="7">
        <f t="shared" ref="BL94" si="4109">SUM(BJ94-2.3)</f>
        <v>31.49</v>
      </c>
      <c r="BM94" s="7">
        <f t="shared" ref="BM94" si="4110">SUM(BK94-2.3)</f>
        <v>31.81</v>
      </c>
      <c r="BN94" s="10">
        <f t="shared" ref="BN94" si="4111">MIN(BL94,BM94)</f>
        <v>31.49</v>
      </c>
      <c r="BO94" s="11">
        <f t="shared" ref="BO94" si="4112">MAX(0,BL$4-BN94)</f>
        <v>0</v>
      </c>
      <c r="BP94" s="7">
        <f t="shared" ref="BP94" si="4113">SUM(BJ94)</f>
        <v>33.79</v>
      </c>
      <c r="BQ94" s="7">
        <f t="shared" ref="BQ94" si="4114">SUM(BK94)</f>
        <v>34.11</v>
      </c>
      <c r="BR94" s="10">
        <f t="shared" ref="BR94" si="4115">MIN(BP94,BQ94)</f>
        <v>33.79</v>
      </c>
      <c r="BS94" s="11">
        <f t="shared" ref="BS94" si="4116">MAX(0,BP$4-BR94)</f>
        <v>0</v>
      </c>
    </row>
    <row r="95" spans="1:71" ht="18" customHeight="1" x14ac:dyDescent="0.25">
      <c r="A95" s="1">
        <f t="shared" si="0"/>
        <v>45198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7">
        <v>37.93</v>
      </c>
      <c r="W95" s="7">
        <v>37.44</v>
      </c>
      <c r="X95" s="7">
        <f t="shared" ref="X95" si="4117">SUM(V95-1.46)</f>
        <v>36.47</v>
      </c>
      <c r="Y95" s="7">
        <f t="shared" ref="Y95" si="4118">SUM(W95-1.46)</f>
        <v>35.979999999999997</v>
      </c>
      <c r="Z95" s="10">
        <f t="shared" ref="Z95" si="4119">MIN(X95,Y95)</f>
        <v>35.979999999999997</v>
      </c>
      <c r="AA95" s="11">
        <f t="shared" ref="AA95" si="4120">MAX(0,X$4-Z95)</f>
        <v>0</v>
      </c>
      <c r="AB95" s="7">
        <f t="shared" ref="AB95" si="4121">SUM(V95)</f>
        <v>37.93</v>
      </c>
      <c r="AC95" s="7">
        <f t="shared" ref="AC95" si="4122">SUM(W95)</f>
        <v>37.44</v>
      </c>
      <c r="AD95" s="10">
        <f t="shared" ref="AD95" si="4123">MIN(AB95,AC95)</f>
        <v>37.44</v>
      </c>
      <c r="AE95" s="11">
        <f t="shared" ref="AE95" si="4124">MAX(0,AB$4-AD95)</f>
        <v>0</v>
      </c>
      <c r="AF95" s="7">
        <v>37.93</v>
      </c>
      <c r="AG95" s="7">
        <v>37.44</v>
      </c>
      <c r="AH95" s="7">
        <f t="shared" ref="AH95" si="4125">SUM(AF95-1.18)</f>
        <v>36.75</v>
      </c>
      <c r="AI95" s="7">
        <f t="shared" ref="AI95" si="4126">SUM(AG95-1.18)</f>
        <v>36.26</v>
      </c>
      <c r="AJ95" s="10">
        <f t="shared" ref="AJ95" si="4127">MIN(AH95,AI95)</f>
        <v>36.26</v>
      </c>
      <c r="AK95" s="11">
        <f t="shared" ref="AK95" si="4128">MAX(0,AH$4-AJ95)</f>
        <v>0</v>
      </c>
      <c r="AL95" s="7">
        <f t="shared" ref="AL95" si="4129">SUM(AF95)</f>
        <v>37.93</v>
      </c>
      <c r="AM95" s="7">
        <f t="shared" ref="AM95" si="4130">SUM(AG95)</f>
        <v>37.44</v>
      </c>
      <c r="AN95" s="10">
        <f t="shared" ref="AN95" si="4131">MIN(AL95,AM95)</f>
        <v>37.44</v>
      </c>
      <c r="AO95" s="11">
        <f t="shared" ref="AO95" si="4132">MAX(0,AL$4-AN95)</f>
        <v>0</v>
      </c>
      <c r="AP95" s="7">
        <v>36.79</v>
      </c>
      <c r="AQ95" s="7">
        <v>36.68</v>
      </c>
      <c r="AR95" s="7">
        <f t="shared" ref="AR95" si="4133">SUM(AP95-3.42)</f>
        <v>33.369999999999997</v>
      </c>
      <c r="AS95" s="7">
        <f t="shared" ref="AS95" si="4134">SUM(AQ95-3.42)</f>
        <v>33.26</v>
      </c>
      <c r="AT95" s="10">
        <f t="shared" ref="AT95" si="4135">MIN(AR95,AS95)</f>
        <v>33.26</v>
      </c>
      <c r="AU95" s="11">
        <f t="shared" ref="AU95" si="4136">MAX(0,AR$4-AT95)</f>
        <v>0</v>
      </c>
      <c r="AV95" s="7">
        <f t="shared" ref="AV95" si="4137">SUM(AP95)</f>
        <v>36.79</v>
      </c>
      <c r="AW95" s="7">
        <f t="shared" ref="AW95" si="4138">SUM(AQ95)</f>
        <v>36.68</v>
      </c>
      <c r="AX95" s="10">
        <f t="shared" ref="AX95" si="4139">MIN(AV95,AW95)</f>
        <v>36.68</v>
      </c>
      <c r="AY95" s="11">
        <f t="shared" ref="AY95" si="4140">MAX(0,AV$4-AX95)</f>
        <v>0</v>
      </c>
      <c r="AZ95" s="7">
        <v>33.79</v>
      </c>
      <c r="BA95" s="7">
        <v>34.11</v>
      </c>
      <c r="BB95" s="7">
        <f t="shared" ref="BB95" si="4141">SUM(AZ95-2.77)</f>
        <v>31.02</v>
      </c>
      <c r="BC95" s="7">
        <f t="shared" ref="BC95" si="4142">SUM(BA95-2.77)</f>
        <v>31.34</v>
      </c>
      <c r="BD95" s="10">
        <f t="shared" ref="BD95" si="4143">MIN(BB95,BC95)</f>
        <v>31.02</v>
      </c>
      <c r="BE95" s="11">
        <f t="shared" ref="BE95" si="4144">MAX(0,BB$4-BD95)</f>
        <v>0</v>
      </c>
      <c r="BF95" s="7">
        <f t="shared" ref="BF95" si="4145">SUM(AZ95)</f>
        <v>33.79</v>
      </c>
      <c r="BG95" s="7">
        <f t="shared" ref="BG95" si="4146">SUM(BA95)</f>
        <v>34.11</v>
      </c>
      <c r="BH95" s="10">
        <f t="shared" ref="BH95" si="4147">MIN(BF95,BG95)</f>
        <v>33.79</v>
      </c>
      <c r="BI95" s="11">
        <f t="shared" ref="BI95" si="4148">MAX(0,BF$4-BH95)</f>
        <v>0</v>
      </c>
      <c r="BJ95" s="7">
        <f t="shared" ref="BJ95" si="4149">SUM(AZ95)</f>
        <v>33.79</v>
      </c>
      <c r="BK95" s="7">
        <f t="shared" ref="BK95" si="4150">SUM(BA95)</f>
        <v>34.11</v>
      </c>
      <c r="BL95" s="7">
        <f t="shared" ref="BL95" si="4151">SUM(BJ95-2.3)</f>
        <v>31.49</v>
      </c>
      <c r="BM95" s="7">
        <f t="shared" ref="BM95" si="4152">SUM(BK95-2.3)</f>
        <v>31.81</v>
      </c>
      <c r="BN95" s="10">
        <f t="shared" ref="BN95" si="4153">MIN(BL95,BM95)</f>
        <v>31.49</v>
      </c>
      <c r="BO95" s="11">
        <f t="shared" ref="BO95" si="4154">MAX(0,BL$4-BN95)</f>
        <v>0</v>
      </c>
      <c r="BP95" s="7">
        <f t="shared" ref="BP95" si="4155">SUM(BJ95)</f>
        <v>33.79</v>
      </c>
      <c r="BQ95" s="7">
        <f t="shared" ref="BQ95" si="4156">SUM(BK95)</f>
        <v>34.11</v>
      </c>
      <c r="BR95" s="10">
        <f t="shared" ref="BR95" si="4157">MIN(BP95,BQ95)</f>
        <v>33.79</v>
      </c>
      <c r="BS95" s="11">
        <f t="shared" ref="BS95" si="4158">MAX(0,BP$4-BR95)</f>
        <v>0</v>
      </c>
    </row>
    <row r="96" spans="1:71" ht="18" customHeight="1" x14ac:dyDescent="0.25">
      <c r="A96" s="1">
        <f t="shared" si="0"/>
        <v>45191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7">
        <v>37.64</v>
      </c>
      <c r="W96" s="7">
        <v>37.369999999999997</v>
      </c>
      <c r="X96" s="7">
        <f t="shared" ref="X96" si="4159">SUM(V96-1.46)</f>
        <v>36.18</v>
      </c>
      <c r="Y96" s="7">
        <f t="shared" ref="Y96" si="4160">SUM(W96-1.46)</f>
        <v>35.909999999999997</v>
      </c>
      <c r="Z96" s="10">
        <f t="shared" ref="Z96" si="4161">MIN(X96,Y96)</f>
        <v>35.909999999999997</v>
      </c>
      <c r="AA96" s="11">
        <f t="shared" ref="AA96" si="4162">MAX(0,X$4-Z96)</f>
        <v>0</v>
      </c>
      <c r="AB96" s="7">
        <f t="shared" ref="AB96" si="4163">SUM(V96)</f>
        <v>37.64</v>
      </c>
      <c r="AC96" s="7">
        <f t="shared" ref="AC96" si="4164">SUM(W96)</f>
        <v>37.369999999999997</v>
      </c>
      <c r="AD96" s="10">
        <f t="shared" ref="AD96" si="4165">MIN(AB96,AC96)</f>
        <v>37.369999999999997</v>
      </c>
      <c r="AE96" s="11">
        <f t="shared" ref="AE96" si="4166">MAX(0,AB$4-AD96)</f>
        <v>0</v>
      </c>
      <c r="AF96" s="7">
        <v>37.64</v>
      </c>
      <c r="AG96" s="7">
        <v>37.369999999999997</v>
      </c>
      <c r="AH96" s="7">
        <f t="shared" ref="AH96" si="4167">SUM(AF96-1.18)</f>
        <v>36.46</v>
      </c>
      <c r="AI96" s="7">
        <f t="shared" ref="AI96" si="4168">SUM(AG96-1.18)</f>
        <v>36.19</v>
      </c>
      <c r="AJ96" s="10">
        <f t="shared" ref="AJ96" si="4169">MIN(AH96,AI96)</f>
        <v>36.19</v>
      </c>
      <c r="AK96" s="11">
        <f t="shared" ref="AK96" si="4170">MAX(0,AH$4-AJ96)</f>
        <v>0</v>
      </c>
      <c r="AL96" s="7">
        <f t="shared" ref="AL96" si="4171">SUM(AF96)</f>
        <v>37.64</v>
      </c>
      <c r="AM96" s="7">
        <f t="shared" ref="AM96" si="4172">SUM(AG96)</f>
        <v>37.369999999999997</v>
      </c>
      <c r="AN96" s="10">
        <f t="shared" ref="AN96" si="4173">MIN(AL96,AM96)</f>
        <v>37.369999999999997</v>
      </c>
      <c r="AO96" s="11">
        <f t="shared" ref="AO96" si="4174">MAX(0,AL$4-AN96)</f>
        <v>0</v>
      </c>
      <c r="AP96" s="7">
        <v>36.79</v>
      </c>
      <c r="AQ96" s="7">
        <v>36.68</v>
      </c>
      <c r="AR96" s="7">
        <f t="shared" ref="AR96" si="4175">SUM(AP96-3.42)</f>
        <v>33.369999999999997</v>
      </c>
      <c r="AS96" s="7">
        <f t="shared" ref="AS96" si="4176">SUM(AQ96-3.42)</f>
        <v>33.26</v>
      </c>
      <c r="AT96" s="10">
        <f t="shared" ref="AT96" si="4177">MIN(AR96,AS96)</f>
        <v>33.26</v>
      </c>
      <c r="AU96" s="11">
        <f t="shared" ref="AU96" si="4178">MAX(0,AR$4-AT96)</f>
        <v>0</v>
      </c>
      <c r="AV96" s="7">
        <f t="shared" ref="AV96" si="4179">SUM(AP96)</f>
        <v>36.79</v>
      </c>
      <c r="AW96" s="7">
        <f t="shared" ref="AW96" si="4180">SUM(AQ96)</f>
        <v>36.68</v>
      </c>
      <c r="AX96" s="10">
        <f t="shared" ref="AX96" si="4181">MIN(AV96,AW96)</f>
        <v>36.68</v>
      </c>
      <c r="AY96" s="11">
        <f t="shared" ref="AY96" si="4182">MAX(0,AV$4-AX96)</f>
        <v>0</v>
      </c>
      <c r="AZ96" s="7">
        <v>33.79</v>
      </c>
      <c r="BA96" s="7">
        <v>34.11</v>
      </c>
      <c r="BB96" s="7">
        <f t="shared" ref="BB96" si="4183">SUM(AZ96-2.77)</f>
        <v>31.02</v>
      </c>
      <c r="BC96" s="7">
        <f t="shared" ref="BC96" si="4184">SUM(BA96-2.77)</f>
        <v>31.34</v>
      </c>
      <c r="BD96" s="10">
        <f t="shared" ref="BD96" si="4185">MIN(BB96,BC96)</f>
        <v>31.02</v>
      </c>
      <c r="BE96" s="11">
        <f t="shared" ref="BE96" si="4186">MAX(0,BB$4-BD96)</f>
        <v>0</v>
      </c>
      <c r="BF96" s="7">
        <f t="shared" ref="BF96" si="4187">SUM(AZ96)</f>
        <v>33.79</v>
      </c>
      <c r="BG96" s="7">
        <f t="shared" ref="BG96" si="4188">SUM(BA96)</f>
        <v>34.11</v>
      </c>
      <c r="BH96" s="10">
        <f t="shared" ref="BH96" si="4189">MIN(BF96,BG96)</f>
        <v>33.79</v>
      </c>
      <c r="BI96" s="11">
        <f t="shared" ref="BI96" si="4190">MAX(0,BF$4-BH96)</f>
        <v>0</v>
      </c>
      <c r="BJ96" s="7">
        <f t="shared" ref="BJ96" si="4191">SUM(AZ96)</f>
        <v>33.79</v>
      </c>
      <c r="BK96" s="7">
        <f t="shared" ref="BK96" si="4192">SUM(BA96)</f>
        <v>34.11</v>
      </c>
      <c r="BL96" s="7">
        <f t="shared" ref="BL96" si="4193">SUM(BJ96-2.3)</f>
        <v>31.49</v>
      </c>
      <c r="BM96" s="7">
        <f t="shared" ref="BM96" si="4194">SUM(BK96-2.3)</f>
        <v>31.81</v>
      </c>
      <c r="BN96" s="10">
        <f t="shared" ref="BN96" si="4195">MIN(BL96,BM96)</f>
        <v>31.49</v>
      </c>
      <c r="BO96" s="11">
        <f t="shared" ref="BO96" si="4196">MAX(0,BL$4-BN96)</f>
        <v>0</v>
      </c>
      <c r="BP96" s="7">
        <f t="shared" ref="BP96" si="4197">SUM(BJ96)</f>
        <v>33.79</v>
      </c>
      <c r="BQ96" s="7">
        <f t="shared" ref="BQ96" si="4198">SUM(BK96)</f>
        <v>34.11</v>
      </c>
      <c r="BR96" s="10">
        <f t="shared" ref="BR96" si="4199">MIN(BP96,BQ96)</f>
        <v>33.79</v>
      </c>
      <c r="BS96" s="11">
        <f t="shared" ref="BS96" si="4200">MAX(0,BP$4-BR96)</f>
        <v>0</v>
      </c>
    </row>
    <row r="97" spans="1:71" ht="18" customHeight="1" x14ac:dyDescent="0.25">
      <c r="A97" s="1">
        <f t="shared" si="0"/>
        <v>45184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7">
        <v>37.36</v>
      </c>
      <c r="W97" s="7">
        <v>37.36</v>
      </c>
      <c r="X97" s="7">
        <f t="shared" ref="X97" si="4201">SUM(V97-1.46)</f>
        <v>35.9</v>
      </c>
      <c r="Y97" s="7">
        <f t="shared" ref="Y97" si="4202">SUM(W97-1.46)</f>
        <v>35.9</v>
      </c>
      <c r="Z97" s="10">
        <f t="shared" ref="Z97" si="4203">MIN(X97,Y97)</f>
        <v>35.9</v>
      </c>
      <c r="AA97" s="11">
        <f t="shared" ref="AA97" si="4204">MAX(0,X$4-Z97)</f>
        <v>0</v>
      </c>
      <c r="AB97" s="7">
        <f t="shared" ref="AB97" si="4205">SUM(V97)</f>
        <v>37.36</v>
      </c>
      <c r="AC97" s="7">
        <f t="shared" ref="AC97" si="4206">SUM(W97)</f>
        <v>37.36</v>
      </c>
      <c r="AD97" s="10">
        <f t="shared" ref="AD97" si="4207">MIN(AB97,AC97)</f>
        <v>37.36</v>
      </c>
      <c r="AE97" s="11">
        <f t="shared" ref="AE97" si="4208">MAX(0,AB$4-AD97)</f>
        <v>0</v>
      </c>
      <c r="AF97" s="7">
        <v>37.36</v>
      </c>
      <c r="AG97" s="7">
        <v>37.36</v>
      </c>
      <c r="AH97" s="7">
        <f t="shared" ref="AH97" si="4209">SUM(AF97-1.18)</f>
        <v>36.18</v>
      </c>
      <c r="AI97" s="7">
        <f t="shared" ref="AI97" si="4210">SUM(AG97-1.18)</f>
        <v>36.18</v>
      </c>
      <c r="AJ97" s="10">
        <f t="shared" ref="AJ97" si="4211">MIN(AH97,AI97)</f>
        <v>36.18</v>
      </c>
      <c r="AK97" s="11">
        <f t="shared" ref="AK97" si="4212">MAX(0,AH$4-AJ97)</f>
        <v>0</v>
      </c>
      <c r="AL97" s="7">
        <f t="shared" ref="AL97" si="4213">SUM(AF97)</f>
        <v>37.36</v>
      </c>
      <c r="AM97" s="7">
        <f t="shared" ref="AM97" si="4214">SUM(AG97)</f>
        <v>37.36</v>
      </c>
      <c r="AN97" s="10">
        <f t="shared" ref="AN97" si="4215">MIN(AL97,AM97)</f>
        <v>37.36</v>
      </c>
      <c r="AO97" s="11">
        <f t="shared" ref="AO97" si="4216">MAX(0,AL$4-AN97)</f>
        <v>0</v>
      </c>
      <c r="AP97" s="7">
        <v>36.79</v>
      </c>
      <c r="AQ97" s="7">
        <v>36.68</v>
      </c>
      <c r="AR97" s="7">
        <f t="shared" ref="AR97" si="4217">SUM(AP97-3.42)</f>
        <v>33.369999999999997</v>
      </c>
      <c r="AS97" s="7">
        <f t="shared" ref="AS97" si="4218">SUM(AQ97-3.42)</f>
        <v>33.26</v>
      </c>
      <c r="AT97" s="10">
        <f t="shared" ref="AT97" si="4219">MIN(AR97,AS97)</f>
        <v>33.26</v>
      </c>
      <c r="AU97" s="11">
        <f t="shared" ref="AU97" si="4220">MAX(0,AR$4-AT97)</f>
        <v>0</v>
      </c>
      <c r="AV97" s="7">
        <f t="shared" ref="AV97" si="4221">SUM(AP97)</f>
        <v>36.79</v>
      </c>
      <c r="AW97" s="7">
        <f t="shared" ref="AW97" si="4222">SUM(AQ97)</f>
        <v>36.68</v>
      </c>
      <c r="AX97" s="10">
        <f t="shared" ref="AX97" si="4223">MIN(AV97,AW97)</f>
        <v>36.68</v>
      </c>
      <c r="AY97" s="11">
        <f t="shared" ref="AY97" si="4224">MAX(0,AV$4-AX97)</f>
        <v>0</v>
      </c>
      <c r="AZ97" s="7">
        <v>33.79</v>
      </c>
      <c r="BA97" s="7">
        <v>34.11</v>
      </c>
      <c r="BB97" s="7">
        <f t="shared" ref="BB97" si="4225">SUM(AZ97-2.77)</f>
        <v>31.02</v>
      </c>
      <c r="BC97" s="7">
        <f t="shared" ref="BC97" si="4226">SUM(BA97-2.77)</f>
        <v>31.34</v>
      </c>
      <c r="BD97" s="10">
        <f t="shared" ref="BD97" si="4227">MIN(BB97,BC97)</f>
        <v>31.02</v>
      </c>
      <c r="BE97" s="11">
        <f t="shared" ref="BE97" si="4228">MAX(0,BB$4-BD97)</f>
        <v>0</v>
      </c>
      <c r="BF97" s="7">
        <f t="shared" ref="BF97" si="4229">SUM(AZ97)</f>
        <v>33.79</v>
      </c>
      <c r="BG97" s="7">
        <f t="shared" ref="BG97" si="4230">SUM(BA97)</f>
        <v>34.11</v>
      </c>
      <c r="BH97" s="10">
        <f t="shared" ref="BH97" si="4231">MIN(BF97,BG97)</f>
        <v>33.79</v>
      </c>
      <c r="BI97" s="11">
        <f t="shared" ref="BI97" si="4232">MAX(0,BF$4-BH97)</f>
        <v>0</v>
      </c>
      <c r="BJ97" s="7">
        <f t="shared" ref="BJ97" si="4233">SUM(AZ97)</f>
        <v>33.79</v>
      </c>
      <c r="BK97" s="7">
        <f t="shared" ref="BK97" si="4234">SUM(BA97)</f>
        <v>34.11</v>
      </c>
      <c r="BL97" s="7">
        <f t="shared" ref="BL97" si="4235">SUM(BJ97-2.3)</f>
        <v>31.49</v>
      </c>
      <c r="BM97" s="7">
        <f t="shared" ref="BM97" si="4236">SUM(BK97-2.3)</f>
        <v>31.81</v>
      </c>
      <c r="BN97" s="10">
        <f t="shared" ref="BN97" si="4237">MIN(BL97,BM97)</f>
        <v>31.49</v>
      </c>
      <c r="BO97" s="11">
        <f t="shared" ref="BO97" si="4238">MAX(0,BL$4-BN97)</f>
        <v>0</v>
      </c>
      <c r="BP97" s="7">
        <f t="shared" ref="BP97" si="4239">SUM(BJ97)</f>
        <v>33.79</v>
      </c>
      <c r="BQ97" s="7">
        <f t="shared" ref="BQ97" si="4240">SUM(BK97)</f>
        <v>34.11</v>
      </c>
      <c r="BR97" s="10">
        <f t="shared" ref="BR97" si="4241">MIN(BP97,BQ97)</f>
        <v>33.79</v>
      </c>
      <c r="BS97" s="11">
        <f t="shared" ref="BS97" si="4242">MAX(0,BP$4-BR97)</f>
        <v>0</v>
      </c>
    </row>
    <row r="98" spans="1:71" ht="18" customHeight="1" x14ac:dyDescent="0.25">
      <c r="A98" s="1">
        <f t="shared" si="0"/>
        <v>45177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7">
        <v>37.36</v>
      </c>
      <c r="W98" s="7">
        <v>37.369999999999997</v>
      </c>
      <c r="X98" s="7">
        <f t="shared" ref="X98" si="4243">SUM(V98-1.46)</f>
        <v>35.9</v>
      </c>
      <c r="Y98" s="7">
        <f t="shared" ref="Y98" si="4244">SUM(W98-1.46)</f>
        <v>35.909999999999997</v>
      </c>
      <c r="Z98" s="10">
        <f t="shared" ref="Z98" si="4245">MIN(X98,Y98)</f>
        <v>35.9</v>
      </c>
      <c r="AA98" s="11">
        <f t="shared" ref="AA98" si="4246">MAX(0,X$4-Z98)</f>
        <v>0</v>
      </c>
      <c r="AB98" s="7">
        <f t="shared" ref="AB98" si="4247">SUM(V98)</f>
        <v>37.36</v>
      </c>
      <c r="AC98" s="7">
        <f t="shared" ref="AC98" si="4248">SUM(W98)</f>
        <v>37.369999999999997</v>
      </c>
      <c r="AD98" s="10">
        <f t="shared" ref="AD98" si="4249">MIN(AB98,AC98)</f>
        <v>37.36</v>
      </c>
      <c r="AE98" s="11">
        <f t="shared" ref="AE98" si="4250">MAX(0,AB$4-AD98)</f>
        <v>0</v>
      </c>
      <c r="AF98" s="7">
        <v>37.36</v>
      </c>
      <c r="AG98" s="7">
        <v>37.369999999999997</v>
      </c>
      <c r="AH98" s="7">
        <f t="shared" ref="AH98" si="4251">SUM(AF98-1.18)</f>
        <v>36.18</v>
      </c>
      <c r="AI98" s="7">
        <f t="shared" ref="AI98" si="4252">SUM(AG98-1.18)</f>
        <v>36.19</v>
      </c>
      <c r="AJ98" s="10">
        <f t="shared" ref="AJ98" si="4253">MIN(AH98,AI98)</f>
        <v>36.18</v>
      </c>
      <c r="AK98" s="11">
        <f t="shared" ref="AK98" si="4254">MAX(0,AH$4-AJ98)</f>
        <v>0</v>
      </c>
      <c r="AL98" s="7">
        <f t="shared" ref="AL98" si="4255">SUM(AF98)</f>
        <v>37.36</v>
      </c>
      <c r="AM98" s="7">
        <f t="shared" ref="AM98" si="4256">SUM(AG98)</f>
        <v>37.369999999999997</v>
      </c>
      <c r="AN98" s="10">
        <f t="shared" ref="AN98" si="4257">MIN(AL98,AM98)</f>
        <v>37.36</v>
      </c>
      <c r="AO98" s="11">
        <f t="shared" ref="AO98" si="4258">MAX(0,AL$4-AN98)</f>
        <v>0</v>
      </c>
      <c r="AP98" s="7">
        <v>36.79</v>
      </c>
      <c r="AQ98" s="7">
        <v>36.68</v>
      </c>
      <c r="AR98" s="7">
        <f t="shared" ref="AR98" si="4259">SUM(AP98-3.42)</f>
        <v>33.369999999999997</v>
      </c>
      <c r="AS98" s="7">
        <f t="shared" ref="AS98" si="4260">SUM(AQ98-3.42)</f>
        <v>33.26</v>
      </c>
      <c r="AT98" s="10">
        <f t="shared" ref="AT98" si="4261">MIN(AR98,AS98)</f>
        <v>33.26</v>
      </c>
      <c r="AU98" s="11">
        <f t="shared" ref="AU98" si="4262">MAX(0,AR$4-AT98)</f>
        <v>0</v>
      </c>
      <c r="AV98" s="7">
        <f t="shared" ref="AV98" si="4263">SUM(AP98)</f>
        <v>36.79</v>
      </c>
      <c r="AW98" s="7">
        <f t="shared" ref="AW98" si="4264">SUM(AQ98)</f>
        <v>36.68</v>
      </c>
      <c r="AX98" s="10">
        <f t="shared" ref="AX98" si="4265">MIN(AV98,AW98)</f>
        <v>36.68</v>
      </c>
      <c r="AY98" s="11">
        <f t="shared" ref="AY98" si="4266">MAX(0,AV$4-AX98)</f>
        <v>0</v>
      </c>
      <c r="AZ98" s="7">
        <v>33.79</v>
      </c>
      <c r="BA98" s="7">
        <v>34.11</v>
      </c>
      <c r="BB98" s="7">
        <f t="shared" ref="BB98" si="4267">SUM(AZ98-2.77)</f>
        <v>31.02</v>
      </c>
      <c r="BC98" s="7">
        <f t="shared" ref="BC98" si="4268">SUM(BA98-2.77)</f>
        <v>31.34</v>
      </c>
      <c r="BD98" s="10">
        <f t="shared" ref="BD98" si="4269">MIN(BB98,BC98)</f>
        <v>31.02</v>
      </c>
      <c r="BE98" s="11">
        <f t="shared" ref="BE98" si="4270">MAX(0,BB$4-BD98)</f>
        <v>0</v>
      </c>
      <c r="BF98" s="7">
        <f t="shared" ref="BF98" si="4271">SUM(AZ98)</f>
        <v>33.79</v>
      </c>
      <c r="BG98" s="7">
        <f t="shared" ref="BG98" si="4272">SUM(BA98)</f>
        <v>34.11</v>
      </c>
      <c r="BH98" s="10">
        <f t="shared" ref="BH98" si="4273">MIN(BF98,BG98)</f>
        <v>33.79</v>
      </c>
      <c r="BI98" s="11">
        <f t="shared" ref="BI98" si="4274">MAX(0,BF$4-BH98)</f>
        <v>0</v>
      </c>
      <c r="BJ98" s="7">
        <f t="shared" ref="BJ98" si="4275">SUM(AZ98)</f>
        <v>33.79</v>
      </c>
      <c r="BK98" s="7">
        <f t="shared" ref="BK98" si="4276">SUM(BA98)</f>
        <v>34.11</v>
      </c>
      <c r="BL98" s="7">
        <f t="shared" ref="BL98" si="4277">SUM(BJ98-2.3)</f>
        <v>31.49</v>
      </c>
      <c r="BM98" s="7">
        <f t="shared" ref="BM98" si="4278">SUM(BK98-2.3)</f>
        <v>31.81</v>
      </c>
      <c r="BN98" s="10">
        <f t="shared" ref="BN98" si="4279">MIN(BL98,BM98)</f>
        <v>31.49</v>
      </c>
      <c r="BO98" s="11">
        <f t="shared" ref="BO98" si="4280">MAX(0,BL$4-BN98)</f>
        <v>0</v>
      </c>
      <c r="BP98" s="7">
        <f t="shared" ref="BP98" si="4281">SUM(BJ98)</f>
        <v>33.79</v>
      </c>
      <c r="BQ98" s="7">
        <f t="shared" ref="BQ98" si="4282">SUM(BK98)</f>
        <v>34.11</v>
      </c>
      <c r="BR98" s="10">
        <f t="shared" ref="BR98" si="4283">MIN(BP98,BQ98)</f>
        <v>33.79</v>
      </c>
      <c r="BS98" s="11">
        <f t="shared" ref="BS98" si="4284">MAX(0,BP$4-BR98)</f>
        <v>0</v>
      </c>
    </row>
    <row r="99" spans="1:71" ht="18" customHeight="1" x14ac:dyDescent="0.25">
      <c r="A99" s="1">
        <f t="shared" si="0"/>
        <v>45170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7">
        <v>37.36</v>
      </c>
      <c r="W99" s="7">
        <v>37.47</v>
      </c>
      <c r="X99" s="7">
        <f t="shared" ref="X99" si="4285">SUM(V99-1.46)</f>
        <v>35.9</v>
      </c>
      <c r="Y99" s="7">
        <f t="shared" ref="Y99" si="4286">SUM(W99-1.46)</f>
        <v>36.01</v>
      </c>
      <c r="Z99" s="10">
        <f t="shared" ref="Z99" si="4287">MIN(X99,Y99)</f>
        <v>35.9</v>
      </c>
      <c r="AA99" s="11">
        <f t="shared" ref="AA99" si="4288">MAX(0,X$4-Z99)</f>
        <v>0</v>
      </c>
      <c r="AB99" s="7">
        <f t="shared" ref="AB99" si="4289">SUM(V99)</f>
        <v>37.36</v>
      </c>
      <c r="AC99" s="7">
        <f t="shared" ref="AC99" si="4290">SUM(W99)</f>
        <v>37.47</v>
      </c>
      <c r="AD99" s="10">
        <f t="shared" ref="AD99" si="4291">MIN(AB99,AC99)</f>
        <v>37.36</v>
      </c>
      <c r="AE99" s="11">
        <f t="shared" ref="AE99" si="4292">MAX(0,AB$4-AD99)</f>
        <v>0</v>
      </c>
      <c r="AF99" s="7">
        <v>37.36</v>
      </c>
      <c r="AG99" s="7">
        <v>37.47</v>
      </c>
      <c r="AH99" s="7">
        <f t="shared" ref="AH99" si="4293">SUM(AF99-1.18)</f>
        <v>36.18</v>
      </c>
      <c r="AI99" s="7">
        <f t="shared" ref="AI99" si="4294">SUM(AG99-1.18)</f>
        <v>36.29</v>
      </c>
      <c r="AJ99" s="10">
        <f t="shared" ref="AJ99" si="4295">MIN(AH99,AI99)</f>
        <v>36.18</v>
      </c>
      <c r="AK99" s="11">
        <f t="shared" ref="AK99" si="4296">MAX(0,AH$4-AJ99)</f>
        <v>0</v>
      </c>
      <c r="AL99" s="7">
        <f t="shared" ref="AL99" si="4297">SUM(AF99)</f>
        <v>37.36</v>
      </c>
      <c r="AM99" s="7">
        <f t="shared" ref="AM99" si="4298">SUM(AG99)</f>
        <v>37.47</v>
      </c>
      <c r="AN99" s="10">
        <f t="shared" ref="AN99" si="4299">MIN(AL99,AM99)</f>
        <v>37.36</v>
      </c>
      <c r="AO99" s="11">
        <f t="shared" ref="AO99" si="4300">MAX(0,AL$4-AN99)</f>
        <v>0</v>
      </c>
      <c r="AP99" s="7">
        <v>36.79</v>
      </c>
      <c r="AQ99" s="7">
        <v>36.68</v>
      </c>
      <c r="AR99" s="7">
        <f t="shared" ref="AR99" si="4301">SUM(AP99-3.42)</f>
        <v>33.369999999999997</v>
      </c>
      <c r="AS99" s="7">
        <f t="shared" ref="AS99" si="4302">SUM(AQ99-3.42)</f>
        <v>33.26</v>
      </c>
      <c r="AT99" s="10">
        <f t="shared" ref="AT99" si="4303">MIN(AR99,AS99)</f>
        <v>33.26</v>
      </c>
      <c r="AU99" s="11">
        <f t="shared" ref="AU99" si="4304">MAX(0,AR$4-AT99)</f>
        <v>0</v>
      </c>
      <c r="AV99" s="7">
        <f t="shared" ref="AV99" si="4305">SUM(AP99)</f>
        <v>36.79</v>
      </c>
      <c r="AW99" s="7">
        <f t="shared" ref="AW99" si="4306">SUM(AQ99)</f>
        <v>36.68</v>
      </c>
      <c r="AX99" s="10">
        <f t="shared" ref="AX99" si="4307">MIN(AV99,AW99)</f>
        <v>36.68</v>
      </c>
      <c r="AY99" s="11">
        <f t="shared" ref="AY99" si="4308">MAX(0,AV$4-AX99)</f>
        <v>0</v>
      </c>
      <c r="AZ99" s="7">
        <v>33.79</v>
      </c>
      <c r="BA99" s="7">
        <v>34.11</v>
      </c>
      <c r="BB99" s="7">
        <f t="shared" ref="BB99" si="4309">SUM(AZ99-2.77)</f>
        <v>31.02</v>
      </c>
      <c r="BC99" s="7">
        <f t="shared" ref="BC99" si="4310">SUM(BA99-2.77)</f>
        <v>31.34</v>
      </c>
      <c r="BD99" s="10">
        <f t="shared" ref="BD99" si="4311">MIN(BB99,BC99)</f>
        <v>31.02</v>
      </c>
      <c r="BE99" s="11">
        <f t="shared" ref="BE99" si="4312">MAX(0,BB$4-BD99)</f>
        <v>0</v>
      </c>
      <c r="BF99" s="7">
        <f t="shared" ref="BF99" si="4313">SUM(AZ99)</f>
        <v>33.79</v>
      </c>
      <c r="BG99" s="7">
        <f t="shared" ref="BG99" si="4314">SUM(BA99)</f>
        <v>34.11</v>
      </c>
      <c r="BH99" s="10">
        <f t="shared" ref="BH99" si="4315">MIN(BF99,BG99)</f>
        <v>33.79</v>
      </c>
      <c r="BI99" s="11">
        <f t="shared" ref="BI99" si="4316">MAX(0,BF$4-BH99)</f>
        <v>0</v>
      </c>
      <c r="BJ99" s="7">
        <f t="shared" ref="BJ99" si="4317">SUM(AZ99)</f>
        <v>33.79</v>
      </c>
      <c r="BK99" s="7">
        <f t="shared" ref="BK99" si="4318">SUM(BA99)</f>
        <v>34.11</v>
      </c>
      <c r="BL99" s="7">
        <f t="shared" ref="BL99" si="4319">SUM(BJ99-2.3)</f>
        <v>31.49</v>
      </c>
      <c r="BM99" s="7">
        <f t="shared" ref="BM99" si="4320">SUM(BK99-2.3)</f>
        <v>31.81</v>
      </c>
      <c r="BN99" s="10">
        <f t="shared" ref="BN99" si="4321">MIN(BL99,BM99)</f>
        <v>31.49</v>
      </c>
      <c r="BO99" s="11">
        <f t="shared" ref="BO99" si="4322">MAX(0,BL$4-BN99)</f>
        <v>0</v>
      </c>
      <c r="BP99" s="7">
        <f t="shared" ref="BP99" si="4323">SUM(BJ99)</f>
        <v>33.79</v>
      </c>
      <c r="BQ99" s="7">
        <f t="shared" ref="BQ99" si="4324">SUM(BK99)</f>
        <v>34.11</v>
      </c>
      <c r="BR99" s="10">
        <f t="shared" ref="BR99" si="4325">MIN(BP99,BQ99)</f>
        <v>33.79</v>
      </c>
      <c r="BS99" s="11">
        <f t="shared" ref="BS99" si="4326">MAX(0,BP$4-BR99)</f>
        <v>0</v>
      </c>
    </row>
    <row r="100" spans="1:71" ht="18" customHeight="1" x14ac:dyDescent="0.25">
      <c r="A100" s="1">
        <f t="shared" si="0"/>
        <v>45163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7">
        <v>37.36</v>
      </c>
      <c r="W100" s="7">
        <v>37.57</v>
      </c>
      <c r="X100" s="7">
        <f t="shared" ref="X100" si="4327">SUM(V100-1.46)</f>
        <v>35.9</v>
      </c>
      <c r="Y100" s="7">
        <f t="shared" ref="Y100" si="4328">SUM(W100-1.46)</f>
        <v>36.11</v>
      </c>
      <c r="Z100" s="10">
        <f t="shared" ref="Z100" si="4329">MIN(X100,Y100)</f>
        <v>35.9</v>
      </c>
      <c r="AA100" s="11">
        <f t="shared" ref="AA100" si="4330">MAX(0,X$4-Z100)</f>
        <v>0</v>
      </c>
      <c r="AB100" s="7">
        <f t="shared" ref="AB100" si="4331">SUM(V100)</f>
        <v>37.36</v>
      </c>
      <c r="AC100" s="7">
        <f t="shared" ref="AC100" si="4332">SUM(W100)</f>
        <v>37.57</v>
      </c>
      <c r="AD100" s="10">
        <f t="shared" ref="AD100" si="4333">MIN(AB100,AC100)</f>
        <v>37.36</v>
      </c>
      <c r="AE100" s="11">
        <f t="shared" ref="AE100" si="4334">MAX(0,AB$4-AD100)</f>
        <v>0</v>
      </c>
      <c r="AF100" s="7">
        <v>37.36</v>
      </c>
      <c r="AG100" s="7">
        <v>37.57</v>
      </c>
      <c r="AH100" s="7">
        <f t="shared" ref="AH100" si="4335">SUM(AF100-1.18)</f>
        <v>36.18</v>
      </c>
      <c r="AI100" s="7">
        <f t="shared" ref="AI100" si="4336">SUM(AG100-1.18)</f>
        <v>36.39</v>
      </c>
      <c r="AJ100" s="10">
        <f t="shared" ref="AJ100" si="4337">MIN(AH100,AI100)</f>
        <v>36.18</v>
      </c>
      <c r="AK100" s="11">
        <f t="shared" ref="AK100" si="4338">MAX(0,AH$4-AJ100)</f>
        <v>0</v>
      </c>
      <c r="AL100" s="7">
        <f t="shared" ref="AL100" si="4339">SUM(AF100)</f>
        <v>37.36</v>
      </c>
      <c r="AM100" s="7">
        <f t="shared" ref="AM100" si="4340">SUM(AG100)</f>
        <v>37.57</v>
      </c>
      <c r="AN100" s="10">
        <f t="shared" ref="AN100" si="4341">MIN(AL100,AM100)</f>
        <v>37.36</v>
      </c>
      <c r="AO100" s="11">
        <f t="shared" ref="AO100" si="4342">MAX(0,AL$4-AN100)</f>
        <v>0</v>
      </c>
      <c r="AP100" s="7">
        <v>36.79</v>
      </c>
      <c r="AQ100" s="7">
        <v>36.68</v>
      </c>
      <c r="AR100" s="7">
        <f t="shared" ref="AR100" si="4343">SUM(AP100-3.42)</f>
        <v>33.369999999999997</v>
      </c>
      <c r="AS100" s="7">
        <f t="shared" ref="AS100" si="4344">SUM(AQ100-3.42)</f>
        <v>33.26</v>
      </c>
      <c r="AT100" s="10">
        <f t="shared" ref="AT100" si="4345">MIN(AR100,AS100)</f>
        <v>33.26</v>
      </c>
      <c r="AU100" s="11">
        <f t="shared" ref="AU100" si="4346">MAX(0,AR$4-AT100)</f>
        <v>0</v>
      </c>
      <c r="AV100" s="7">
        <f t="shared" ref="AV100" si="4347">SUM(AP100)</f>
        <v>36.79</v>
      </c>
      <c r="AW100" s="7">
        <f t="shared" ref="AW100" si="4348">SUM(AQ100)</f>
        <v>36.68</v>
      </c>
      <c r="AX100" s="10">
        <f t="shared" ref="AX100" si="4349">MIN(AV100,AW100)</f>
        <v>36.68</v>
      </c>
      <c r="AY100" s="11">
        <f t="shared" ref="AY100" si="4350">MAX(0,AV$4-AX100)</f>
        <v>0</v>
      </c>
      <c r="AZ100" s="7">
        <v>33.79</v>
      </c>
      <c r="BA100" s="7">
        <v>34.11</v>
      </c>
      <c r="BB100" s="7">
        <f t="shared" ref="BB100" si="4351">SUM(AZ100-2.77)</f>
        <v>31.02</v>
      </c>
      <c r="BC100" s="7">
        <f t="shared" ref="BC100" si="4352">SUM(BA100-2.77)</f>
        <v>31.34</v>
      </c>
      <c r="BD100" s="10">
        <f t="shared" ref="BD100" si="4353">MIN(BB100,BC100)</f>
        <v>31.02</v>
      </c>
      <c r="BE100" s="11">
        <f t="shared" ref="BE100" si="4354">MAX(0,BB$4-BD100)</f>
        <v>0</v>
      </c>
      <c r="BF100" s="7">
        <f t="shared" ref="BF100" si="4355">SUM(AZ100)</f>
        <v>33.79</v>
      </c>
      <c r="BG100" s="7">
        <f t="shared" ref="BG100" si="4356">SUM(BA100)</f>
        <v>34.11</v>
      </c>
      <c r="BH100" s="10">
        <f t="shared" ref="BH100" si="4357">MIN(BF100,BG100)</f>
        <v>33.79</v>
      </c>
      <c r="BI100" s="11">
        <f t="shared" ref="BI100" si="4358">MAX(0,BF$4-BH100)</f>
        <v>0</v>
      </c>
      <c r="BJ100" s="7">
        <f t="shared" ref="BJ100" si="4359">SUM(AZ100)</f>
        <v>33.79</v>
      </c>
      <c r="BK100" s="7">
        <f t="shared" ref="BK100" si="4360">SUM(BA100)</f>
        <v>34.11</v>
      </c>
      <c r="BL100" s="7">
        <f t="shared" ref="BL100" si="4361">SUM(BJ100-2.3)</f>
        <v>31.49</v>
      </c>
      <c r="BM100" s="7">
        <f t="shared" ref="BM100" si="4362">SUM(BK100-2.3)</f>
        <v>31.81</v>
      </c>
      <c r="BN100" s="10">
        <f t="shared" ref="BN100" si="4363">MIN(BL100,BM100)</f>
        <v>31.49</v>
      </c>
      <c r="BO100" s="11">
        <f t="shared" ref="BO100" si="4364">MAX(0,BL$4-BN100)</f>
        <v>0</v>
      </c>
      <c r="BP100" s="7">
        <f t="shared" ref="BP100" si="4365">SUM(BJ100)</f>
        <v>33.79</v>
      </c>
      <c r="BQ100" s="7">
        <f t="shared" ref="BQ100" si="4366">SUM(BK100)</f>
        <v>34.11</v>
      </c>
      <c r="BR100" s="10">
        <f t="shared" ref="BR100" si="4367">MIN(BP100,BQ100)</f>
        <v>33.79</v>
      </c>
      <c r="BS100" s="11">
        <f t="shared" ref="BS100" si="4368">MAX(0,BP$4-BR100)</f>
        <v>0</v>
      </c>
    </row>
    <row r="101" spans="1:71" ht="18" customHeight="1" x14ac:dyDescent="0.25">
      <c r="A101" s="1">
        <f t="shared" si="0"/>
        <v>45156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7">
        <v>37.36</v>
      </c>
      <c r="W101" s="7">
        <v>37.659999999999997</v>
      </c>
      <c r="X101" s="7">
        <f t="shared" ref="X101" si="4369">SUM(V101-1.46)</f>
        <v>35.9</v>
      </c>
      <c r="Y101" s="7">
        <f t="shared" ref="Y101" si="4370">SUM(W101-1.46)</f>
        <v>36.199999999999996</v>
      </c>
      <c r="Z101" s="10">
        <f t="shared" ref="Z101" si="4371">MIN(X101,Y101)</f>
        <v>35.9</v>
      </c>
      <c r="AA101" s="11">
        <f t="shared" ref="AA101" si="4372">MAX(0,X$4-Z101)</f>
        <v>0</v>
      </c>
      <c r="AB101" s="7">
        <f t="shared" ref="AB101" si="4373">SUM(V101)</f>
        <v>37.36</v>
      </c>
      <c r="AC101" s="7">
        <f t="shared" ref="AC101" si="4374">SUM(W101)</f>
        <v>37.659999999999997</v>
      </c>
      <c r="AD101" s="10">
        <f t="shared" ref="AD101" si="4375">MIN(AB101,AC101)</f>
        <v>37.36</v>
      </c>
      <c r="AE101" s="11">
        <f t="shared" ref="AE101" si="4376">MAX(0,AB$4-AD101)</f>
        <v>0</v>
      </c>
      <c r="AF101" s="7">
        <v>37.36</v>
      </c>
      <c r="AG101" s="7">
        <v>37.659999999999997</v>
      </c>
      <c r="AH101" s="7">
        <f t="shared" ref="AH101" si="4377">SUM(AF101-1.18)</f>
        <v>36.18</v>
      </c>
      <c r="AI101" s="7">
        <f t="shared" ref="AI101" si="4378">SUM(AG101-1.18)</f>
        <v>36.479999999999997</v>
      </c>
      <c r="AJ101" s="10">
        <f t="shared" ref="AJ101" si="4379">MIN(AH101,AI101)</f>
        <v>36.18</v>
      </c>
      <c r="AK101" s="11">
        <f t="shared" ref="AK101" si="4380">MAX(0,AH$4-AJ101)</f>
        <v>0</v>
      </c>
      <c r="AL101" s="7">
        <f t="shared" ref="AL101" si="4381">SUM(AF101)</f>
        <v>37.36</v>
      </c>
      <c r="AM101" s="7">
        <f t="shared" ref="AM101" si="4382">SUM(AG101)</f>
        <v>37.659999999999997</v>
      </c>
      <c r="AN101" s="10">
        <f t="shared" ref="AN101" si="4383">MIN(AL101,AM101)</f>
        <v>37.36</v>
      </c>
      <c r="AO101" s="11">
        <f t="shared" ref="AO101" si="4384">MAX(0,AL$4-AN101)</f>
        <v>0</v>
      </c>
      <c r="AP101" s="7">
        <v>36.79</v>
      </c>
      <c r="AQ101" s="7">
        <v>36.68</v>
      </c>
      <c r="AR101" s="7">
        <f t="shared" ref="AR101" si="4385">SUM(AP101-3.42)</f>
        <v>33.369999999999997</v>
      </c>
      <c r="AS101" s="7">
        <f t="shared" ref="AS101" si="4386">SUM(AQ101-3.42)</f>
        <v>33.26</v>
      </c>
      <c r="AT101" s="10">
        <f t="shared" ref="AT101" si="4387">MIN(AR101,AS101)</f>
        <v>33.26</v>
      </c>
      <c r="AU101" s="11">
        <f t="shared" ref="AU101" si="4388">MAX(0,AR$4-AT101)</f>
        <v>0</v>
      </c>
      <c r="AV101" s="7">
        <f t="shared" ref="AV101" si="4389">SUM(AP101)</f>
        <v>36.79</v>
      </c>
      <c r="AW101" s="7">
        <f t="shared" ref="AW101" si="4390">SUM(AQ101)</f>
        <v>36.68</v>
      </c>
      <c r="AX101" s="10">
        <f t="shared" ref="AX101" si="4391">MIN(AV101,AW101)</f>
        <v>36.68</v>
      </c>
      <c r="AY101" s="11">
        <f t="shared" ref="AY101" si="4392">MAX(0,AV$4-AX101)</f>
        <v>0</v>
      </c>
      <c r="AZ101" s="7">
        <v>33.79</v>
      </c>
      <c r="BA101" s="7">
        <v>34.11</v>
      </c>
      <c r="BB101" s="7">
        <f t="shared" ref="BB101" si="4393">SUM(AZ101-2.77)</f>
        <v>31.02</v>
      </c>
      <c r="BC101" s="7">
        <f t="shared" ref="BC101" si="4394">SUM(BA101-2.77)</f>
        <v>31.34</v>
      </c>
      <c r="BD101" s="10">
        <f t="shared" ref="BD101" si="4395">MIN(BB101,BC101)</f>
        <v>31.02</v>
      </c>
      <c r="BE101" s="11">
        <f t="shared" ref="BE101" si="4396">MAX(0,BB$4-BD101)</f>
        <v>0</v>
      </c>
      <c r="BF101" s="7">
        <f t="shared" ref="BF101" si="4397">SUM(AZ101)</f>
        <v>33.79</v>
      </c>
      <c r="BG101" s="7">
        <f t="shared" ref="BG101" si="4398">SUM(BA101)</f>
        <v>34.11</v>
      </c>
      <c r="BH101" s="10">
        <f t="shared" ref="BH101" si="4399">MIN(BF101,BG101)</f>
        <v>33.79</v>
      </c>
      <c r="BI101" s="11">
        <f t="shared" ref="BI101" si="4400">MAX(0,BF$4-BH101)</f>
        <v>0</v>
      </c>
      <c r="BJ101" s="7">
        <f t="shared" ref="BJ101" si="4401">SUM(AZ101)</f>
        <v>33.79</v>
      </c>
      <c r="BK101" s="7">
        <f t="shared" ref="BK101" si="4402">SUM(BA101)</f>
        <v>34.11</v>
      </c>
      <c r="BL101" s="7">
        <f t="shared" ref="BL101" si="4403">SUM(BJ101-2.3)</f>
        <v>31.49</v>
      </c>
      <c r="BM101" s="7">
        <f t="shared" ref="BM101" si="4404">SUM(BK101-2.3)</f>
        <v>31.81</v>
      </c>
      <c r="BN101" s="10">
        <f t="shared" ref="BN101" si="4405">MIN(BL101,BM101)</f>
        <v>31.49</v>
      </c>
      <c r="BO101" s="11">
        <f t="shared" ref="BO101" si="4406">MAX(0,BL$4-BN101)</f>
        <v>0</v>
      </c>
      <c r="BP101" s="7">
        <f t="shared" ref="BP101" si="4407">SUM(BJ101)</f>
        <v>33.79</v>
      </c>
      <c r="BQ101" s="7">
        <f t="shared" ref="BQ101" si="4408">SUM(BK101)</f>
        <v>34.11</v>
      </c>
      <c r="BR101" s="10">
        <f t="shared" ref="BR101" si="4409">MIN(BP101,BQ101)</f>
        <v>33.79</v>
      </c>
      <c r="BS101" s="11">
        <f t="shared" ref="BS101" si="4410">MAX(0,BP$4-BR101)</f>
        <v>0</v>
      </c>
    </row>
    <row r="102" spans="1:71" ht="18" customHeight="1" x14ac:dyDescent="0.25">
      <c r="A102" s="1">
        <f t="shared" si="0"/>
        <v>45149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7">
        <v>37.36</v>
      </c>
      <c r="W102" s="7">
        <v>37.89</v>
      </c>
      <c r="X102" s="7">
        <f t="shared" ref="X102" si="4411">SUM(V102-1.46)</f>
        <v>35.9</v>
      </c>
      <c r="Y102" s="7">
        <f t="shared" ref="Y102" si="4412">SUM(W102-1.46)</f>
        <v>36.43</v>
      </c>
      <c r="Z102" s="10">
        <f t="shared" ref="Z102" si="4413">MIN(X102,Y102)</f>
        <v>35.9</v>
      </c>
      <c r="AA102" s="11">
        <f t="shared" ref="AA102" si="4414">MAX(0,X$4-Z102)</f>
        <v>0</v>
      </c>
      <c r="AB102" s="7">
        <f t="shared" ref="AB102" si="4415">SUM(V102)</f>
        <v>37.36</v>
      </c>
      <c r="AC102" s="7">
        <f t="shared" ref="AC102" si="4416">SUM(W102)</f>
        <v>37.89</v>
      </c>
      <c r="AD102" s="10">
        <f t="shared" ref="AD102" si="4417">MIN(AB102,AC102)</f>
        <v>37.36</v>
      </c>
      <c r="AE102" s="11">
        <f t="shared" ref="AE102" si="4418">MAX(0,AB$4-AD102)</f>
        <v>0</v>
      </c>
      <c r="AF102" s="7">
        <v>37.36</v>
      </c>
      <c r="AG102" s="7">
        <v>37.89</v>
      </c>
      <c r="AH102" s="7">
        <f t="shared" ref="AH102" si="4419">SUM(AF102-1.18)</f>
        <v>36.18</v>
      </c>
      <c r="AI102" s="7">
        <f t="shared" ref="AI102" si="4420">SUM(AG102-1.18)</f>
        <v>36.71</v>
      </c>
      <c r="AJ102" s="10">
        <f t="shared" ref="AJ102" si="4421">MIN(AH102,AI102)</f>
        <v>36.18</v>
      </c>
      <c r="AK102" s="11">
        <f t="shared" ref="AK102" si="4422">MAX(0,AH$4-AJ102)</f>
        <v>0</v>
      </c>
      <c r="AL102" s="7">
        <f t="shared" ref="AL102" si="4423">SUM(AF102)</f>
        <v>37.36</v>
      </c>
      <c r="AM102" s="7">
        <f t="shared" ref="AM102" si="4424">SUM(AG102)</f>
        <v>37.89</v>
      </c>
      <c r="AN102" s="10">
        <f t="shared" ref="AN102" si="4425">MIN(AL102,AM102)</f>
        <v>37.36</v>
      </c>
      <c r="AO102" s="11">
        <f t="shared" ref="AO102" si="4426">MAX(0,AL$4-AN102)</f>
        <v>0</v>
      </c>
      <c r="AP102" s="7">
        <v>36.79</v>
      </c>
      <c r="AQ102" s="7">
        <v>36.68</v>
      </c>
      <c r="AR102" s="7">
        <f t="shared" ref="AR102" si="4427">SUM(AP102-3.42)</f>
        <v>33.369999999999997</v>
      </c>
      <c r="AS102" s="7">
        <f t="shared" ref="AS102" si="4428">SUM(AQ102-3.42)</f>
        <v>33.26</v>
      </c>
      <c r="AT102" s="10">
        <f t="shared" ref="AT102" si="4429">MIN(AR102,AS102)</f>
        <v>33.26</v>
      </c>
      <c r="AU102" s="11">
        <f t="shared" ref="AU102" si="4430">MAX(0,AR$4-AT102)</f>
        <v>0</v>
      </c>
      <c r="AV102" s="7">
        <f t="shared" ref="AV102" si="4431">SUM(AP102)</f>
        <v>36.79</v>
      </c>
      <c r="AW102" s="7">
        <f t="shared" ref="AW102" si="4432">SUM(AQ102)</f>
        <v>36.68</v>
      </c>
      <c r="AX102" s="10">
        <f t="shared" ref="AX102" si="4433">MIN(AV102,AW102)</f>
        <v>36.68</v>
      </c>
      <c r="AY102" s="11">
        <f t="shared" ref="AY102" si="4434">MAX(0,AV$4-AX102)</f>
        <v>0</v>
      </c>
      <c r="AZ102" s="7">
        <v>33.79</v>
      </c>
      <c r="BA102" s="7">
        <v>34.11</v>
      </c>
      <c r="BB102" s="7">
        <f t="shared" ref="BB102" si="4435">SUM(AZ102-2.77)</f>
        <v>31.02</v>
      </c>
      <c r="BC102" s="7">
        <f t="shared" ref="BC102" si="4436">SUM(BA102-2.77)</f>
        <v>31.34</v>
      </c>
      <c r="BD102" s="10">
        <f t="shared" ref="BD102" si="4437">MIN(BB102,BC102)</f>
        <v>31.02</v>
      </c>
      <c r="BE102" s="11">
        <f t="shared" ref="BE102" si="4438">MAX(0,BB$4-BD102)</f>
        <v>0</v>
      </c>
      <c r="BF102" s="7">
        <f t="shared" ref="BF102" si="4439">SUM(AZ102)</f>
        <v>33.79</v>
      </c>
      <c r="BG102" s="7">
        <f t="shared" ref="BG102" si="4440">SUM(BA102)</f>
        <v>34.11</v>
      </c>
      <c r="BH102" s="10">
        <f t="shared" ref="BH102" si="4441">MIN(BF102,BG102)</f>
        <v>33.79</v>
      </c>
      <c r="BI102" s="11">
        <f t="shared" ref="BI102" si="4442">MAX(0,BF$4-BH102)</f>
        <v>0</v>
      </c>
      <c r="BJ102" s="7">
        <f t="shared" ref="BJ102" si="4443">SUM(AZ102)</f>
        <v>33.79</v>
      </c>
      <c r="BK102" s="7">
        <f t="shared" ref="BK102" si="4444">SUM(BA102)</f>
        <v>34.11</v>
      </c>
      <c r="BL102" s="7">
        <f t="shared" ref="BL102" si="4445">SUM(BJ102-2.3)</f>
        <v>31.49</v>
      </c>
      <c r="BM102" s="7">
        <f t="shared" ref="BM102" si="4446">SUM(BK102-2.3)</f>
        <v>31.81</v>
      </c>
      <c r="BN102" s="10">
        <f t="shared" ref="BN102" si="4447">MIN(BL102,BM102)</f>
        <v>31.49</v>
      </c>
      <c r="BO102" s="11">
        <f t="shared" ref="BO102" si="4448">MAX(0,BL$4-BN102)</f>
        <v>0</v>
      </c>
      <c r="BP102" s="7">
        <f t="shared" ref="BP102" si="4449">SUM(BJ102)</f>
        <v>33.79</v>
      </c>
      <c r="BQ102" s="7">
        <f t="shared" ref="BQ102" si="4450">SUM(BK102)</f>
        <v>34.11</v>
      </c>
      <c r="BR102" s="10">
        <f t="shared" ref="BR102" si="4451">MIN(BP102,BQ102)</f>
        <v>33.79</v>
      </c>
      <c r="BS102" s="11">
        <f t="shared" ref="BS102" si="4452">MAX(0,BP$4-BR102)</f>
        <v>0</v>
      </c>
    </row>
    <row r="103" spans="1:71" ht="18" customHeight="1" x14ac:dyDescent="0.25">
      <c r="A103" s="1">
        <f t="shared" si="0"/>
        <v>45142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7">
        <v>37.79</v>
      </c>
      <c r="W103" s="7">
        <v>38.04</v>
      </c>
      <c r="X103" s="7">
        <f t="shared" ref="X103" si="4453">SUM(V103-1.46)</f>
        <v>36.33</v>
      </c>
      <c r="Y103" s="7">
        <f t="shared" ref="Y103" si="4454">SUM(W103-1.46)</f>
        <v>36.58</v>
      </c>
      <c r="Z103" s="10">
        <f t="shared" ref="Z103" si="4455">MIN(X103,Y103)</f>
        <v>36.33</v>
      </c>
      <c r="AA103" s="11">
        <f t="shared" ref="AA103" si="4456">MAX(0,X$4-Z103)</f>
        <v>0</v>
      </c>
      <c r="AB103" s="7">
        <f t="shared" ref="AB103" si="4457">SUM(V103)</f>
        <v>37.79</v>
      </c>
      <c r="AC103" s="7">
        <f t="shared" ref="AC103" si="4458">SUM(W103)</f>
        <v>38.04</v>
      </c>
      <c r="AD103" s="10">
        <f t="shared" ref="AD103" si="4459">MIN(AB103,AC103)</f>
        <v>37.79</v>
      </c>
      <c r="AE103" s="11">
        <f t="shared" ref="AE103" si="4460">MAX(0,AB$4-AD103)</f>
        <v>0</v>
      </c>
      <c r="AF103" s="7">
        <v>37.79</v>
      </c>
      <c r="AG103" s="7">
        <v>38.04</v>
      </c>
      <c r="AH103" s="7">
        <f t="shared" ref="AH103" si="4461">SUM(AF103-1.18)</f>
        <v>36.61</v>
      </c>
      <c r="AI103" s="7">
        <f t="shared" ref="AI103" si="4462">SUM(AG103-1.18)</f>
        <v>36.86</v>
      </c>
      <c r="AJ103" s="10">
        <f t="shared" ref="AJ103" si="4463">MIN(AH103,AI103)</f>
        <v>36.61</v>
      </c>
      <c r="AK103" s="11">
        <f t="shared" ref="AK103" si="4464">MAX(0,AH$4-AJ103)</f>
        <v>0</v>
      </c>
      <c r="AL103" s="7">
        <f t="shared" ref="AL103" si="4465">SUM(AF103)</f>
        <v>37.79</v>
      </c>
      <c r="AM103" s="7">
        <f t="shared" ref="AM103" si="4466">SUM(AG103)</f>
        <v>38.04</v>
      </c>
      <c r="AN103" s="10">
        <f t="shared" ref="AN103" si="4467">MIN(AL103,AM103)</f>
        <v>37.79</v>
      </c>
      <c r="AO103" s="11">
        <f t="shared" ref="AO103" si="4468">MAX(0,AL$4-AN103)</f>
        <v>0</v>
      </c>
      <c r="AP103" s="7">
        <v>36.79</v>
      </c>
      <c r="AQ103" s="7">
        <v>36.68</v>
      </c>
      <c r="AR103" s="7">
        <f t="shared" ref="AR103" si="4469">SUM(AP103-3.42)</f>
        <v>33.369999999999997</v>
      </c>
      <c r="AS103" s="7">
        <f t="shared" ref="AS103" si="4470">SUM(AQ103-3.42)</f>
        <v>33.26</v>
      </c>
      <c r="AT103" s="10">
        <f t="shared" ref="AT103" si="4471">MIN(AR103,AS103)</f>
        <v>33.26</v>
      </c>
      <c r="AU103" s="11">
        <f t="shared" ref="AU103" si="4472">MAX(0,AR$4-AT103)</f>
        <v>0</v>
      </c>
      <c r="AV103" s="7">
        <f t="shared" ref="AV103" si="4473">SUM(AP103)</f>
        <v>36.79</v>
      </c>
      <c r="AW103" s="7">
        <f t="shared" ref="AW103" si="4474">SUM(AQ103)</f>
        <v>36.68</v>
      </c>
      <c r="AX103" s="10">
        <f t="shared" ref="AX103" si="4475">MIN(AV103,AW103)</f>
        <v>36.68</v>
      </c>
      <c r="AY103" s="11">
        <f t="shared" ref="AY103" si="4476">MAX(0,AV$4-AX103)</f>
        <v>0</v>
      </c>
      <c r="AZ103" s="7">
        <v>33.79</v>
      </c>
      <c r="BA103" s="7">
        <v>34.11</v>
      </c>
      <c r="BB103" s="7">
        <f t="shared" ref="BB103" si="4477">SUM(AZ103-2.77)</f>
        <v>31.02</v>
      </c>
      <c r="BC103" s="7">
        <f t="shared" ref="BC103" si="4478">SUM(BA103-2.77)</f>
        <v>31.34</v>
      </c>
      <c r="BD103" s="10">
        <f t="shared" ref="BD103" si="4479">MIN(BB103,BC103)</f>
        <v>31.02</v>
      </c>
      <c r="BE103" s="11">
        <f t="shared" ref="BE103" si="4480">MAX(0,BB$4-BD103)</f>
        <v>0</v>
      </c>
      <c r="BF103" s="7">
        <f t="shared" ref="BF103" si="4481">SUM(AZ103)</f>
        <v>33.79</v>
      </c>
      <c r="BG103" s="7">
        <f t="shared" ref="BG103" si="4482">SUM(BA103)</f>
        <v>34.11</v>
      </c>
      <c r="BH103" s="10">
        <f t="shared" ref="BH103" si="4483">MIN(BF103,BG103)</f>
        <v>33.79</v>
      </c>
      <c r="BI103" s="11">
        <f t="shared" ref="BI103" si="4484">MAX(0,BF$4-BH103)</f>
        <v>0</v>
      </c>
      <c r="BJ103" s="7">
        <f t="shared" ref="BJ103" si="4485">SUM(AZ103)</f>
        <v>33.79</v>
      </c>
      <c r="BK103" s="7">
        <f t="shared" ref="BK103" si="4486">SUM(BA103)</f>
        <v>34.11</v>
      </c>
      <c r="BL103" s="7">
        <f t="shared" ref="BL103" si="4487">SUM(BJ103-2.3)</f>
        <v>31.49</v>
      </c>
      <c r="BM103" s="7">
        <f t="shared" ref="BM103" si="4488">SUM(BK103-2.3)</f>
        <v>31.81</v>
      </c>
      <c r="BN103" s="10">
        <f t="shared" ref="BN103" si="4489">MIN(BL103,BM103)</f>
        <v>31.49</v>
      </c>
      <c r="BO103" s="11">
        <f t="shared" ref="BO103" si="4490">MAX(0,BL$4-BN103)</f>
        <v>0</v>
      </c>
      <c r="BP103" s="7">
        <f t="shared" ref="BP103" si="4491">SUM(BJ103)</f>
        <v>33.79</v>
      </c>
      <c r="BQ103" s="7">
        <f t="shared" ref="BQ103" si="4492">SUM(BK103)</f>
        <v>34.11</v>
      </c>
      <c r="BR103" s="10">
        <f t="shared" ref="BR103" si="4493">MIN(BP103,BQ103)</f>
        <v>33.79</v>
      </c>
      <c r="BS103" s="11">
        <f t="shared" ref="BS103" si="4494">MAX(0,BP$4-BR103)</f>
        <v>0</v>
      </c>
    </row>
    <row r="104" spans="1:71" ht="18" customHeight="1" x14ac:dyDescent="0.25">
      <c r="A104" s="1">
        <f t="shared" si="0"/>
        <v>45135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7">
        <v>37.79</v>
      </c>
      <c r="W104" s="7">
        <v>38.17</v>
      </c>
      <c r="X104" s="7">
        <f t="shared" ref="X104" si="4495">SUM(V104-1.46)</f>
        <v>36.33</v>
      </c>
      <c r="Y104" s="7">
        <f t="shared" ref="Y104" si="4496">SUM(W104-1.46)</f>
        <v>36.71</v>
      </c>
      <c r="Z104" s="10">
        <f t="shared" ref="Z104" si="4497">MIN(X104,Y104)</f>
        <v>36.33</v>
      </c>
      <c r="AA104" s="11">
        <f t="shared" ref="AA104" si="4498">MAX(0,X$4-Z104)</f>
        <v>0</v>
      </c>
      <c r="AB104" s="7">
        <f t="shared" ref="AB104" si="4499">SUM(V104)</f>
        <v>37.79</v>
      </c>
      <c r="AC104" s="7">
        <f t="shared" ref="AC104" si="4500">SUM(W104)</f>
        <v>38.17</v>
      </c>
      <c r="AD104" s="10">
        <f t="shared" ref="AD104" si="4501">MIN(AB104,AC104)</f>
        <v>37.79</v>
      </c>
      <c r="AE104" s="11">
        <f t="shared" ref="AE104" si="4502">MAX(0,AB$4-AD104)</f>
        <v>0</v>
      </c>
      <c r="AF104" s="7">
        <v>37.79</v>
      </c>
      <c r="AG104" s="7">
        <v>38.17</v>
      </c>
      <c r="AH104" s="7">
        <f t="shared" ref="AH104" si="4503">SUM(AF104-1.18)</f>
        <v>36.61</v>
      </c>
      <c r="AI104" s="7">
        <f t="shared" ref="AI104" si="4504">SUM(AG104-1.18)</f>
        <v>36.99</v>
      </c>
      <c r="AJ104" s="10">
        <f t="shared" ref="AJ104" si="4505">MIN(AH104,AI104)</f>
        <v>36.61</v>
      </c>
      <c r="AK104" s="11">
        <f t="shared" ref="AK104" si="4506">MAX(0,AH$4-AJ104)</f>
        <v>0</v>
      </c>
      <c r="AL104" s="7">
        <f t="shared" ref="AL104" si="4507">SUM(AF104)</f>
        <v>37.79</v>
      </c>
      <c r="AM104" s="7">
        <f t="shared" ref="AM104" si="4508">SUM(AG104)</f>
        <v>38.17</v>
      </c>
      <c r="AN104" s="10">
        <f t="shared" ref="AN104" si="4509">MIN(AL104,AM104)</f>
        <v>37.79</v>
      </c>
      <c r="AO104" s="11">
        <f t="shared" ref="AO104" si="4510">MAX(0,AL$4-AN104)</f>
        <v>0</v>
      </c>
      <c r="AP104" s="7">
        <v>36.79</v>
      </c>
      <c r="AQ104" s="7">
        <v>36.68</v>
      </c>
      <c r="AR104" s="7">
        <f t="shared" ref="AR104" si="4511">SUM(AP104-3.42)</f>
        <v>33.369999999999997</v>
      </c>
      <c r="AS104" s="7">
        <f t="shared" ref="AS104" si="4512">SUM(AQ104-3.42)</f>
        <v>33.26</v>
      </c>
      <c r="AT104" s="10">
        <f t="shared" ref="AT104" si="4513">MIN(AR104,AS104)</f>
        <v>33.26</v>
      </c>
      <c r="AU104" s="11">
        <f t="shared" ref="AU104" si="4514">MAX(0,AR$4-AT104)</f>
        <v>0</v>
      </c>
      <c r="AV104" s="7">
        <f t="shared" ref="AV104" si="4515">SUM(AP104)</f>
        <v>36.79</v>
      </c>
      <c r="AW104" s="7">
        <f t="shared" ref="AW104" si="4516">SUM(AQ104)</f>
        <v>36.68</v>
      </c>
      <c r="AX104" s="10">
        <f t="shared" ref="AX104" si="4517">MIN(AV104,AW104)</f>
        <v>36.68</v>
      </c>
      <c r="AY104" s="11">
        <f t="shared" ref="AY104" si="4518">MAX(0,AV$4-AX104)</f>
        <v>0</v>
      </c>
      <c r="AZ104" s="7">
        <v>33.79</v>
      </c>
      <c r="BA104" s="7">
        <v>34.11</v>
      </c>
      <c r="BB104" s="7">
        <f t="shared" ref="BB104" si="4519">SUM(AZ104-2.77)</f>
        <v>31.02</v>
      </c>
      <c r="BC104" s="7">
        <f t="shared" ref="BC104" si="4520">SUM(BA104-2.77)</f>
        <v>31.34</v>
      </c>
      <c r="BD104" s="10">
        <f t="shared" ref="BD104" si="4521">MIN(BB104,BC104)</f>
        <v>31.02</v>
      </c>
      <c r="BE104" s="11">
        <f t="shared" ref="BE104" si="4522">MAX(0,BB$4-BD104)</f>
        <v>0</v>
      </c>
      <c r="BF104" s="7">
        <f t="shared" ref="BF104" si="4523">SUM(AZ104)</f>
        <v>33.79</v>
      </c>
      <c r="BG104" s="7">
        <f t="shared" ref="BG104" si="4524">SUM(BA104)</f>
        <v>34.11</v>
      </c>
      <c r="BH104" s="10">
        <f t="shared" ref="BH104" si="4525">MIN(BF104,BG104)</f>
        <v>33.79</v>
      </c>
      <c r="BI104" s="11">
        <f t="shared" ref="BI104" si="4526">MAX(0,BF$4-BH104)</f>
        <v>0</v>
      </c>
      <c r="BJ104" s="7">
        <f t="shared" ref="BJ104" si="4527">SUM(AZ104)</f>
        <v>33.79</v>
      </c>
      <c r="BK104" s="7">
        <f t="shared" ref="BK104" si="4528">SUM(BA104)</f>
        <v>34.11</v>
      </c>
      <c r="BL104" s="7">
        <f t="shared" ref="BL104" si="4529">SUM(BJ104-2.3)</f>
        <v>31.49</v>
      </c>
      <c r="BM104" s="7">
        <f t="shared" ref="BM104" si="4530">SUM(BK104-2.3)</f>
        <v>31.81</v>
      </c>
      <c r="BN104" s="10">
        <f t="shared" ref="BN104" si="4531">MIN(BL104,BM104)</f>
        <v>31.49</v>
      </c>
      <c r="BO104" s="11">
        <f t="shared" ref="BO104" si="4532">MAX(0,BL$4-BN104)</f>
        <v>0</v>
      </c>
      <c r="BP104" s="7">
        <f t="shared" ref="BP104" si="4533">SUM(BJ104)</f>
        <v>33.79</v>
      </c>
      <c r="BQ104" s="7">
        <f t="shared" ref="BQ104" si="4534">SUM(BK104)</f>
        <v>34.11</v>
      </c>
      <c r="BR104" s="10">
        <f t="shared" ref="BR104" si="4535">MIN(BP104,BQ104)</f>
        <v>33.79</v>
      </c>
      <c r="BS104" s="11">
        <f t="shared" ref="BS104" si="4536">MAX(0,BP$4-BR104)</f>
        <v>0</v>
      </c>
    </row>
    <row r="105" spans="1:71" ht="18" customHeight="1" x14ac:dyDescent="0.25">
      <c r="A105" s="1">
        <f t="shared" si="0"/>
        <v>45128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7">
        <v>37.64</v>
      </c>
      <c r="W105" s="7">
        <v>38.340000000000003</v>
      </c>
      <c r="X105" s="7">
        <f t="shared" ref="X105" si="4537">SUM(V105-1.46)</f>
        <v>36.18</v>
      </c>
      <c r="Y105" s="7">
        <f t="shared" ref="Y105" si="4538">SUM(W105-1.46)</f>
        <v>36.880000000000003</v>
      </c>
      <c r="Z105" s="10">
        <f t="shared" ref="Z105" si="4539">MIN(X105,Y105)</f>
        <v>36.18</v>
      </c>
      <c r="AA105" s="11">
        <f t="shared" ref="AA105" si="4540">MAX(0,X$4-Z105)</f>
        <v>0</v>
      </c>
      <c r="AB105" s="7">
        <f t="shared" ref="AB105" si="4541">SUM(V105)</f>
        <v>37.64</v>
      </c>
      <c r="AC105" s="7">
        <f t="shared" ref="AC105" si="4542">SUM(W105)</f>
        <v>38.340000000000003</v>
      </c>
      <c r="AD105" s="10">
        <f t="shared" ref="AD105" si="4543">MIN(AB105,AC105)</f>
        <v>37.64</v>
      </c>
      <c r="AE105" s="11">
        <f t="shared" ref="AE105" si="4544">MAX(0,AB$4-AD105)</f>
        <v>0</v>
      </c>
      <c r="AF105" s="7">
        <v>37.64</v>
      </c>
      <c r="AG105" s="7">
        <v>38.340000000000003</v>
      </c>
      <c r="AH105" s="7">
        <f t="shared" ref="AH105" si="4545">SUM(AF105-1.18)</f>
        <v>36.46</v>
      </c>
      <c r="AI105" s="7">
        <f t="shared" ref="AI105" si="4546">SUM(AG105-1.18)</f>
        <v>37.160000000000004</v>
      </c>
      <c r="AJ105" s="10">
        <f t="shared" ref="AJ105" si="4547">MIN(AH105,AI105)</f>
        <v>36.46</v>
      </c>
      <c r="AK105" s="11">
        <f t="shared" ref="AK105" si="4548">MAX(0,AH$4-AJ105)</f>
        <v>0</v>
      </c>
      <c r="AL105" s="7">
        <f t="shared" ref="AL105" si="4549">SUM(AF105)</f>
        <v>37.64</v>
      </c>
      <c r="AM105" s="7">
        <f t="shared" ref="AM105" si="4550">SUM(AG105)</f>
        <v>38.340000000000003</v>
      </c>
      <c r="AN105" s="10">
        <f t="shared" ref="AN105" si="4551">MIN(AL105,AM105)</f>
        <v>37.64</v>
      </c>
      <c r="AO105" s="11">
        <f t="shared" ref="AO105" si="4552">MAX(0,AL$4-AN105)</f>
        <v>0</v>
      </c>
      <c r="AP105" s="7">
        <v>36.79</v>
      </c>
      <c r="AQ105" s="7">
        <v>36.68</v>
      </c>
      <c r="AR105" s="7">
        <f t="shared" ref="AR105" si="4553">SUM(AP105-3.42)</f>
        <v>33.369999999999997</v>
      </c>
      <c r="AS105" s="7">
        <f t="shared" ref="AS105" si="4554">SUM(AQ105-3.42)</f>
        <v>33.26</v>
      </c>
      <c r="AT105" s="10">
        <f t="shared" ref="AT105" si="4555">MIN(AR105,AS105)</f>
        <v>33.26</v>
      </c>
      <c r="AU105" s="11">
        <f t="shared" ref="AU105" si="4556">MAX(0,AR$4-AT105)</f>
        <v>0</v>
      </c>
      <c r="AV105" s="7">
        <f t="shared" ref="AV105" si="4557">SUM(AP105)</f>
        <v>36.79</v>
      </c>
      <c r="AW105" s="7">
        <f t="shared" ref="AW105" si="4558">SUM(AQ105)</f>
        <v>36.68</v>
      </c>
      <c r="AX105" s="10">
        <f t="shared" ref="AX105" si="4559">MIN(AV105,AW105)</f>
        <v>36.68</v>
      </c>
      <c r="AY105" s="11">
        <f t="shared" ref="AY105" si="4560">MAX(0,AV$4-AX105)</f>
        <v>0</v>
      </c>
      <c r="AZ105" s="7">
        <v>33.79</v>
      </c>
      <c r="BA105" s="7">
        <v>34.11</v>
      </c>
      <c r="BB105" s="7">
        <f t="shared" ref="BB105" si="4561">SUM(AZ105-2.77)</f>
        <v>31.02</v>
      </c>
      <c r="BC105" s="7">
        <f t="shared" ref="BC105" si="4562">SUM(BA105-2.77)</f>
        <v>31.34</v>
      </c>
      <c r="BD105" s="10">
        <f t="shared" ref="BD105" si="4563">MIN(BB105,BC105)</f>
        <v>31.02</v>
      </c>
      <c r="BE105" s="11">
        <f t="shared" ref="BE105" si="4564">MAX(0,BB$4-BD105)</f>
        <v>0</v>
      </c>
      <c r="BF105" s="7">
        <f t="shared" ref="BF105" si="4565">SUM(AZ105)</f>
        <v>33.79</v>
      </c>
      <c r="BG105" s="7">
        <f t="shared" ref="BG105" si="4566">SUM(BA105)</f>
        <v>34.11</v>
      </c>
      <c r="BH105" s="10">
        <f t="shared" ref="BH105" si="4567">MIN(BF105,BG105)</f>
        <v>33.79</v>
      </c>
      <c r="BI105" s="11">
        <f t="shared" ref="BI105" si="4568">MAX(0,BF$4-BH105)</f>
        <v>0</v>
      </c>
      <c r="BJ105" s="7">
        <f t="shared" ref="BJ105" si="4569">SUM(AZ105)</f>
        <v>33.79</v>
      </c>
      <c r="BK105" s="7">
        <f t="shared" ref="BK105" si="4570">SUM(BA105)</f>
        <v>34.11</v>
      </c>
      <c r="BL105" s="7">
        <f t="shared" ref="BL105" si="4571">SUM(BJ105-2.3)</f>
        <v>31.49</v>
      </c>
      <c r="BM105" s="7">
        <f t="shared" ref="BM105" si="4572">SUM(BK105-2.3)</f>
        <v>31.81</v>
      </c>
      <c r="BN105" s="10">
        <f t="shared" ref="BN105" si="4573">MIN(BL105,BM105)</f>
        <v>31.49</v>
      </c>
      <c r="BO105" s="11">
        <f t="shared" ref="BO105" si="4574">MAX(0,BL$4-BN105)</f>
        <v>0</v>
      </c>
      <c r="BP105" s="7">
        <f t="shared" ref="BP105" si="4575">SUM(BJ105)</f>
        <v>33.79</v>
      </c>
      <c r="BQ105" s="7">
        <f t="shared" ref="BQ105" si="4576">SUM(BK105)</f>
        <v>34.11</v>
      </c>
      <c r="BR105" s="10">
        <f t="shared" ref="BR105" si="4577">MIN(BP105,BQ105)</f>
        <v>33.79</v>
      </c>
      <c r="BS105" s="11">
        <f t="shared" ref="BS105" si="4578">MAX(0,BP$4-BR105)</f>
        <v>0</v>
      </c>
    </row>
    <row r="106" spans="1:71" ht="18" customHeight="1" x14ac:dyDescent="0.25">
      <c r="A106" s="1">
        <f t="shared" si="0"/>
        <v>45121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7">
        <v>38.36</v>
      </c>
      <c r="W106" s="7">
        <v>38.36</v>
      </c>
      <c r="X106" s="7">
        <f t="shared" ref="X106" si="4579">SUM(V106-1.46)</f>
        <v>36.9</v>
      </c>
      <c r="Y106" s="7">
        <f t="shared" ref="Y106" si="4580">SUM(W106-1.46)</f>
        <v>36.9</v>
      </c>
      <c r="Z106" s="10">
        <f t="shared" ref="Z106" si="4581">MIN(X106,Y106)</f>
        <v>36.9</v>
      </c>
      <c r="AA106" s="11">
        <f t="shared" ref="AA106" si="4582">MAX(0,X$4-Z106)</f>
        <v>0</v>
      </c>
      <c r="AB106" s="7">
        <f t="shared" ref="AB106" si="4583">SUM(V106)</f>
        <v>38.36</v>
      </c>
      <c r="AC106" s="7">
        <f t="shared" ref="AC106" si="4584">SUM(W106)</f>
        <v>38.36</v>
      </c>
      <c r="AD106" s="10">
        <f t="shared" ref="AD106" si="4585">MIN(AB106,AC106)</f>
        <v>38.36</v>
      </c>
      <c r="AE106" s="11">
        <f t="shared" ref="AE106" si="4586">MAX(0,AB$4-AD106)</f>
        <v>0</v>
      </c>
      <c r="AF106" s="7">
        <v>38.36</v>
      </c>
      <c r="AG106" s="7">
        <v>38.36</v>
      </c>
      <c r="AH106" s="7">
        <f t="shared" ref="AH106" si="4587">SUM(AF106-1.18)</f>
        <v>37.18</v>
      </c>
      <c r="AI106" s="7">
        <f t="shared" ref="AI106" si="4588">SUM(AG106-1.18)</f>
        <v>37.18</v>
      </c>
      <c r="AJ106" s="10">
        <f t="shared" ref="AJ106" si="4589">MIN(AH106,AI106)</f>
        <v>37.18</v>
      </c>
      <c r="AK106" s="11">
        <f t="shared" ref="AK106" si="4590">MAX(0,AH$4-AJ106)</f>
        <v>0</v>
      </c>
      <c r="AL106" s="7">
        <f t="shared" ref="AL106" si="4591">SUM(AF106)</f>
        <v>38.36</v>
      </c>
      <c r="AM106" s="7">
        <f t="shared" ref="AM106" si="4592">SUM(AG106)</f>
        <v>38.36</v>
      </c>
      <c r="AN106" s="10">
        <f t="shared" ref="AN106" si="4593">MIN(AL106,AM106)</f>
        <v>38.36</v>
      </c>
      <c r="AO106" s="11">
        <f t="shared" ref="AO106" si="4594">MAX(0,AL$4-AN106)</f>
        <v>0</v>
      </c>
      <c r="AP106" s="7">
        <v>36.79</v>
      </c>
      <c r="AQ106" s="7">
        <v>36.68</v>
      </c>
      <c r="AR106" s="7">
        <f t="shared" ref="AR106" si="4595">SUM(AP106-3.42)</f>
        <v>33.369999999999997</v>
      </c>
      <c r="AS106" s="7">
        <f t="shared" ref="AS106" si="4596">SUM(AQ106-3.42)</f>
        <v>33.26</v>
      </c>
      <c r="AT106" s="10">
        <f t="shared" ref="AT106" si="4597">MIN(AR106,AS106)</f>
        <v>33.26</v>
      </c>
      <c r="AU106" s="11">
        <f t="shared" ref="AU106" si="4598">MAX(0,AR$4-AT106)</f>
        <v>0</v>
      </c>
      <c r="AV106" s="7">
        <f t="shared" ref="AV106" si="4599">SUM(AP106)</f>
        <v>36.79</v>
      </c>
      <c r="AW106" s="7">
        <f t="shared" ref="AW106" si="4600">SUM(AQ106)</f>
        <v>36.68</v>
      </c>
      <c r="AX106" s="10">
        <f t="shared" ref="AX106" si="4601">MIN(AV106,AW106)</f>
        <v>36.68</v>
      </c>
      <c r="AY106" s="11">
        <f t="shared" ref="AY106" si="4602">MAX(0,AV$4-AX106)</f>
        <v>0</v>
      </c>
      <c r="AZ106" s="7">
        <v>33.79</v>
      </c>
      <c r="BA106" s="7">
        <v>34.11</v>
      </c>
      <c r="BB106" s="7">
        <f t="shared" ref="BB106" si="4603">SUM(AZ106-2.77)</f>
        <v>31.02</v>
      </c>
      <c r="BC106" s="7">
        <f t="shared" ref="BC106" si="4604">SUM(BA106-2.77)</f>
        <v>31.34</v>
      </c>
      <c r="BD106" s="10">
        <f t="shared" ref="BD106" si="4605">MIN(BB106,BC106)</f>
        <v>31.02</v>
      </c>
      <c r="BE106" s="11">
        <f t="shared" ref="BE106" si="4606">MAX(0,BB$4-BD106)</f>
        <v>0</v>
      </c>
      <c r="BF106" s="7">
        <f t="shared" ref="BF106" si="4607">SUM(AZ106)</f>
        <v>33.79</v>
      </c>
      <c r="BG106" s="7">
        <f t="shared" ref="BG106" si="4608">SUM(BA106)</f>
        <v>34.11</v>
      </c>
      <c r="BH106" s="10">
        <f t="shared" ref="BH106" si="4609">MIN(BF106,BG106)</f>
        <v>33.79</v>
      </c>
      <c r="BI106" s="11">
        <f t="shared" ref="BI106" si="4610">MAX(0,BF$4-BH106)</f>
        <v>0</v>
      </c>
      <c r="BJ106" s="7">
        <f t="shared" ref="BJ106" si="4611">SUM(AZ106)</f>
        <v>33.79</v>
      </c>
      <c r="BK106" s="7">
        <f t="shared" ref="BK106" si="4612">SUM(BA106)</f>
        <v>34.11</v>
      </c>
      <c r="BL106" s="7">
        <f t="shared" ref="BL106" si="4613">SUM(BJ106-2.3)</f>
        <v>31.49</v>
      </c>
      <c r="BM106" s="7">
        <f t="shared" ref="BM106" si="4614">SUM(BK106-2.3)</f>
        <v>31.81</v>
      </c>
      <c r="BN106" s="10">
        <f t="shared" ref="BN106" si="4615">MIN(BL106,BM106)</f>
        <v>31.49</v>
      </c>
      <c r="BO106" s="11">
        <f t="shared" ref="BO106" si="4616">MAX(0,BL$4-BN106)</f>
        <v>0</v>
      </c>
      <c r="BP106" s="7">
        <f t="shared" ref="BP106" si="4617">SUM(BJ106)</f>
        <v>33.79</v>
      </c>
      <c r="BQ106" s="7">
        <f t="shared" ref="BQ106" si="4618">SUM(BK106)</f>
        <v>34.11</v>
      </c>
      <c r="BR106" s="10">
        <f t="shared" ref="BR106" si="4619">MIN(BP106,BQ106)</f>
        <v>33.79</v>
      </c>
      <c r="BS106" s="11">
        <f t="shared" ref="BS106" si="4620">MAX(0,BP$4-BR106)</f>
        <v>0</v>
      </c>
    </row>
    <row r="107" spans="1:71" ht="18" customHeight="1" x14ac:dyDescent="0.25">
      <c r="A107" s="1">
        <f t="shared" si="0"/>
        <v>45114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7">
        <v>38.36</v>
      </c>
      <c r="W107" s="7">
        <v>38.36</v>
      </c>
      <c r="X107" s="7">
        <f t="shared" ref="X107" si="4621">SUM(V107-1.46)</f>
        <v>36.9</v>
      </c>
      <c r="Y107" s="7">
        <f t="shared" ref="Y107" si="4622">SUM(W107-1.46)</f>
        <v>36.9</v>
      </c>
      <c r="Z107" s="10">
        <f t="shared" ref="Z107" si="4623">MIN(X107,Y107)</f>
        <v>36.9</v>
      </c>
      <c r="AA107" s="11">
        <f t="shared" ref="AA107" si="4624">MAX(0,X$4-Z107)</f>
        <v>0</v>
      </c>
      <c r="AB107" s="7">
        <f t="shared" ref="AB107" si="4625">SUM(V107)</f>
        <v>38.36</v>
      </c>
      <c r="AC107" s="7">
        <f t="shared" ref="AC107" si="4626">SUM(W107)</f>
        <v>38.36</v>
      </c>
      <c r="AD107" s="10">
        <f t="shared" ref="AD107" si="4627">MIN(AB107,AC107)</f>
        <v>38.36</v>
      </c>
      <c r="AE107" s="11">
        <f t="shared" ref="AE107" si="4628">MAX(0,AB$4-AD107)</f>
        <v>0</v>
      </c>
      <c r="AF107" s="7">
        <v>38.36</v>
      </c>
      <c r="AG107" s="7">
        <v>38.36</v>
      </c>
      <c r="AH107" s="7">
        <f t="shared" ref="AH107" si="4629">SUM(AF107-1.18)</f>
        <v>37.18</v>
      </c>
      <c r="AI107" s="7">
        <f t="shared" ref="AI107" si="4630">SUM(AG107-1.18)</f>
        <v>37.18</v>
      </c>
      <c r="AJ107" s="10">
        <f t="shared" ref="AJ107" si="4631">MIN(AH107,AI107)</f>
        <v>37.18</v>
      </c>
      <c r="AK107" s="11">
        <f t="shared" ref="AK107" si="4632">MAX(0,AH$4-AJ107)</f>
        <v>0</v>
      </c>
      <c r="AL107" s="7">
        <f t="shared" ref="AL107" si="4633">SUM(AF107)</f>
        <v>38.36</v>
      </c>
      <c r="AM107" s="7">
        <f t="shared" ref="AM107" si="4634">SUM(AG107)</f>
        <v>38.36</v>
      </c>
      <c r="AN107" s="10">
        <f t="shared" ref="AN107" si="4635">MIN(AL107,AM107)</f>
        <v>38.36</v>
      </c>
      <c r="AO107" s="11">
        <f t="shared" ref="AO107" si="4636">MAX(0,AL$4-AN107)</f>
        <v>0</v>
      </c>
      <c r="AP107" s="7">
        <v>36.79</v>
      </c>
      <c r="AQ107" s="7">
        <v>36.68</v>
      </c>
      <c r="AR107" s="7">
        <f t="shared" ref="AR107" si="4637">SUM(AP107-3.42)</f>
        <v>33.369999999999997</v>
      </c>
      <c r="AS107" s="7">
        <f t="shared" ref="AS107" si="4638">SUM(AQ107-3.42)</f>
        <v>33.26</v>
      </c>
      <c r="AT107" s="10">
        <f t="shared" ref="AT107" si="4639">MIN(AR107,AS107)</f>
        <v>33.26</v>
      </c>
      <c r="AU107" s="11">
        <f t="shared" ref="AU107" si="4640">MAX(0,AR$4-AT107)</f>
        <v>0</v>
      </c>
      <c r="AV107" s="7">
        <f t="shared" ref="AV107" si="4641">SUM(AP107)</f>
        <v>36.79</v>
      </c>
      <c r="AW107" s="7">
        <f t="shared" ref="AW107" si="4642">SUM(AQ107)</f>
        <v>36.68</v>
      </c>
      <c r="AX107" s="10">
        <f t="shared" ref="AX107" si="4643">MIN(AV107,AW107)</f>
        <v>36.68</v>
      </c>
      <c r="AY107" s="11">
        <f t="shared" ref="AY107" si="4644">MAX(0,AV$4-AX107)</f>
        <v>0</v>
      </c>
      <c r="AZ107" s="7">
        <v>33.79</v>
      </c>
      <c r="BA107" s="7">
        <v>34.11</v>
      </c>
      <c r="BB107" s="7">
        <f t="shared" ref="BB107" si="4645">SUM(AZ107-2.77)</f>
        <v>31.02</v>
      </c>
      <c r="BC107" s="7">
        <f t="shared" ref="BC107" si="4646">SUM(BA107-2.77)</f>
        <v>31.34</v>
      </c>
      <c r="BD107" s="10">
        <f t="shared" ref="BD107" si="4647">MIN(BB107,BC107)</f>
        <v>31.02</v>
      </c>
      <c r="BE107" s="11">
        <f t="shared" ref="BE107" si="4648">MAX(0,BB$4-BD107)</f>
        <v>0</v>
      </c>
      <c r="BF107" s="7">
        <f t="shared" ref="BF107" si="4649">SUM(AZ107)</f>
        <v>33.79</v>
      </c>
      <c r="BG107" s="7">
        <f t="shared" ref="BG107" si="4650">SUM(BA107)</f>
        <v>34.11</v>
      </c>
      <c r="BH107" s="10">
        <f t="shared" ref="BH107" si="4651">MIN(BF107,BG107)</f>
        <v>33.79</v>
      </c>
      <c r="BI107" s="11">
        <f t="shared" ref="BI107" si="4652">MAX(0,BF$4-BH107)</f>
        <v>0</v>
      </c>
      <c r="BJ107" s="7">
        <f t="shared" ref="BJ107" si="4653">SUM(AZ107)</f>
        <v>33.79</v>
      </c>
      <c r="BK107" s="7">
        <f t="shared" ref="BK107" si="4654">SUM(BA107)</f>
        <v>34.11</v>
      </c>
      <c r="BL107" s="7">
        <f t="shared" ref="BL107" si="4655">SUM(BJ107-2.3)</f>
        <v>31.49</v>
      </c>
      <c r="BM107" s="7">
        <f t="shared" ref="BM107" si="4656">SUM(BK107-2.3)</f>
        <v>31.81</v>
      </c>
      <c r="BN107" s="10">
        <f t="shared" ref="BN107" si="4657">MIN(BL107,BM107)</f>
        <v>31.49</v>
      </c>
      <c r="BO107" s="11">
        <f t="shared" ref="BO107" si="4658">MAX(0,BL$4-BN107)</f>
        <v>0</v>
      </c>
      <c r="BP107" s="7">
        <f t="shared" ref="BP107" si="4659">SUM(BJ107)</f>
        <v>33.79</v>
      </c>
      <c r="BQ107" s="7">
        <f t="shared" ref="BQ107" si="4660">SUM(BK107)</f>
        <v>34.11</v>
      </c>
      <c r="BR107" s="10">
        <f t="shared" ref="BR107" si="4661">MIN(BP107,BQ107)</f>
        <v>33.79</v>
      </c>
      <c r="BS107" s="11">
        <f t="shared" ref="BS107" si="4662">MAX(0,BP$4-BR107)</f>
        <v>0</v>
      </c>
    </row>
    <row r="108" spans="1:71" ht="18" customHeight="1" x14ac:dyDescent="0.25">
      <c r="A108" s="1">
        <f t="shared" si="0"/>
        <v>45107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7">
        <v>38.36</v>
      </c>
      <c r="W108" s="7">
        <v>38.36</v>
      </c>
      <c r="X108" s="7">
        <f t="shared" ref="X108" si="4663">SUM(V108-1.46)</f>
        <v>36.9</v>
      </c>
      <c r="Y108" s="7">
        <f t="shared" ref="Y108" si="4664">SUM(W108-1.46)</f>
        <v>36.9</v>
      </c>
      <c r="Z108" s="10">
        <f t="shared" ref="Z108" si="4665">MIN(X108,Y108)</f>
        <v>36.9</v>
      </c>
      <c r="AA108" s="11">
        <f t="shared" ref="AA108" si="4666">MAX(0,X$4-Z108)</f>
        <v>0</v>
      </c>
      <c r="AB108" s="7">
        <f t="shared" ref="AB108" si="4667">SUM(V108)</f>
        <v>38.36</v>
      </c>
      <c r="AC108" s="7">
        <f t="shared" ref="AC108" si="4668">SUM(W108)</f>
        <v>38.36</v>
      </c>
      <c r="AD108" s="10">
        <f t="shared" ref="AD108" si="4669">MIN(AB108,AC108)</f>
        <v>38.36</v>
      </c>
      <c r="AE108" s="11">
        <f t="shared" ref="AE108" si="4670">MAX(0,AB$4-AD108)</f>
        <v>0</v>
      </c>
      <c r="AF108" s="7">
        <v>38.36</v>
      </c>
      <c r="AG108" s="7">
        <v>38.36</v>
      </c>
      <c r="AH108" s="7">
        <f t="shared" ref="AH108" si="4671">SUM(AF108-1.18)</f>
        <v>37.18</v>
      </c>
      <c r="AI108" s="7">
        <f t="shared" ref="AI108" si="4672">SUM(AG108-1.18)</f>
        <v>37.18</v>
      </c>
      <c r="AJ108" s="10">
        <f t="shared" ref="AJ108" si="4673">MIN(AH108,AI108)</f>
        <v>37.18</v>
      </c>
      <c r="AK108" s="11">
        <f t="shared" ref="AK108" si="4674">MAX(0,AH$4-AJ108)</f>
        <v>0</v>
      </c>
      <c r="AL108" s="7">
        <f t="shared" ref="AL108" si="4675">SUM(AF108)</f>
        <v>38.36</v>
      </c>
      <c r="AM108" s="7">
        <f t="shared" ref="AM108" si="4676">SUM(AG108)</f>
        <v>38.36</v>
      </c>
      <c r="AN108" s="10">
        <f t="shared" ref="AN108" si="4677">MIN(AL108,AM108)</f>
        <v>38.36</v>
      </c>
      <c r="AO108" s="11">
        <f t="shared" ref="AO108" si="4678">MAX(0,AL$4-AN108)</f>
        <v>0</v>
      </c>
      <c r="AP108" s="7">
        <v>36.79</v>
      </c>
      <c r="AQ108" s="7">
        <v>36.68</v>
      </c>
      <c r="AR108" s="7">
        <f t="shared" ref="AR108" si="4679">SUM(AP108-3.42)</f>
        <v>33.369999999999997</v>
      </c>
      <c r="AS108" s="7">
        <f t="shared" ref="AS108" si="4680">SUM(AQ108-3.42)</f>
        <v>33.26</v>
      </c>
      <c r="AT108" s="10">
        <f t="shared" ref="AT108" si="4681">MIN(AR108,AS108)</f>
        <v>33.26</v>
      </c>
      <c r="AU108" s="11">
        <f t="shared" ref="AU108" si="4682">MAX(0,AR$4-AT108)</f>
        <v>0</v>
      </c>
      <c r="AV108" s="7">
        <f t="shared" ref="AV108" si="4683">SUM(AP108)</f>
        <v>36.79</v>
      </c>
      <c r="AW108" s="7">
        <f t="shared" ref="AW108" si="4684">SUM(AQ108)</f>
        <v>36.68</v>
      </c>
      <c r="AX108" s="10">
        <f t="shared" ref="AX108" si="4685">MIN(AV108,AW108)</f>
        <v>36.68</v>
      </c>
      <c r="AY108" s="11">
        <f t="shared" ref="AY108" si="4686">MAX(0,AV$4-AX108)</f>
        <v>0</v>
      </c>
      <c r="AZ108" s="7">
        <v>33.79</v>
      </c>
      <c r="BA108" s="7">
        <v>34.11</v>
      </c>
      <c r="BB108" s="7">
        <f t="shared" ref="BB108" si="4687">SUM(AZ108-2.77)</f>
        <v>31.02</v>
      </c>
      <c r="BC108" s="7">
        <f t="shared" ref="BC108" si="4688">SUM(BA108-2.77)</f>
        <v>31.34</v>
      </c>
      <c r="BD108" s="10">
        <f t="shared" ref="BD108" si="4689">MIN(BB108,BC108)</f>
        <v>31.02</v>
      </c>
      <c r="BE108" s="11">
        <f t="shared" ref="BE108" si="4690">MAX(0,BB$4-BD108)</f>
        <v>0</v>
      </c>
      <c r="BF108" s="7">
        <f t="shared" ref="BF108" si="4691">SUM(AZ108)</f>
        <v>33.79</v>
      </c>
      <c r="BG108" s="7">
        <f t="shared" ref="BG108" si="4692">SUM(BA108)</f>
        <v>34.11</v>
      </c>
      <c r="BH108" s="10">
        <f t="shared" ref="BH108" si="4693">MIN(BF108,BG108)</f>
        <v>33.79</v>
      </c>
      <c r="BI108" s="11">
        <f t="shared" ref="BI108" si="4694">MAX(0,BF$4-BH108)</f>
        <v>0</v>
      </c>
      <c r="BJ108" s="7">
        <f t="shared" ref="BJ108" si="4695">SUM(AZ108)</f>
        <v>33.79</v>
      </c>
      <c r="BK108" s="7">
        <f t="shared" ref="BK108" si="4696">SUM(BA108)</f>
        <v>34.11</v>
      </c>
      <c r="BL108" s="7">
        <f t="shared" ref="BL108" si="4697">SUM(BJ108-2.3)</f>
        <v>31.49</v>
      </c>
      <c r="BM108" s="7">
        <f t="shared" ref="BM108" si="4698">SUM(BK108-2.3)</f>
        <v>31.81</v>
      </c>
      <c r="BN108" s="10">
        <f t="shared" ref="BN108" si="4699">MIN(BL108,BM108)</f>
        <v>31.49</v>
      </c>
      <c r="BO108" s="11">
        <f t="shared" ref="BO108" si="4700">MAX(0,BL$4-BN108)</f>
        <v>0</v>
      </c>
      <c r="BP108" s="7">
        <f t="shared" ref="BP108" si="4701">SUM(BJ108)</f>
        <v>33.79</v>
      </c>
      <c r="BQ108" s="7">
        <f t="shared" ref="BQ108" si="4702">SUM(BK108)</f>
        <v>34.11</v>
      </c>
      <c r="BR108" s="10">
        <f t="shared" ref="BR108" si="4703">MIN(BP108,BQ108)</f>
        <v>33.79</v>
      </c>
      <c r="BS108" s="11">
        <f t="shared" ref="BS108" si="4704">MAX(0,BP$4-BR108)</f>
        <v>0</v>
      </c>
    </row>
    <row r="109" spans="1:71" ht="18" customHeight="1" x14ac:dyDescent="0.25">
      <c r="A109" s="1">
        <f t="shared" si="0"/>
        <v>45100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7">
        <v>38.36</v>
      </c>
      <c r="W109" s="7">
        <v>38.380000000000003</v>
      </c>
      <c r="X109" s="7">
        <f t="shared" ref="X109" si="4705">SUM(V109-1.46)</f>
        <v>36.9</v>
      </c>
      <c r="Y109" s="7">
        <f t="shared" ref="Y109" si="4706">SUM(W109-1.46)</f>
        <v>36.92</v>
      </c>
      <c r="Z109" s="10">
        <f t="shared" ref="Z109" si="4707">MIN(X109,Y109)</f>
        <v>36.9</v>
      </c>
      <c r="AA109" s="11">
        <f t="shared" ref="AA109" si="4708">MAX(0,X$4-Z109)</f>
        <v>0</v>
      </c>
      <c r="AB109" s="7">
        <f t="shared" ref="AB109" si="4709">SUM(V109)</f>
        <v>38.36</v>
      </c>
      <c r="AC109" s="7">
        <f t="shared" ref="AC109" si="4710">SUM(W109)</f>
        <v>38.380000000000003</v>
      </c>
      <c r="AD109" s="10">
        <f t="shared" ref="AD109" si="4711">MIN(AB109,AC109)</f>
        <v>38.36</v>
      </c>
      <c r="AE109" s="11">
        <f t="shared" ref="AE109" si="4712">MAX(0,AB$4-AD109)</f>
        <v>0</v>
      </c>
      <c r="AF109" s="7">
        <v>38.36</v>
      </c>
      <c r="AG109" s="7">
        <v>38.380000000000003</v>
      </c>
      <c r="AH109" s="7">
        <f t="shared" ref="AH109" si="4713">SUM(AF109-1.18)</f>
        <v>37.18</v>
      </c>
      <c r="AI109" s="7">
        <f t="shared" ref="AI109" si="4714">SUM(AG109-1.18)</f>
        <v>37.200000000000003</v>
      </c>
      <c r="AJ109" s="10">
        <f t="shared" ref="AJ109" si="4715">MIN(AH109,AI109)</f>
        <v>37.18</v>
      </c>
      <c r="AK109" s="11">
        <f t="shared" ref="AK109" si="4716">MAX(0,AH$4-AJ109)</f>
        <v>0</v>
      </c>
      <c r="AL109" s="7">
        <f t="shared" ref="AL109" si="4717">SUM(AF109)</f>
        <v>38.36</v>
      </c>
      <c r="AM109" s="7">
        <f t="shared" ref="AM109" si="4718">SUM(AG109)</f>
        <v>38.380000000000003</v>
      </c>
      <c r="AN109" s="10">
        <f t="shared" ref="AN109" si="4719">MIN(AL109,AM109)</f>
        <v>38.36</v>
      </c>
      <c r="AO109" s="11">
        <f t="shared" ref="AO109" si="4720">MAX(0,AL$4-AN109)</f>
        <v>0</v>
      </c>
      <c r="AP109" s="7">
        <v>36.79</v>
      </c>
      <c r="AQ109" s="7">
        <v>36.68</v>
      </c>
      <c r="AR109" s="7">
        <f t="shared" ref="AR109" si="4721">SUM(AP109-3.42)</f>
        <v>33.369999999999997</v>
      </c>
      <c r="AS109" s="7">
        <f t="shared" ref="AS109" si="4722">SUM(AQ109-3.42)</f>
        <v>33.26</v>
      </c>
      <c r="AT109" s="10">
        <f t="shared" ref="AT109" si="4723">MIN(AR109,AS109)</f>
        <v>33.26</v>
      </c>
      <c r="AU109" s="11">
        <f t="shared" ref="AU109" si="4724">MAX(0,AR$4-AT109)</f>
        <v>0</v>
      </c>
      <c r="AV109" s="7">
        <f t="shared" ref="AV109" si="4725">SUM(AP109)</f>
        <v>36.79</v>
      </c>
      <c r="AW109" s="7">
        <f t="shared" ref="AW109" si="4726">SUM(AQ109)</f>
        <v>36.68</v>
      </c>
      <c r="AX109" s="10">
        <f t="shared" ref="AX109" si="4727">MIN(AV109,AW109)</f>
        <v>36.68</v>
      </c>
      <c r="AY109" s="11">
        <f t="shared" ref="AY109" si="4728">MAX(0,AV$4-AX109)</f>
        <v>0</v>
      </c>
      <c r="AZ109" s="7">
        <v>33.79</v>
      </c>
      <c r="BA109" s="7">
        <v>34.11</v>
      </c>
      <c r="BB109" s="7">
        <f t="shared" ref="BB109" si="4729">SUM(AZ109-2.77)</f>
        <v>31.02</v>
      </c>
      <c r="BC109" s="7">
        <f t="shared" ref="BC109" si="4730">SUM(BA109-2.77)</f>
        <v>31.34</v>
      </c>
      <c r="BD109" s="10">
        <f t="shared" ref="BD109" si="4731">MIN(BB109,BC109)</f>
        <v>31.02</v>
      </c>
      <c r="BE109" s="11">
        <f t="shared" ref="BE109" si="4732">MAX(0,BB$4-BD109)</f>
        <v>0</v>
      </c>
      <c r="BF109" s="7">
        <f t="shared" ref="BF109" si="4733">SUM(AZ109)</f>
        <v>33.79</v>
      </c>
      <c r="BG109" s="7">
        <f t="shared" ref="BG109" si="4734">SUM(BA109)</f>
        <v>34.11</v>
      </c>
      <c r="BH109" s="10">
        <f t="shared" ref="BH109" si="4735">MIN(BF109,BG109)</f>
        <v>33.79</v>
      </c>
      <c r="BI109" s="11">
        <f t="shared" ref="BI109" si="4736">MAX(0,BF$4-BH109)</f>
        <v>0</v>
      </c>
      <c r="BJ109" s="7">
        <f t="shared" ref="BJ109" si="4737">SUM(AZ109)</f>
        <v>33.79</v>
      </c>
      <c r="BK109" s="7">
        <f t="shared" ref="BK109" si="4738">SUM(BA109)</f>
        <v>34.11</v>
      </c>
      <c r="BL109" s="7">
        <f t="shared" ref="BL109" si="4739">SUM(BJ109-2.3)</f>
        <v>31.49</v>
      </c>
      <c r="BM109" s="7">
        <f t="shared" ref="BM109" si="4740">SUM(BK109-2.3)</f>
        <v>31.81</v>
      </c>
      <c r="BN109" s="10">
        <f t="shared" ref="BN109" si="4741">MIN(BL109,BM109)</f>
        <v>31.49</v>
      </c>
      <c r="BO109" s="11">
        <f t="shared" ref="BO109" si="4742">MAX(0,BL$4-BN109)</f>
        <v>0</v>
      </c>
      <c r="BP109" s="7">
        <f t="shared" ref="BP109" si="4743">SUM(BJ109)</f>
        <v>33.79</v>
      </c>
      <c r="BQ109" s="7">
        <f t="shared" ref="BQ109" si="4744">SUM(BK109)</f>
        <v>34.11</v>
      </c>
      <c r="BR109" s="10">
        <f t="shared" ref="BR109" si="4745">MIN(BP109,BQ109)</f>
        <v>33.79</v>
      </c>
      <c r="BS109" s="11">
        <f t="shared" ref="BS109" si="4746">MAX(0,BP$4-BR109)</f>
        <v>0</v>
      </c>
    </row>
    <row r="110" spans="1:71" ht="18" customHeight="1" x14ac:dyDescent="0.25">
      <c r="A110" s="1">
        <f t="shared" si="0"/>
        <v>45093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7">
        <v>38.36</v>
      </c>
      <c r="W110" s="7">
        <v>38.51</v>
      </c>
      <c r="X110" s="7">
        <f t="shared" ref="X110:Y112" si="4747">SUM(V110-1.46)</f>
        <v>36.9</v>
      </c>
      <c r="Y110" s="7">
        <f t="shared" si="4747"/>
        <v>37.049999999999997</v>
      </c>
      <c r="Z110" s="10">
        <f t="shared" ref="Z110" si="4748">MIN(X110,Y110)</f>
        <v>36.9</v>
      </c>
      <c r="AA110" s="11">
        <f t="shared" ref="AA110" si="4749">MAX(0,X$4-Z110)</f>
        <v>0</v>
      </c>
      <c r="AB110" s="7">
        <f t="shared" ref="AB110" si="4750">SUM(V110)</f>
        <v>38.36</v>
      </c>
      <c r="AC110" s="7">
        <f t="shared" ref="AC110" si="4751">SUM(W110)</f>
        <v>38.51</v>
      </c>
      <c r="AD110" s="10">
        <f t="shared" ref="AD110" si="4752">MIN(AB110,AC110)</f>
        <v>38.36</v>
      </c>
      <c r="AE110" s="11">
        <f t="shared" ref="AE110" si="4753">MAX(0,AB$4-AD110)</f>
        <v>0</v>
      </c>
      <c r="AF110" s="7">
        <v>38.36</v>
      </c>
      <c r="AG110" s="7">
        <v>38.51</v>
      </c>
      <c r="AH110" s="7">
        <f t="shared" ref="AH110" si="4754">SUM(AF110-1.18)</f>
        <v>37.18</v>
      </c>
      <c r="AI110" s="7">
        <f t="shared" ref="AI110" si="4755">SUM(AG110-1.18)</f>
        <v>37.33</v>
      </c>
      <c r="AJ110" s="10">
        <f t="shared" ref="AJ110" si="4756">MIN(AH110,AI110)</f>
        <v>37.18</v>
      </c>
      <c r="AK110" s="11">
        <f t="shared" ref="AK110" si="4757">MAX(0,AH$4-AJ110)</f>
        <v>0</v>
      </c>
      <c r="AL110" s="7">
        <f t="shared" ref="AL110" si="4758">SUM(AF110)</f>
        <v>38.36</v>
      </c>
      <c r="AM110" s="7">
        <f t="shared" ref="AM110" si="4759">SUM(AG110)</f>
        <v>38.51</v>
      </c>
      <c r="AN110" s="10">
        <f t="shared" ref="AN110" si="4760">MIN(AL110,AM110)</f>
        <v>38.36</v>
      </c>
      <c r="AO110" s="11">
        <f t="shared" ref="AO110" si="4761">MAX(0,AL$4-AN110)</f>
        <v>0</v>
      </c>
      <c r="AP110" s="7">
        <v>36.79</v>
      </c>
      <c r="AQ110" s="7">
        <v>36.68</v>
      </c>
      <c r="AR110" s="7">
        <f t="shared" ref="AR110" si="4762">SUM(AP110-3.42)</f>
        <v>33.369999999999997</v>
      </c>
      <c r="AS110" s="7">
        <f t="shared" ref="AS110" si="4763">SUM(AQ110-3.42)</f>
        <v>33.26</v>
      </c>
      <c r="AT110" s="10">
        <f t="shared" ref="AT110" si="4764">MIN(AR110,AS110)</f>
        <v>33.26</v>
      </c>
      <c r="AU110" s="11">
        <f t="shared" ref="AU110" si="4765">MAX(0,AR$4-AT110)</f>
        <v>0</v>
      </c>
      <c r="AV110" s="7">
        <f t="shared" ref="AV110" si="4766">SUM(AP110)</f>
        <v>36.79</v>
      </c>
      <c r="AW110" s="7">
        <f t="shared" ref="AW110" si="4767">SUM(AQ110)</f>
        <v>36.68</v>
      </c>
      <c r="AX110" s="10">
        <f t="shared" ref="AX110" si="4768">MIN(AV110,AW110)</f>
        <v>36.68</v>
      </c>
      <c r="AY110" s="11">
        <f t="shared" ref="AY110" si="4769">MAX(0,AV$4-AX110)</f>
        <v>0</v>
      </c>
      <c r="AZ110" s="7">
        <v>33.79</v>
      </c>
      <c r="BA110" s="7">
        <v>34.11</v>
      </c>
      <c r="BB110" s="7">
        <f t="shared" ref="BB110" si="4770">SUM(AZ110-2.77)</f>
        <v>31.02</v>
      </c>
      <c r="BC110" s="7">
        <f t="shared" ref="BC110" si="4771">SUM(BA110-2.77)</f>
        <v>31.34</v>
      </c>
      <c r="BD110" s="10">
        <f t="shared" ref="BD110" si="4772">MIN(BB110,BC110)</f>
        <v>31.02</v>
      </c>
      <c r="BE110" s="11">
        <f t="shared" ref="BE110" si="4773">MAX(0,BB$4-BD110)</f>
        <v>0</v>
      </c>
      <c r="BF110" s="7">
        <f t="shared" ref="BF110" si="4774">SUM(AZ110)</f>
        <v>33.79</v>
      </c>
      <c r="BG110" s="7">
        <f t="shared" ref="BG110" si="4775">SUM(BA110)</f>
        <v>34.11</v>
      </c>
      <c r="BH110" s="10">
        <f t="shared" ref="BH110" si="4776">MIN(BF110,BG110)</f>
        <v>33.79</v>
      </c>
      <c r="BI110" s="11">
        <f t="shared" ref="BI110" si="4777">MAX(0,BF$4-BH110)</f>
        <v>0</v>
      </c>
      <c r="BJ110" s="7">
        <f t="shared" ref="BJ110" si="4778">SUM(AZ110)</f>
        <v>33.79</v>
      </c>
      <c r="BK110" s="7">
        <f t="shared" ref="BK110" si="4779">SUM(BA110)</f>
        <v>34.11</v>
      </c>
      <c r="BL110" s="7">
        <f t="shared" ref="BL110" si="4780">SUM(BJ110-2.3)</f>
        <v>31.49</v>
      </c>
      <c r="BM110" s="7">
        <f t="shared" ref="BM110" si="4781">SUM(BK110-2.3)</f>
        <v>31.81</v>
      </c>
      <c r="BN110" s="10">
        <f t="shared" ref="BN110" si="4782">MIN(BL110,BM110)</f>
        <v>31.49</v>
      </c>
      <c r="BO110" s="11">
        <f t="shared" ref="BO110" si="4783">MAX(0,BL$4-BN110)</f>
        <v>0</v>
      </c>
      <c r="BP110" s="7">
        <f t="shared" ref="BP110" si="4784">SUM(BJ110)</f>
        <v>33.79</v>
      </c>
      <c r="BQ110" s="7">
        <f t="shared" ref="BQ110" si="4785">SUM(BK110)</f>
        <v>34.11</v>
      </c>
      <c r="BR110" s="10">
        <f t="shared" ref="BR110" si="4786">MIN(BP110,BQ110)</f>
        <v>33.79</v>
      </c>
      <c r="BS110" s="11">
        <f t="shared" ref="BS110" si="4787">MAX(0,BP$4-BR110)</f>
        <v>0</v>
      </c>
    </row>
    <row r="111" spans="1:71" ht="18" customHeight="1" x14ac:dyDescent="0.25">
      <c r="A111" s="1">
        <f t="shared" si="0"/>
        <v>45086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7">
        <v>38.36</v>
      </c>
      <c r="W111" s="7">
        <v>38.64</v>
      </c>
      <c r="X111" s="7">
        <f t="shared" si="4747"/>
        <v>36.9</v>
      </c>
      <c r="Y111" s="7">
        <f t="shared" si="4747"/>
        <v>37.18</v>
      </c>
      <c r="Z111" s="10">
        <f t="shared" ref="Z111" si="4788">MIN(X111,Y111)</f>
        <v>36.9</v>
      </c>
      <c r="AA111" s="11">
        <f t="shared" ref="AA111" si="4789">MAX(0,X$4-Z111)</f>
        <v>0</v>
      </c>
      <c r="AB111" s="7">
        <f t="shared" ref="AB111" si="4790">SUM(V111)</f>
        <v>38.36</v>
      </c>
      <c r="AC111" s="7">
        <f t="shared" ref="AC111" si="4791">SUM(W111)</f>
        <v>38.64</v>
      </c>
      <c r="AD111" s="10">
        <f t="shared" ref="AD111" si="4792">MIN(AB111,AC111)</f>
        <v>38.36</v>
      </c>
      <c r="AE111" s="11">
        <f t="shared" ref="AE111" si="4793">MAX(0,AB$4-AD111)</f>
        <v>0</v>
      </c>
      <c r="AF111" s="7">
        <v>38.36</v>
      </c>
      <c r="AG111" s="7">
        <v>38.64</v>
      </c>
      <c r="AH111" s="7">
        <f t="shared" ref="AH111" si="4794">SUM(AF111-1.18)</f>
        <v>37.18</v>
      </c>
      <c r="AI111" s="7">
        <f t="shared" ref="AI111" si="4795">SUM(AG111-1.18)</f>
        <v>37.46</v>
      </c>
      <c r="AJ111" s="10">
        <f t="shared" ref="AJ111" si="4796">MIN(AH111,AI111)</f>
        <v>37.18</v>
      </c>
      <c r="AK111" s="11">
        <f t="shared" ref="AK111" si="4797">MAX(0,AH$4-AJ111)</f>
        <v>0</v>
      </c>
      <c r="AL111" s="7">
        <f t="shared" ref="AL111" si="4798">SUM(AF111)</f>
        <v>38.36</v>
      </c>
      <c r="AM111" s="7">
        <f t="shared" ref="AM111" si="4799">SUM(AG111)</f>
        <v>38.64</v>
      </c>
      <c r="AN111" s="10">
        <f t="shared" ref="AN111" si="4800">MIN(AL111,AM111)</f>
        <v>38.36</v>
      </c>
      <c r="AO111" s="11">
        <f t="shared" ref="AO111" si="4801">MAX(0,AL$4-AN111)</f>
        <v>0</v>
      </c>
      <c r="AP111" s="7">
        <v>36.79</v>
      </c>
      <c r="AQ111" s="7">
        <v>36.68</v>
      </c>
      <c r="AR111" s="7">
        <f t="shared" ref="AR111" si="4802">SUM(AP111-3.42)</f>
        <v>33.369999999999997</v>
      </c>
      <c r="AS111" s="7">
        <f t="shared" ref="AS111" si="4803">SUM(AQ111-3.42)</f>
        <v>33.26</v>
      </c>
      <c r="AT111" s="10">
        <f t="shared" ref="AT111" si="4804">MIN(AR111,AS111)</f>
        <v>33.26</v>
      </c>
      <c r="AU111" s="11">
        <f t="shared" ref="AU111" si="4805">MAX(0,AR$4-AT111)</f>
        <v>0</v>
      </c>
      <c r="AV111" s="7">
        <f t="shared" ref="AV111" si="4806">SUM(AP111)</f>
        <v>36.79</v>
      </c>
      <c r="AW111" s="7">
        <f t="shared" ref="AW111" si="4807">SUM(AQ111)</f>
        <v>36.68</v>
      </c>
      <c r="AX111" s="10">
        <f t="shared" ref="AX111" si="4808">MIN(AV111,AW111)</f>
        <v>36.68</v>
      </c>
      <c r="AY111" s="11">
        <f t="shared" ref="AY111" si="4809">MAX(0,AV$4-AX111)</f>
        <v>0</v>
      </c>
      <c r="AZ111" s="7">
        <v>33.79</v>
      </c>
      <c r="BA111" s="7">
        <v>34.11</v>
      </c>
      <c r="BB111" s="7">
        <f t="shared" ref="BB111" si="4810">SUM(AZ111-2.77)</f>
        <v>31.02</v>
      </c>
      <c r="BC111" s="7">
        <f t="shared" ref="BC111" si="4811">SUM(BA111-2.77)</f>
        <v>31.34</v>
      </c>
      <c r="BD111" s="10">
        <f t="shared" ref="BD111" si="4812">MIN(BB111,BC111)</f>
        <v>31.02</v>
      </c>
      <c r="BE111" s="11">
        <f t="shared" ref="BE111" si="4813">MAX(0,BB$4-BD111)</f>
        <v>0</v>
      </c>
      <c r="BF111" s="7">
        <f t="shared" ref="BF111" si="4814">SUM(AZ111)</f>
        <v>33.79</v>
      </c>
      <c r="BG111" s="7">
        <f t="shared" ref="BG111" si="4815">SUM(BA111)</f>
        <v>34.11</v>
      </c>
      <c r="BH111" s="10">
        <f t="shared" ref="BH111" si="4816">MIN(BF111,BG111)</f>
        <v>33.79</v>
      </c>
      <c r="BI111" s="11">
        <f t="shared" ref="BI111" si="4817">MAX(0,BF$4-BH111)</f>
        <v>0</v>
      </c>
      <c r="BJ111" s="7">
        <f t="shared" ref="BJ111" si="4818">SUM(AZ111)</f>
        <v>33.79</v>
      </c>
      <c r="BK111" s="7">
        <f t="shared" ref="BK111" si="4819">SUM(BA111)</f>
        <v>34.11</v>
      </c>
      <c r="BL111" s="7">
        <f t="shared" ref="BL111" si="4820">SUM(BJ111-2.3)</f>
        <v>31.49</v>
      </c>
      <c r="BM111" s="7">
        <f t="shared" ref="BM111" si="4821">SUM(BK111-2.3)</f>
        <v>31.81</v>
      </c>
      <c r="BN111" s="10">
        <f t="shared" ref="BN111" si="4822">MIN(BL111,BM111)</f>
        <v>31.49</v>
      </c>
      <c r="BO111" s="11">
        <f t="shared" ref="BO111" si="4823">MAX(0,BL$4-BN111)</f>
        <v>0</v>
      </c>
      <c r="BP111" s="7">
        <f t="shared" ref="BP111" si="4824">SUM(BJ111)</f>
        <v>33.79</v>
      </c>
      <c r="BQ111" s="7">
        <f t="shared" ref="BQ111" si="4825">SUM(BK111)</f>
        <v>34.11</v>
      </c>
      <c r="BR111" s="10">
        <f t="shared" ref="BR111" si="4826">MIN(BP111,BQ111)</f>
        <v>33.79</v>
      </c>
      <c r="BS111" s="11">
        <f t="shared" ref="BS111" si="4827">MAX(0,BP$4-BR111)</f>
        <v>0</v>
      </c>
    </row>
    <row r="112" spans="1:71" ht="18" customHeight="1" x14ac:dyDescent="0.25">
      <c r="A112" s="1">
        <f t="shared" si="0"/>
        <v>45079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7">
        <v>38.36</v>
      </c>
      <c r="W112" s="7">
        <v>38.74</v>
      </c>
      <c r="X112" s="7">
        <f t="shared" si="4747"/>
        <v>36.9</v>
      </c>
      <c r="Y112" s="7">
        <f t="shared" si="4747"/>
        <v>37.28</v>
      </c>
      <c r="Z112" s="10">
        <f t="shared" ref="Z112" si="4828">MIN(X112,Y112)</f>
        <v>36.9</v>
      </c>
      <c r="AA112" s="11">
        <f t="shared" ref="AA112:AA164" si="4829">MAX(0,X$4-Z112)</f>
        <v>0</v>
      </c>
      <c r="AB112" s="7">
        <f t="shared" ref="AB112:AB164" si="4830">SUM(V112)</f>
        <v>38.36</v>
      </c>
      <c r="AC112" s="7">
        <f t="shared" ref="AC112:AC164" si="4831">SUM(W112)</f>
        <v>38.74</v>
      </c>
      <c r="AD112" s="10">
        <f t="shared" ref="AD112:AD164" si="4832">MIN(AB112,AC112)</f>
        <v>38.36</v>
      </c>
      <c r="AE112" s="11">
        <f t="shared" ref="AE112:AE164" si="4833">MAX(0,AB$4-AD112)</f>
        <v>0</v>
      </c>
      <c r="AF112" s="7">
        <v>38.36</v>
      </c>
      <c r="AG112" s="7">
        <v>38.74</v>
      </c>
      <c r="AH112" s="7">
        <f t="shared" ref="AH112" si="4834">SUM(AF112-1.18)</f>
        <v>37.18</v>
      </c>
      <c r="AI112" s="7">
        <f t="shared" ref="AI112" si="4835">SUM(AG112-1.18)</f>
        <v>37.56</v>
      </c>
      <c r="AJ112" s="10">
        <f t="shared" ref="AJ112" si="4836">MIN(AH112,AI112)</f>
        <v>37.18</v>
      </c>
      <c r="AK112" s="11">
        <f t="shared" ref="AK112" si="4837">MAX(0,AH$4-AJ112)</f>
        <v>0</v>
      </c>
      <c r="AL112" s="7">
        <f t="shared" ref="AL112" si="4838">SUM(AF112)</f>
        <v>38.36</v>
      </c>
      <c r="AM112" s="7">
        <f t="shared" ref="AM112" si="4839">SUM(AG112)</f>
        <v>38.74</v>
      </c>
      <c r="AN112" s="10">
        <f t="shared" ref="AN112" si="4840">MIN(AL112,AM112)</f>
        <v>38.36</v>
      </c>
      <c r="AO112" s="11">
        <f t="shared" ref="AO112" si="4841">MAX(0,AL$4-AN112)</f>
        <v>0</v>
      </c>
      <c r="AP112" s="7">
        <v>36.79</v>
      </c>
      <c r="AQ112" s="7">
        <v>36.68</v>
      </c>
      <c r="AR112" s="7">
        <f t="shared" ref="AR112" si="4842">SUM(AP112-3.42)</f>
        <v>33.369999999999997</v>
      </c>
      <c r="AS112" s="7">
        <f t="shared" ref="AS112" si="4843">SUM(AQ112-3.42)</f>
        <v>33.26</v>
      </c>
      <c r="AT112" s="10">
        <f t="shared" ref="AT112" si="4844">MIN(AR112,AS112)</f>
        <v>33.26</v>
      </c>
      <c r="AU112" s="11">
        <f t="shared" ref="AU112" si="4845">MAX(0,AR$4-AT112)</f>
        <v>0</v>
      </c>
      <c r="AV112" s="7">
        <f t="shared" ref="AV112" si="4846">SUM(AP112)</f>
        <v>36.79</v>
      </c>
      <c r="AW112" s="7">
        <f t="shared" ref="AW112" si="4847">SUM(AQ112)</f>
        <v>36.68</v>
      </c>
      <c r="AX112" s="10">
        <f t="shared" ref="AX112" si="4848">MIN(AV112,AW112)</f>
        <v>36.68</v>
      </c>
      <c r="AY112" s="11">
        <f t="shared" ref="AY112" si="4849">MAX(0,AV$4-AX112)</f>
        <v>0</v>
      </c>
      <c r="AZ112" s="7">
        <v>33.79</v>
      </c>
      <c r="BA112" s="7">
        <v>34.11</v>
      </c>
      <c r="BB112" s="7">
        <f t="shared" ref="BB112" si="4850">SUM(AZ112-2.77)</f>
        <v>31.02</v>
      </c>
      <c r="BC112" s="7">
        <f t="shared" ref="BC112" si="4851">SUM(BA112-2.77)</f>
        <v>31.34</v>
      </c>
      <c r="BD112" s="10">
        <f t="shared" ref="BD112" si="4852">MIN(BB112,BC112)</f>
        <v>31.02</v>
      </c>
      <c r="BE112" s="11">
        <f t="shared" ref="BE112" si="4853">MAX(0,BB$4-BD112)</f>
        <v>0</v>
      </c>
      <c r="BF112" s="7">
        <f t="shared" ref="BF112" si="4854">SUM(AZ112)</f>
        <v>33.79</v>
      </c>
      <c r="BG112" s="7">
        <f t="shared" ref="BG112" si="4855">SUM(BA112)</f>
        <v>34.11</v>
      </c>
      <c r="BH112" s="10">
        <f t="shared" ref="BH112" si="4856">MIN(BF112,BG112)</f>
        <v>33.79</v>
      </c>
      <c r="BI112" s="11">
        <f t="shared" ref="BI112" si="4857">MAX(0,BF$4-BH112)</f>
        <v>0</v>
      </c>
      <c r="BJ112" s="7">
        <f t="shared" ref="BJ112" si="4858">SUM(AZ112)</f>
        <v>33.79</v>
      </c>
      <c r="BK112" s="7">
        <f t="shared" ref="BK112" si="4859">SUM(BA112)</f>
        <v>34.11</v>
      </c>
      <c r="BL112" s="7">
        <f t="shared" ref="BL112" si="4860">SUM(BJ112-2.3)</f>
        <v>31.49</v>
      </c>
      <c r="BM112" s="7">
        <f t="shared" ref="BM112" si="4861">SUM(BK112-2.3)</f>
        <v>31.81</v>
      </c>
      <c r="BN112" s="10">
        <f t="shared" ref="BN112" si="4862">MIN(BL112,BM112)</f>
        <v>31.49</v>
      </c>
      <c r="BO112" s="11">
        <f t="shared" ref="BO112" si="4863">MAX(0,BL$4-BN112)</f>
        <v>0</v>
      </c>
      <c r="BP112" s="7">
        <f t="shared" ref="BP112" si="4864">SUM(BJ112)</f>
        <v>33.79</v>
      </c>
      <c r="BQ112" s="7">
        <f t="shared" ref="BQ112" si="4865">SUM(BK112)</f>
        <v>34.11</v>
      </c>
      <c r="BR112" s="10">
        <f t="shared" ref="BR112" si="4866">MIN(BP112,BQ112)</f>
        <v>33.79</v>
      </c>
      <c r="BS112" s="11">
        <f t="shared" ref="BS112" si="4867">MAX(0,BP$4-BR112)</f>
        <v>0</v>
      </c>
    </row>
    <row r="113" spans="1:71" ht="18" customHeight="1" x14ac:dyDescent="0.25">
      <c r="A113" s="1">
        <f t="shared" si="0"/>
        <v>45072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7"/>
      <c r="W113" s="7"/>
      <c r="X113" s="7"/>
      <c r="Y113" s="7"/>
      <c r="Z113" s="10"/>
      <c r="AA113" s="11">
        <f t="shared" si="4829"/>
        <v>12.84</v>
      </c>
      <c r="AB113" s="7">
        <f t="shared" si="4830"/>
        <v>0</v>
      </c>
      <c r="AC113" s="7">
        <f t="shared" si="4831"/>
        <v>0</v>
      </c>
      <c r="AD113" s="10">
        <f t="shared" si="4832"/>
        <v>0</v>
      </c>
      <c r="AE113" s="11">
        <f t="shared" si="4833"/>
        <v>14.3</v>
      </c>
      <c r="AF113" s="7">
        <v>38.36</v>
      </c>
      <c r="AG113" s="7">
        <v>38.799999999999997</v>
      </c>
      <c r="AH113" s="7">
        <f t="shared" ref="AH113" si="4868">SUM(AF113-1.18)</f>
        <v>37.18</v>
      </c>
      <c r="AI113" s="7">
        <f t="shared" ref="AI113" si="4869">SUM(AG113-1.18)</f>
        <v>37.619999999999997</v>
      </c>
      <c r="AJ113" s="10">
        <f t="shared" ref="AJ113" si="4870">MIN(AH113,AI113)</f>
        <v>37.18</v>
      </c>
      <c r="AK113" s="11">
        <f t="shared" ref="AK113" si="4871">MAX(0,AH$4-AJ113)</f>
        <v>0</v>
      </c>
      <c r="AL113" s="7">
        <f t="shared" ref="AL113" si="4872">SUM(AF113)</f>
        <v>38.36</v>
      </c>
      <c r="AM113" s="7">
        <f t="shared" ref="AM113" si="4873">SUM(AG113)</f>
        <v>38.799999999999997</v>
      </c>
      <c r="AN113" s="10">
        <f t="shared" ref="AN113" si="4874">MIN(AL113,AM113)</f>
        <v>38.36</v>
      </c>
      <c r="AO113" s="11">
        <f t="shared" ref="AO113" si="4875">MAX(0,AL$4-AN113)</f>
        <v>0</v>
      </c>
      <c r="AP113" s="7">
        <v>36.79</v>
      </c>
      <c r="AQ113" s="7">
        <v>36.68</v>
      </c>
      <c r="AR113" s="7">
        <f t="shared" ref="AR113" si="4876">SUM(AP113-3.42)</f>
        <v>33.369999999999997</v>
      </c>
      <c r="AS113" s="7">
        <f t="shared" ref="AS113" si="4877">SUM(AQ113-3.42)</f>
        <v>33.26</v>
      </c>
      <c r="AT113" s="10">
        <f t="shared" ref="AT113" si="4878">MIN(AR113,AS113)</f>
        <v>33.26</v>
      </c>
      <c r="AU113" s="11">
        <f t="shared" ref="AU113" si="4879">MAX(0,AR$4-AT113)</f>
        <v>0</v>
      </c>
      <c r="AV113" s="7">
        <f t="shared" ref="AV113" si="4880">SUM(AP113)</f>
        <v>36.79</v>
      </c>
      <c r="AW113" s="7">
        <f t="shared" ref="AW113" si="4881">SUM(AQ113)</f>
        <v>36.68</v>
      </c>
      <c r="AX113" s="10">
        <f t="shared" ref="AX113" si="4882">MIN(AV113,AW113)</f>
        <v>36.68</v>
      </c>
      <c r="AY113" s="11">
        <f t="shared" ref="AY113" si="4883">MAX(0,AV$4-AX113)</f>
        <v>0</v>
      </c>
      <c r="AZ113" s="7">
        <v>33.79</v>
      </c>
      <c r="BA113" s="7">
        <v>34.11</v>
      </c>
      <c r="BB113" s="7">
        <f t="shared" ref="BB113" si="4884">SUM(AZ113-2.77)</f>
        <v>31.02</v>
      </c>
      <c r="BC113" s="7">
        <f t="shared" ref="BC113" si="4885">SUM(BA113-2.77)</f>
        <v>31.34</v>
      </c>
      <c r="BD113" s="10">
        <f t="shared" ref="BD113" si="4886">MIN(BB113,BC113)</f>
        <v>31.02</v>
      </c>
      <c r="BE113" s="11">
        <f t="shared" ref="BE113" si="4887">MAX(0,BB$4-BD113)</f>
        <v>0</v>
      </c>
      <c r="BF113" s="7">
        <f t="shared" ref="BF113" si="4888">SUM(AZ113)</f>
        <v>33.79</v>
      </c>
      <c r="BG113" s="7">
        <f t="shared" ref="BG113" si="4889">SUM(BA113)</f>
        <v>34.11</v>
      </c>
      <c r="BH113" s="10">
        <f t="shared" ref="BH113" si="4890">MIN(BF113,BG113)</f>
        <v>33.79</v>
      </c>
      <c r="BI113" s="11">
        <f t="shared" ref="BI113" si="4891">MAX(0,BF$4-BH113)</f>
        <v>0</v>
      </c>
      <c r="BJ113" s="7">
        <f t="shared" ref="BJ113" si="4892">SUM(AZ113)</f>
        <v>33.79</v>
      </c>
      <c r="BK113" s="7">
        <f t="shared" ref="BK113" si="4893">SUM(BA113)</f>
        <v>34.11</v>
      </c>
      <c r="BL113" s="7">
        <f t="shared" ref="BL113" si="4894">SUM(BJ113-2.3)</f>
        <v>31.49</v>
      </c>
      <c r="BM113" s="7">
        <f t="shared" ref="BM113" si="4895">SUM(BK113-2.3)</f>
        <v>31.81</v>
      </c>
      <c r="BN113" s="10">
        <f t="shared" ref="BN113" si="4896">MIN(BL113,BM113)</f>
        <v>31.49</v>
      </c>
      <c r="BO113" s="11">
        <f t="shared" ref="BO113" si="4897">MAX(0,BL$4-BN113)</f>
        <v>0</v>
      </c>
      <c r="BP113" s="7">
        <f t="shared" ref="BP113" si="4898">SUM(BJ113)</f>
        <v>33.79</v>
      </c>
      <c r="BQ113" s="7">
        <f t="shared" ref="BQ113" si="4899">SUM(BK113)</f>
        <v>34.11</v>
      </c>
      <c r="BR113" s="10">
        <f t="shared" ref="BR113" si="4900">MIN(BP113,BQ113)</f>
        <v>33.79</v>
      </c>
      <c r="BS113" s="11">
        <f t="shared" ref="BS113" si="4901">MAX(0,BP$4-BR113)</f>
        <v>0</v>
      </c>
    </row>
    <row r="114" spans="1:71" ht="18" customHeight="1" x14ac:dyDescent="0.25">
      <c r="A114" s="1">
        <f t="shared" si="0"/>
        <v>45065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7"/>
      <c r="W114" s="7"/>
      <c r="X114" s="7"/>
      <c r="Y114" s="7"/>
      <c r="Z114" s="10"/>
      <c r="AA114" s="11">
        <f t="shared" si="4829"/>
        <v>12.84</v>
      </c>
      <c r="AB114" s="7">
        <f t="shared" si="4830"/>
        <v>0</v>
      </c>
      <c r="AC114" s="7">
        <f t="shared" si="4831"/>
        <v>0</v>
      </c>
      <c r="AD114" s="10">
        <f t="shared" si="4832"/>
        <v>0</v>
      </c>
      <c r="AE114" s="11">
        <f t="shared" si="4833"/>
        <v>14.3</v>
      </c>
      <c r="AF114" s="7">
        <v>38.93</v>
      </c>
      <c r="AG114" s="7">
        <v>38.75</v>
      </c>
      <c r="AH114" s="7">
        <f t="shared" ref="AH114" si="4902">SUM(AF114-1.18)</f>
        <v>37.75</v>
      </c>
      <c r="AI114" s="7">
        <f t="shared" ref="AI114" si="4903">SUM(AG114-1.18)</f>
        <v>37.57</v>
      </c>
      <c r="AJ114" s="10">
        <f t="shared" ref="AJ114" si="4904">MIN(AH114,AI114)</f>
        <v>37.57</v>
      </c>
      <c r="AK114" s="11">
        <f t="shared" ref="AK114" si="4905">MAX(0,AH$4-AJ114)</f>
        <v>0</v>
      </c>
      <c r="AL114" s="7">
        <f t="shared" ref="AL114" si="4906">SUM(AF114)</f>
        <v>38.93</v>
      </c>
      <c r="AM114" s="7">
        <f t="shared" ref="AM114" si="4907">SUM(AG114)</f>
        <v>38.75</v>
      </c>
      <c r="AN114" s="10">
        <f t="shared" ref="AN114" si="4908">MIN(AL114,AM114)</f>
        <v>38.75</v>
      </c>
      <c r="AO114" s="11">
        <f t="shared" ref="AO114" si="4909">MAX(0,AL$4-AN114)</f>
        <v>0</v>
      </c>
      <c r="AP114" s="7">
        <v>36.79</v>
      </c>
      <c r="AQ114" s="7">
        <v>36.68</v>
      </c>
      <c r="AR114" s="7">
        <f t="shared" ref="AR114" si="4910">SUM(AP114-3.42)</f>
        <v>33.369999999999997</v>
      </c>
      <c r="AS114" s="7">
        <f t="shared" ref="AS114" si="4911">SUM(AQ114-3.42)</f>
        <v>33.26</v>
      </c>
      <c r="AT114" s="10">
        <f t="shared" ref="AT114" si="4912">MIN(AR114,AS114)</f>
        <v>33.26</v>
      </c>
      <c r="AU114" s="11">
        <f t="shared" ref="AU114" si="4913">MAX(0,AR$4-AT114)</f>
        <v>0</v>
      </c>
      <c r="AV114" s="7">
        <f t="shared" ref="AV114" si="4914">SUM(AP114)</f>
        <v>36.79</v>
      </c>
      <c r="AW114" s="7">
        <f t="shared" ref="AW114" si="4915">SUM(AQ114)</f>
        <v>36.68</v>
      </c>
      <c r="AX114" s="10">
        <f t="shared" ref="AX114" si="4916">MIN(AV114,AW114)</f>
        <v>36.68</v>
      </c>
      <c r="AY114" s="11">
        <f t="shared" ref="AY114" si="4917">MAX(0,AV$4-AX114)</f>
        <v>0</v>
      </c>
      <c r="AZ114" s="7">
        <v>33.79</v>
      </c>
      <c r="BA114" s="7">
        <v>34.11</v>
      </c>
      <c r="BB114" s="7">
        <f t="shared" ref="BB114" si="4918">SUM(AZ114-2.77)</f>
        <v>31.02</v>
      </c>
      <c r="BC114" s="7">
        <f t="shared" ref="BC114" si="4919">SUM(BA114-2.77)</f>
        <v>31.34</v>
      </c>
      <c r="BD114" s="10">
        <f t="shared" ref="BD114" si="4920">MIN(BB114,BC114)</f>
        <v>31.02</v>
      </c>
      <c r="BE114" s="11">
        <f t="shared" ref="BE114" si="4921">MAX(0,BB$4-BD114)</f>
        <v>0</v>
      </c>
      <c r="BF114" s="7">
        <f t="shared" ref="BF114" si="4922">SUM(AZ114)</f>
        <v>33.79</v>
      </c>
      <c r="BG114" s="7">
        <f t="shared" ref="BG114" si="4923">SUM(BA114)</f>
        <v>34.11</v>
      </c>
      <c r="BH114" s="10">
        <f t="shared" ref="BH114" si="4924">MIN(BF114,BG114)</f>
        <v>33.79</v>
      </c>
      <c r="BI114" s="11">
        <f t="shared" ref="BI114" si="4925">MAX(0,BF$4-BH114)</f>
        <v>0</v>
      </c>
      <c r="BJ114" s="7">
        <f t="shared" ref="BJ114" si="4926">SUM(AZ114)</f>
        <v>33.79</v>
      </c>
      <c r="BK114" s="7">
        <f t="shared" ref="BK114" si="4927">SUM(BA114)</f>
        <v>34.11</v>
      </c>
      <c r="BL114" s="7">
        <f t="shared" ref="BL114" si="4928">SUM(BJ114-2.3)</f>
        <v>31.49</v>
      </c>
      <c r="BM114" s="7">
        <f t="shared" ref="BM114" si="4929">SUM(BK114-2.3)</f>
        <v>31.81</v>
      </c>
      <c r="BN114" s="10">
        <f t="shared" ref="BN114" si="4930">MIN(BL114,BM114)</f>
        <v>31.49</v>
      </c>
      <c r="BO114" s="11">
        <f t="shared" ref="BO114" si="4931">MAX(0,BL$4-BN114)</f>
        <v>0</v>
      </c>
      <c r="BP114" s="7">
        <f t="shared" ref="BP114" si="4932">SUM(BJ114)</f>
        <v>33.79</v>
      </c>
      <c r="BQ114" s="7">
        <f t="shared" ref="BQ114" si="4933">SUM(BK114)</f>
        <v>34.11</v>
      </c>
      <c r="BR114" s="10">
        <f t="shared" ref="BR114" si="4934">MIN(BP114,BQ114)</f>
        <v>33.79</v>
      </c>
      <c r="BS114" s="11">
        <f t="shared" ref="BS114" si="4935">MAX(0,BP$4-BR114)</f>
        <v>0</v>
      </c>
    </row>
    <row r="115" spans="1:71" ht="18" customHeight="1" x14ac:dyDescent="0.25">
      <c r="A115" s="1">
        <f t="shared" si="0"/>
        <v>45058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7"/>
      <c r="W115" s="7"/>
      <c r="X115" s="7"/>
      <c r="Y115" s="7"/>
      <c r="Z115" s="10"/>
      <c r="AA115" s="11">
        <f t="shared" si="4829"/>
        <v>12.84</v>
      </c>
      <c r="AB115" s="7">
        <f t="shared" si="4830"/>
        <v>0</v>
      </c>
      <c r="AC115" s="7">
        <f t="shared" si="4831"/>
        <v>0</v>
      </c>
      <c r="AD115" s="10">
        <f t="shared" si="4832"/>
        <v>0</v>
      </c>
      <c r="AE115" s="11">
        <f t="shared" si="4833"/>
        <v>14.3</v>
      </c>
      <c r="AF115" s="7">
        <v>38.93</v>
      </c>
      <c r="AG115" s="7">
        <v>38.68</v>
      </c>
      <c r="AH115" s="7">
        <f t="shared" ref="AH115" si="4936">SUM(AF115-1.18)</f>
        <v>37.75</v>
      </c>
      <c r="AI115" s="7">
        <f t="shared" ref="AI115" si="4937">SUM(AG115-1.18)</f>
        <v>37.5</v>
      </c>
      <c r="AJ115" s="10">
        <f t="shared" ref="AJ115" si="4938">MIN(AH115,AI115)</f>
        <v>37.5</v>
      </c>
      <c r="AK115" s="11">
        <f t="shared" ref="AK115" si="4939">MAX(0,AH$4-AJ115)</f>
        <v>0</v>
      </c>
      <c r="AL115" s="7">
        <f t="shared" ref="AL115" si="4940">SUM(AF115)</f>
        <v>38.93</v>
      </c>
      <c r="AM115" s="7">
        <f t="shared" ref="AM115" si="4941">SUM(AG115)</f>
        <v>38.68</v>
      </c>
      <c r="AN115" s="10">
        <f t="shared" ref="AN115" si="4942">MIN(AL115,AM115)</f>
        <v>38.68</v>
      </c>
      <c r="AO115" s="11">
        <f t="shared" ref="AO115" si="4943">MAX(0,AL$4-AN115)</f>
        <v>0</v>
      </c>
      <c r="AP115" s="7">
        <v>36.79</v>
      </c>
      <c r="AQ115" s="7">
        <v>36.68</v>
      </c>
      <c r="AR115" s="7">
        <f t="shared" ref="AR115" si="4944">SUM(AP115-3.42)</f>
        <v>33.369999999999997</v>
      </c>
      <c r="AS115" s="7">
        <f t="shared" ref="AS115" si="4945">SUM(AQ115-3.42)</f>
        <v>33.26</v>
      </c>
      <c r="AT115" s="10">
        <f t="shared" ref="AT115" si="4946">MIN(AR115,AS115)</f>
        <v>33.26</v>
      </c>
      <c r="AU115" s="11">
        <f t="shared" ref="AU115" si="4947">MAX(0,AR$4-AT115)</f>
        <v>0</v>
      </c>
      <c r="AV115" s="7">
        <f t="shared" ref="AV115" si="4948">SUM(AP115)</f>
        <v>36.79</v>
      </c>
      <c r="AW115" s="7">
        <f t="shared" ref="AW115" si="4949">SUM(AQ115)</f>
        <v>36.68</v>
      </c>
      <c r="AX115" s="10">
        <f t="shared" ref="AX115" si="4950">MIN(AV115,AW115)</f>
        <v>36.68</v>
      </c>
      <c r="AY115" s="11">
        <f t="shared" ref="AY115" si="4951">MAX(0,AV$4-AX115)</f>
        <v>0</v>
      </c>
      <c r="AZ115" s="7">
        <v>33.79</v>
      </c>
      <c r="BA115" s="7">
        <v>34.11</v>
      </c>
      <c r="BB115" s="7">
        <f t="shared" ref="BB115" si="4952">SUM(AZ115-2.77)</f>
        <v>31.02</v>
      </c>
      <c r="BC115" s="7">
        <f t="shared" ref="BC115" si="4953">SUM(BA115-2.77)</f>
        <v>31.34</v>
      </c>
      <c r="BD115" s="10">
        <f t="shared" ref="BD115" si="4954">MIN(BB115,BC115)</f>
        <v>31.02</v>
      </c>
      <c r="BE115" s="11">
        <f t="shared" ref="BE115" si="4955">MAX(0,BB$4-BD115)</f>
        <v>0</v>
      </c>
      <c r="BF115" s="7">
        <f t="shared" ref="BF115" si="4956">SUM(AZ115)</f>
        <v>33.79</v>
      </c>
      <c r="BG115" s="7">
        <f t="shared" ref="BG115" si="4957">SUM(BA115)</f>
        <v>34.11</v>
      </c>
      <c r="BH115" s="10">
        <f t="shared" ref="BH115" si="4958">MIN(BF115,BG115)</f>
        <v>33.79</v>
      </c>
      <c r="BI115" s="11">
        <f t="shared" ref="BI115" si="4959">MAX(0,BF$4-BH115)</f>
        <v>0</v>
      </c>
      <c r="BJ115" s="7">
        <f t="shared" ref="BJ115" si="4960">SUM(AZ115)</f>
        <v>33.79</v>
      </c>
      <c r="BK115" s="7">
        <f t="shared" ref="BK115" si="4961">SUM(BA115)</f>
        <v>34.11</v>
      </c>
      <c r="BL115" s="7">
        <f t="shared" ref="BL115" si="4962">SUM(BJ115-2.3)</f>
        <v>31.49</v>
      </c>
      <c r="BM115" s="7">
        <f t="shared" ref="BM115" si="4963">SUM(BK115-2.3)</f>
        <v>31.81</v>
      </c>
      <c r="BN115" s="10">
        <f t="shared" ref="BN115" si="4964">MIN(BL115,BM115)</f>
        <v>31.49</v>
      </c>
      <c r="BO115" s="11">
        <f t="shared" ref="BO115" si="4965">MAX(0,BL$4-BN115)</f>
        <v>0</v>
      </c>
      <c r="BP115" s="7">
        <f t="shared" ref="BP115" si="4966">SUM(BJ115)</f>
        <v>33.79</v>
      </c>
      <c r="BQ115" s="7">
        <f t="shared" ref="BQ115" si="4967">SUM(BK115)</f>
        <v>34.11</v>
      </c>
      <c r="BR115" s="10">
        <f t="shared" ref="BR115" si="4968">MIN(BP115,BQ115)</f>
        <v>33.79</v>
      </c>
      <c r="BS115" s="11">
        <f t="shared" ref="BS115" si="4969">MAX(0,BP$4-BR115)</f>
        <v>0</v>
      </c>
    </row>
    <row r="116" spans="1:71" ht="18" customHeight="1" x14ac:dyDescent="0.25">
      <c r="A116" s="1">
        <f t="shared" si="0"/>
        <v>45051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7"/>
      <c r="W116" s="7"/>
      <c r="X116" s="7"/>
      <c r="Y116" s="7"/>
      <c r="Z116" s="10"/>
      <c r="AA116" s="11">
        <f t="shared" si="4829"/>
        <v>12.84</v>
      </c>
      <c r="AB116" s="7">
        <f t="shared" si="4830"/>
        <v>0</v>
      </c>
      <c r="AC116" s="7">
        <f t="shared" si="4831"/>
        <v>0</v>
      </c>
      <c r="AD116" s="10">
        <f t="shared" si="4832"/>
        <v>0</v>
      </c>
      <c r="AE116" s="11">
        <f t="shared" si="4833"/>
        <v>14.3</v>
      </c>
      <c r="AF116" s="7">
        <v>38.79</v>
      </c>
      <c r="AG116" s="7">
        <v>38.57</v>
      </c>
      <c r="AH116" s="7">
        <f t="shared" ref="AH116" si="4970">SUM(AF116-1.18)</f>
        <v>37.61</v>
      </c>
      <c r="AI116" s="7">
        <f t="shared" ref="AI116" si="4971">SUM(AG116-1.18)</f>
        <v>37.39</v>
      </c>
      <c r="AJ116" s="10">
        <f t="shared" ref="AJ116" si="4972">MIN(AH116,AI116)</f>
        <v>37.39</v>
      </c>
      <c r="AK116" s="11">
        <f t="shared" ref="AK116" si="4973">MAX(0,AH$4-AJ116)</f>
        <v>0</v>
      </c>
      <c r="AL116" s="7">
        <f t="shared" ref="AL116" si="4974">SUM(AF116)</f>
        <v>38.79</v>
      </c>
      <c r="AM116" s="7">
        <f t="shared" ref="AM116" si="4975">SUM(AG116)</f>
        <v>38.57</v>
      </c>
      <c r="AN116" s="10">
        <f t="shared" ref="AN116" si="4976">MIN(AL116,AM116)</f>
        <v>38.57</v>
      </c>
      <c r="AO116" s="11">
        <f t="shared" ref="AO116" si="4977">MAX(0,AL$4-AN116)</f>
        <v>0</v>
      </c>
      <c r="AP116" s="7">
        <v>36.79</v>
      </c>
      <c r="AQ116" s="7">
        <v>36.68</v>
      </c>
      <c r="AR116" s="7">
        <f t="shared" ref="AR116" si="4978">SUM(AP116-3.42)</f>
        <v>33.369999999999997</v>
      </c>
      <c r="AS116" s="7">
        <f t="shared" ref="AS116" si="4979">SUM(AQ116-3.42)</f>
        <v>33.26</v>
      </c>
      <c r="AT116" s="10">
        <f t="shared" ref="AT116" si="4980">MIN(AR116,AS116)</f>
        <v>33.26</v>
      </c>
      <c r="AU116" s="11">
        <f t="shared" ref="AU116" si="4981">MAX(0,AR$4-AT116)</f>
        <v>0</v>
      </c>
      <c r="AV116" s="7">
        <f t="shared" ref="AV116" si="4982">SUM(AP116)</f>
        <v>36.79</v>
      </c>
      <c r="AW116" s="7">
        <f t="shared" ref="AW116" si="4983">SUM(AQ116)</f>
        <v>36.68</v>
      </c>
      <c r="AX116" s="10">
        <f t="shared" ref="AX116" si="4984">MIN(AV116,AW116)</f>
        <v>36.68</v>
      </c>
      <c r="AY116" s="11">
        <f t="shared" ref="AY116" si="4985">MAX(0,AV$4-AX116)</f>
        <v>0</v>
      </c>
      <c r="AZ116" s="7">
        <v>33.79</v>
      </c>
      <c r="BA116" s="7">
        <v>34.11</v>
      </c>
      <c r="BB116" s="7">
        <f t="shared" ref="BB116" si="4986">SUM(AZ116-2.77)</f>
        <v>31.02</v>
      </c>
      <c r="BC116" s="7">
        <f t="shared" ref="BC116" si="4987">SUM(BA116-2.77)</f>
        <v>31.34</v>
      </c>
      <c r="BD116" s="10">
        <f t="shared" ref="BD116" si="4988">MIN(BB116,BC116)</f>
        <v>31.02</v>
      </c>
      <c r="BE116" s="11">
        <f t="shared" ref="BE116" si="4989">MAX(0,BB$4-BD116)</f>
        <v>0</v>
      </c>
      <c r="BF116" s="7">
        <f t="shared" ref="BF116" si="4990">SUM(AZ116)</f>
        <v>33.79</v>
      </c>
      <c r="BG116" s="7">
        <f t="shared" ref="BG116" si="4991">SUM(BA116)</f>
        <v>34.11</v>
      </c>
      <c r="BH116" s="10">
        <f t="shared" ref="BH116" si="4992">MIN(BF116,BG116)</f>
        <v>33.79</v>
      </c>
      <c r="BI116" s="11">
        <f t="shared" ref="BI116" si="4993">MAX(0,BF$4-BH116)</f>
        <v>0</v>
      </c>
      <c r="BJ116" s="7">
        <f t="shared" ref="BJ116" si="4994">SUM(AZ116)</f>
        <v>33.79</v>
      </c>
      <c r="BK116" s="7">
        <f t="shared" ref="BK116" si="4995">SUM(BA116)</f>
        <v>34.11</v>
      </c>
      <c r="BL116" s="7">
        <f t="shared" ref="BL116" si="4996">SUM(BJ116-2.3)</f>
        <v>31.49</v>
      </c>
      <c r="BM116" s="7">
        <f t="shared" ref="BM116" si="4997">SUM(BK116-2.3)</f>
        <v>31.81</v>
      </c>
      <c r="BN116" s="10">
        <f t="shared" ref="BN116" si="4998">MIN(BL116,BM116)</f>
        <v>31.49</v>
      </c>
      <c r="BO116" s="11">
        <f t="shared" ref="BO116" si="4999">MAX(0,BL$4-BN116)</f>
        <v>0</v>
      </c>
      <c r="BP116" s="7">
        <f t="shared" ref="BP116" si="5000">SUM(BJ116)</f>
        <v>33.79</v>
      </c>
      <c r="BQ116" s="7">
        <f t="shared" ref="BQ116" si="5001">SUM(BK116)</f>
        <v>34.11</v>
      </c>
      <c r="BR116" s="10">
        <f t="shared" ref="BR116" si="5002">MIN(BP116,BQ116)</f>
        <v>33.79</v>
      </c>
      <c r="BS116" s="11">
        <f t="shared" ref="BS116" si="5003">MAX(0,BP$4-BR116)</f>
        <v>0</v>
      </c>
    </row>
    <row r="117" spans="1:71" ht="18" customHeight="1" x14ac:dyDescent="0.25">
      <c r="A117" s="1">
        <f t="shared" si="0"/>
        <v>45044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7"/>
      <c r="W117" s="7"/>
      <c r="X117" s="7"/>
      <c r="Y117" s="7"/>
      <c r="Z117" s="10"/>
      <c r="AA117" s="11">
        <f t="shared" si="4829"/>
        <v>12.84</v>
      </c>
      <c r="AB117" s="7">
        <f t="shared" si="4830"/>
        <v>0</v>
      </c>
      <c r="AC117" s="7">
        <f t="shared" si="4831"/>
        <v>0</v>
      </c>
      <c r="AD117" s="10">
        <f t="shared" si="4832"/>
        <v>0</v>
      </c>
      <c r="AE117" s="11">
        <f t="shared" si="4833"/>
        <v>14.3</v>
      </c>
      <c r="AF117" s="7">
        <v>38.64</v>
      </c>
      <c r="AG117" s="7">
        <v>38.46</v>
      </c>
      <c r="AH117" s="7">
        <f t="shared" ref="AH117" si="5004">SUM(AF117-1.18)</f>
        <v>37.46</v>
      </c>
      <c r="AI117" s="7">
        <f t="shared" ref="AI117" si="5005">SUM(AG117-1.18)</f>
        <v>37.28</v>
      </c>
      <c r="AJ117" s="10">
        <f t="shared" ref="AJ117" si="5006">MIN(AH117,AI117)</f>
        <v>37.28</v>
      </c>
      <c r="AK117" s="11">
        <f t="shared" ref="AK117" si="5007">MAX(0,AH$4-AJ117)</f>
        <v>0</v>
      </c>
      <c r="AL117" s="7">
        <f t="shared" ref="AL117" si="5008">SUM(AF117)</f>
        <v>38.64</v>
      </c>
      <c r="AM117" s="7">
        <f t="shared" ref="AM117" si="5009">SUM(AG117)</f>
        <v>38.46</v>
      </c>
      <c r="AN117" s="10">
        <f t="shared" ref="AN117" si="5010">MIN(AL117,AM117)</f>
        <v>38.46</v>
      </c>
      <c r="AO117" s="11">
        <f t="shared" ref="AO117" si="5011">MAX(0,AL$4-AN117)</f>
        <v>0</v>
      </c>
      <c r="AP117" s="7">
        <v>36.79</v>
      </c>
      <c r="AQ117" s="7">
        <v>36.68</v>
      </c>
      <c r="AR117" s="7">
        <f t="shared" ref="AR117" si="5012">SUM(AP117-3.42)</f>
        <v>33.369999999999997</v>
      </c>
      <c r="AS117" s="7">
        <f t="shared" ref="AS117" si="5013">SUM(AQ117-3.42)</f>
        <v>33.26</v>
      </c>
      <c r="AT117" s="10">
        <f t="shared" ref="AT117" si="5014">MIN(AR117,AS117)</f>
        <v>33.26</v>
      </c>
      <c r="AU117" s="11">
        <f t="shared" ref="AU117" si="5015">MAX(0,AR$4-AT117)</f>
        <v>0</v>
      </c>
      <c r="AV117" s="7">
        <f t="shared" ref="AV117" si="5016">SUM(AP117)</f>
        <v>36.79</v>
      </c>
      <c r="AW117" s="7">
        <f t="shared" ref="AW117" si="5017">SUM(AQ117)</f>
        <v>36.68</v>
      </c>
      <c r="AX117" s="10">
        <f t="shared" ref="AX117" si="5018">MIN(AV117,AW117)</f>
        <v>36.68</v>
      </c>
      <c r="AY117" s="11">
        <f t="shared" ref="AY117" si="5019">MAX(0,AV$4-AX117)</f>
        <v>0</v>
      </c>
      <c r="AZ117" s="7">
        <v>33.79</v>
      </c>
      <c r="BA117" s="7">
        <v>34.11</v>
      </c>
      <c r="BB117" s="7">
        <f t="shared" ref="BB117" si="5020">SUM(AZ117-2.77)</f>
        <v>31.02</v>
      </c>
      <c r="BC117" s="7">
        <f t="shared" ref="BC117" si="5021">SUM(BA117-2.77)</f>
        <v>31.34</v>
      </c>
      <c r="BD117" s="10">
        <f t="shared" ref="BD117" si="5022">MIN(BB117,BC117)</f>
        <v>31.02</v>
      </c>
      <c r="BE117" s="11">
        <f t="shared" ref="BE117" si="5023">MAX(0,BB$4-BD117)</f>
        <v>0</v>
      </c>
      <c r="BF117" s="7">
        <f t="shared" ref="BF117" si="5024">SUM(AZ117)</f>
        <v>33.79</v>
      </c>
      <c r="BG117" s="7">
        <f t="shared" ref="BG117" si="5025">SUM(BA117)</f>
        <v>34.11</v>
      </c>
      <c r="BH117" s="10">
        <f t="shared" ref="BH117" si="5026">MIN(BF117,BG117)</f>
        <v>33.79</v>
      </c>
      <c r="BI117" s="11">
        <f t="shared" ref="BI117" si="5027">MAX(0,BF$4-BH117)</f>
        <v>0</v>
      </c>
      <c r="BJ117" s="7">
        <f t="shared" ref="BJ117" si="5028">SUM(AZ117)</f>
        <v>33.79</v>
      </c>
      <c r="BK117" s="7">
        <f t="shared" ref="BK117" si="5029">SUM(BA117)</f>
        <v>34.11</v>
      </c>
      <c r="BL117" s="7">
        <f t="shared" ref="BL117" si="5030">SUM(BJ117-2.3)</f>
        <v>31.49</v>
      </c>
      <c r="BM117" s="7">
        <f t="shared" ref="BM117" si="5031">SUM(BK117-2.3)</f>
        <v>31.81</v>
      </c>
      <c r="BN117" s="10">
        <f t="shared" ref="BN117" si="5032">MIN(BL117,BM117)</f>
        <v>31.49</v>
      </c>
      <c r="BO117" s="11">
        <f t="shared" ref="BO117" si="5033">MAX(0,BL$4-BN117)</f>
        <v>0</v>
      </c>
      <c r="BP117" s="7">
        <f t="shared" ref="BP117" si="5034">SUM(BJ117)</f>
        <v>33.79</v>
      </c>
      <c r="BQ117" s="7">
        <f t="shared" ref="BQ117" si="5035">SUM(BK117)</f>
        <v>34.11</v>
      </c>
      <c r="BR117" s="10">
        <f t="shared" ref="BR117" si="5036">MIN(BP117,BQ117)</f>
        <v>33.79</v>
      </c>
      <c r="BS117" s="11">
        <f t="shared" ref="BS117" si="5037">MAX(0,BP$4-BR117)</f>
        <v>0</v>
      </c>
    </row>
    <row r="118" spans="1:71" ht="18" customHeight="1" x14ac:dyDescent="0.25">
      <c r="A118" s="1">
        <f t="shared" si="0"/>
        <v>45037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7"/>
      <c r="W118" s="7"/>
      <c r="X118" s="7"/>
      <c r="Y118" s="7"/>
      <c r="Z118" s="10"/>
      <c r="AA118" s="11">
        <f t="shared" si="4829"/>
        <v>12.84</v>
      </c>
      <c r="AB118" s="7">
        <f t="shared" si="4830"/>
        <v>0</v>
      </c>
      <c r="AC118" s="7">
        <f t="shared" si="4831"/>
        <v>0</v>
      </c>
      <c r="AD118" s="10">
        <f t="shared" si="4832"/>
        <v>0</v>
      </c>
      <c r="AE118" s="11">
        <f t="shared" si="4833"/>
        <v>14.3</v>
      </c>
      <c r="AF118" s="7">
        <v>38.64</v>
      </c>
      <c r="AG118" s="7">
        <v>38.35</v>
      </c>
      <c r="AH118" s="7">
        <f t="shared" ref="AH118" si="5038">SUM(AF118-1.18)</f>
        <v>37.46</v>
      </c>
      <c r="AI118" s="7">
        <f t="shared" ref="AI118" si="5039">SUM(AG118-1.18)</f>
        <v>37.17</v>
      </c>
      <c r="AJ118" s="10">
        <f t="shared" ref="AJ118" si="5040">MIN(AH118,AI118)</f>
        <v>37.17</v>
      </c>
      <c r="AK118" s="11">
        <f t="shared" ref="AK118" si="5041">MAX(0,AH$4-AJ118)</f>
        <v>0</v>
      </c>
      <c r="AL118" s="7">
        <f t="shared" ref="AL118" si="5042">SUM(AF118)</f>
        <v>38.64</v>
      </c>
      <c r="AM118" s="7">
        <f t="shared" ref="AM118" si="5043">SUM(AG118)</f>
        <v>38.35</v>
      </c>
      <c r="AN118" s="10">
        <f t="shared" ref="AN118" si="5044">MIN(AL118,AM118)</f>
        <v>38.35</v>
      </c>
      <c r="AO118" s="11">
        <f t="shared" ref="AO118" si="5045">MAX(0,AL$4-AN118)</f>
        <v>0</v>
      </c>
      <c r="AP118" s="7">
        <v>36.79</v>
      </c>
      <c r="AQ118" s="7">
        <v>36.68</v>
      </c>
      <c r="AR118" s="7">
        <f t="shared" ref="AR118" si="5046">SUM(AP118-3.42)</f>
        <v>33.369999999999997</v>
      </c>
      <c r="AS118" s="7">
        <f t="shared" ref="AS118" si="5047">SUM(AQ118-3.42)</f>
        <v>33.26</v>
      </c>
      <c r="AT118" s="10">
        <f t="shared" ref="AT118" si="5048">MIN(AR118,AS118)</f>
        <v>33.26</v>
      </c>
      <c r="AU118" s="11">
        <f t="shared" ref="AU118" si="5049">MAX(0,AR$4-AT118)</f>
        <v>0</v>
      </c>
      <c r="AV118" s="7">
        <f t="shared" ref="AV118" si="5050">SUM(AP118)</f>
        <v>36.79</v>
      </c>
      <c r="AW118" s="7">
        <f t="shared" ref="AW118" si="5051">SUM(AQ118)</f>
        <v>36.68</v>
      </c>
      <c r="AX118" s="10">
        <f t="shared" ref="AX118" si="5052">MIN(AV118,AW118)</f>
        <v>36.68</v>
      </c>
      <c r="AY118" s="11">
        <f t="shared" ref="AY118" si="5053">MAX(0,AV$4-AX118)</f>
        <v>0</v>
      </c>
      <c r="AZ118" s="7">
        <v>33.79</v>
      </c>
      <c r="BA118" s="7">
        <v>34.11</v>
      </c>
      <c r="BB118" s="7">
        <f t="shared" ref="BB118" si="5054">SUM(AZ118-2.77)</f>
        <v>31.02</v>
      </c>
      <c r="BC118" s="7">
        <f t="shared" ref="BC118" si="5055">SUM(BA118-2.77)</f>
        <v>31.34</v>
      </c>
      <c r="BD118" s="10">
        <f t="shared" ref="BD118" si="5056">MIN(BB118,BC118)</f>
        <v>31.02</v>
      </c>
      <c r="BE118" s="11">
        <f t="shared" ref="BE118" si="5057">MAX(0,BB$4-BD118)</f>
        <v>0</v>
      </c>
      <c r="BF118" s="7">
        <f t="shared" ref="BF118" si="5058">SUM(AZ118)</f>
        <v>33.79</v>
      </c>
      <c r="BG118" s="7">
        <f t="shared" ref="BG118" si="5059">SUM(BA118)</f>
        <v>34.11</v>
      </c>
      <c r="BH118" s="10">
        <f t="shared" ref="BH118" si="5060">MIN(BF118,BG118)</f>
        <v>33.79</v>
      </c>
      <c r="BI118" s="11">
        <f t="shared" ref="BI118" si="5061">MAX(0,BF$4-BH118)</f>
        <v>0</v>
      </c>
      <c r="BJ118" s="7">
        <f t="shared" ref="BJ118" si="5062">SUM(AZ118)</f>
        <v>33.79</v>
      </c>
      <c r="BK118" s="7">
        <f t="shared" ref="BK118" si="5063">SUM(BA118)</f>
        <v>34.11</v>
      </c>
      <c r="BL118" s="7">
        <f t="shared" ref="BL118" si="5064">SUM(BJ118-2.3)</f>
        <v>31.49</v>
      </c>
      <c r="BM118" s="7">
        <f t="shared" ref="BM118" si="5065">SUM(BK118-2.3)</f>
        <v>31.81</v>
      </c>
      <c r="BN118" s="10">
        <f t="shared" ref="BN118" si="5066">MIN(BL118,BM118)</f>
        <v>31.49</v>
      </c>
      <c r="BO118" s="11">
        <f t="shared" ref="BO118" si="5067">MAX(0,BL$4-BN118)</f>
        <v>0</v>
      </c>
      <c r="BP118" s="7">
        <f t="shared" ref="BP118" si="5068">SUM(BJ118)</f>
        <v>33.79</v>
      </c>
      <c r="BQ118" s="7">
        <f t="shared" ref="BQ118" si="5069">SUM(BK118)</f>
        <v>34.11</v>
      </c>
      <c r="BR118" s="10">
        <f t="shared" ref="BR118" si="5070">MIN(BP118,BQ118)</f>
        <v>33.79</v>
      </c>
      <c r="BS118" s="11">
        <f t="shared" ref="BS118" si="5071">MAX(0,BP$4-BR118)</f>
        <v>0</v>
      </c>
    </row>
    <row r="119" spans="1:71" ht="18" customHeight="1" x14ac:dyDescent="0.25">
      <c r="A119" s="1">
        <f t="shared" si="0"/>
        <v>45030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7"/>
      <c r="W119" s="7"/>
      <c r="X119" s="7"/>
      <c r="Y119" s="7"/>
      <c r="Z119" s="10"/>
      <c r="AA119" s="11">
        <f t="shared" si="4829"/>
        <v>12.84</v>
      </c>
      <c r="AB119" s="7">
        <f t="shared" si="4830"/>
        <v>0</v>
      </c>
      <c r="AC119" s="7">
        <f t="shared" si="4831"/>
        <v>0</v>
      </c>
      <c r="AD119" s="10">
        <f t="shared" si="4832"/>
        <v>0</v>
      </c>
      <c r="AE119" s="11">
        <f t="shared" si="4833"/>
        <v>14.3</v>
      </c>
      <c r="AF119" s="7">
        <v>38.64</v>
      </c>
      <c r="AG119" s="7">
        <v>38.14</v>
      </c>
      <c r="AH119" s="7">
        <f t="shared" ref="AH119" si="5072">SUM(AF119-1.18)</f>
        <v>37.46</v>
      </c>
      <c r="AI119" s="7">
        <f t="shared" ref="AI119" si="5073">SUM(AG119-1.18)</f>
        <v>36.96</v>
      </c>
      <c r="AJ119" s="10">
        <f t="shared" ref="AJ119" si="5074">MIN(AH119,AI119)</f>
        <v>36.96</v>
      </c>
      <c r="AK119" s="11">
        <f t="shared" ref="AK119" si="5075">MAX(0,AH$4-AJ119)</f>
        <v>0</v>
      </c>
      <c r="AL119" s="7">
        <f t="shared" ref="AL119" si="5076">SUM(AF119)</f>
        <v>38.64</v>
      </c>
      <c r="AM119" s="7">
        <f t="shared" ref="AM119" si="5077">SUM(AG119)</f>
        <v>38.14</v>
      </c>
      <c r="AN119" s="10">
        <f t="shared" ref="AN119" si="5078">MIN(AL119,AM119)</f>
        <v>38.14</v>
      </c>
      <c r="AO119" s="11">
        <f t="shared" ref="AO119" si="5079">MAX(0,AL$4-AN119)</f>
        <v>0</v>
      </c>
      <c r="AP119" s="7">
        <v>36.79</v>
      </c>
      <c r="AQ119" s="7">
        <v>36.68</v>
      </c>
      <c r="AR119" s="7">
        <f t="shared" ref="AR119" si="5080">SUM(AP119-3.42)</f>
        <v>33.369999999999997</v>
      </c>
      <c r="AS119" s="7">
        <f t="shared" ref="AS119" si="5081">SUM(AQ119-3.42)</f>
        <v>33.26</v>
      </c>
      <c r="AT119" s="10">
        <f t="shared" ref="AT119" si="5082">MIN(AR119,AS119)</f>
        <v>33.26</v>
      </c>
      <c r="AU119" s="11">
        <f t="shared" ref="AU119" si="5083">MAX(0,AR$4-AT119)</f>
        <v>0</v>
      </c>
      <c r="AV119" s="7">
        <f t="shared" ref="AV119" si="5084">SUM(AP119)</f>
        <v>36.79</v>
      </c>
      <c r="AW119" s="7">
        <f t="shared" ref="AW119" si="5085">SUM(AQ119)</f>
        <v>36.68</v>
      </c>
      <c r="AX119" s="10">
        <f t="shared" ref="AX119" si="5086">MIN(AV119,AW119)</f>
        <v>36.68</v>
      </c>
      <c r="AY119" s="11">
        <f t="shared" ref="AY119" si="5087">MAX(0,AV$4-AX119)</f>
        <v>0</v>
      </c>
      <c r="AZ119" s="7">
        <v>33.79</v>
      </c>
      <c r="BA119" s="7">
        <v>34.11</v>
      </c>
      <c r="BB119" s="7">
        <f t="shared" ref="BB119" si="5088">SUM(AZ119-2.77)</f>
        <v>31.02</v>
      </c>
      <c r="BC119" s="7">
        <f t="shared" ref="BC119" si="5089">SUM(BA119-2.77)</f>
        <v>31.34</v>
      </c>
      <c r="BD119" s="10">
        <f t="shared" ref="BD119" si="5090">MIN(BB119,BC119)</f>
        <v>31.02</v>
      </c>
      <c r="BE119" s="11">
        <f t="shared" ref="BE119" si="5091">MAX(0,BB$4-BD119)</f>
        <v>0</v>
      </c>
      <c r="BF119" s="7">
        <f t="shared" ref="BF119" si="5092">SUM(AZ119)</f>
        <v>33.79</v>
      </c>
      <c r="BG119" s="7">
        <f t="shared" ref="BG119" si="5093">SUM(BA119)</f>
        <v>34.11</v>
      </c>
      <c r="BH119" s="10">
        <f t="shared" ref="BH119" si="5094">MIN(BF119,BG119)</f>
        <v>33.79</v>
      </c>
      <c r="BI119" s="11">
        <f t="shared" ref="BI119" si="5095">MAX(0,BF$4-BH119)</f>
        <v>0</v>
      </c>
      <c r="BJ119" s="7">
        <f t="shared" ref="BJ119" si="5096">SUM(AZ119)</f>
        <v>33.79</v>
      </c>
      <c r="BK119" s="7">
        <f t="shared" ref="BK119" si="5097">SUM(BA119)</f>
        <v>34.11</v>
      </c>
      <c r="BL119" s="7">
        <f t="shared" ref="BL119" si="5098">SUM(BJ119-2.3)</f>
        <v>31.49</v>
      </c>
      <c r="BM119" s="7">
        <f t="shared" ref="BM119" si="5099">SUM(BK119-2.3)</f>
        <v>31.81</v>
      </c>
      <c r="BN119" s="10">
        <f t="shared" ref="BN119" si="5100">MIN(BL119,BM119)</f>
        <v>31.49</v>
      </c>
      <c r="BO119" s="11">
        <f t="shared" ref="BO119" si="5101">MAX(0,BL$4-BN119)</f>
        <v>0</v>
      </c>
      <c r="BP119" s="7">
        <f t="shared" ref="BP119" si="5102">SUM(BJ119)</f>
        <v>33.79</v>
      </c>
      <c r="BQ119" s="7">
        <f t="shared" ref="BQ119" si="5103">SUM(BK119)</f>
        <v>34.11</v>
      </c>
      <c r="BR119" s="10">
        <f t="shared" ref="BR119" si="5104">MIN(BP119,BQ119)</f>
        <v>33.79</v>
      </c>
      <c r="BS119" s="11">
        <f t="shared" ref="BS119" si="5105">MAX(0,BP$4-BR119)</f>
        <v>0</v>
      </c>
    </row>
    <row r="120" spans="1:71" ht="18" customHeight="1" x14ac:dyDescent="0.25">
      <c r="A120" s="1">
        <f t="shared" si="0"/>
        <v>45023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7"/>
      <c r="W120" s="7"/>
      <c r="X120" s="7"/>
      <c r="Y120" s="7"/>
      <c r="Z120" s="10"/>
      <c r="AA120" s="11">
        <f t="shared" si="4829"/>
        <v>12.84</v>
      </c>
      <c r="AB120" s="7">
        <f t="shared" si="4830"/>
        <v>0</v>
      </c>
      <c r="AC120" s="7">
        <f t="shared" si="4831"/>
        <v>0</v>
      </c>
      <c r="AD120" s="10">
        <f t="shared" si="4832"/>
        <v>0</v>
      </c>
      <c r="AE120" s="11">
        <f t="shared" si="4833"/>
        <v>14.3</v>
      </c>
      <c r="AF120" s="7">
        <v>38.36</v>
      </c>
      <c r="AG120" s="7">
        <v>37.950000000000003</v>
      </c>
      <c r="AH120" s="7">
        <f t="shared" ref="AH120" si="5106">SUM(AF120-1.18)</f>
        <v>37.18</v>
      </c>
      <c r="AI120" s="7">
        <f t="shared" ref="AI120" si="5107">SUM(AG120-1.18)</f>
        <v>36.770000000000003</v>
      </c>
      <c r="AJ120" s="10">
        <f t="shared" ref="AJ120" si="5108">MIN(AH120,AI120)</f>
        <v>36.770000000000003</v>
      </c>
      <c r="AK120" s="11">
        <f t="shared" ref="AK120" si="5109">MAX(0,AH$4-AJ120)</f>
        <v>0</v>
      </c>
      <c r="AL120" s="7">
        <f t="shared" ref="AL120" si="5110">SUM(AF120)</f>
        <v>38.36</v>
      </c>
      <c r="AM120" s="7">
        <f t="shared" ref="AM120" si="5111">SUM(AG120)</f>
        <v>37.950000000000003</v>
      </c>
      <c r="AN120" s="10">
        <f t="shared" ref="AN120" si="5112">MIN(AL120,AM120)</f>
        <v>37.950000000000003</v>
      </c>
      <c r="AO120" s="11">
        <f t="shared" ref="AO120" si="5113">MAX(0,AL$4-AN120)</f>
        <v>0</v>
      </c>
      <c r="AP120" s="7">
        <v>36.79</v>
      </c>
      <c r="AQ120" s="7">
        <v>36.68</v>
      </c>
      <c r="AR120" s="7">
        <f t="shared" ref="AR120" si="5114">SUM(AP120-3.42)</f>
        <v>33.369999999999997</v>
      </c>
      <c r="AS120" s="7">
        <f t="shared" ref="AS120" si="5115">SUM(AQ120-3.42)</f>
        <v>33.26</v>
      </c>
      <c r="AT120" s="10">
        <f t="shared" ref="AT120" si="5116">MIN(AR120,AS120)</f>
        <v>33.26</v>
      </c>
      <c r="AU120" s="11">
        <f t="shared" ref="AU120" si="5117">MAX(0,AR$4-AT120)</f>
        <v>0</v>
      </c>
      <c r="AV120" s="7">
        <f t="shared" ref="AV120" si="5118">SUM(AP120)</f>
        <v>36.79</v>
      </c>
      <c r="AW120" s="7">
        <f t="shared" ref="AW120" si="5119">SUM(AQ120)</f>
        <v>36.68</v>
      </c>
      <c r="AX120" s="10">
        <f t="shared" ref="AX120" si="5120">MIN(AV120,AW120)</f>
        <v>36.68</v>
      </c>
      <c r="AY120" s="11">
        <f t="shared" ref="AY120" si="5121">MAX(0,AV$4-AX120)</f>
        <v>0</v>
      </c>
      <c r="AZ120" s="7">
        <v>33.79</v>
      </c>
      <c r="BA120" s="7">
        <v>34.11</v>
      </c>
      <c r="BB120" s="7">
        <f t="shared" ref="BB120" si="5122">SUM(AZ120-2.77)</f>
        <v>31.02</v>
      </c>
      <c r="BC120" s="7">
        <f t="shared" ref="BC120" si="5123">SUM(BA120-2.77)</f>
        <v>31.34</v>
      </c>
      <c r="BD120" s="10">
        <f t="shared" ref="BD120" si="5124">MIN(BB120,BC120)</f>
        <v>31.02</v>
      </c>
      <c r="BE120" s="11">
        <f t="shared" ref="BE120" si="5125">MAX(0,BB$4-BD120)</f>
        <v>0</v>
      </c>
      <c r="BF120" s="7">
        <f t="shared" ref="BF120" si="5126">SUM(AZ120)</f>
        <v>33.79</v>
      </c>
      <c r="BG120" s="7">
        <f t="shared" ref="BG120" si="5127">SUM(BA120)</f>
        <v>34.11</v>
      </c>
      <c r="BH120" s="10">
        <f t="shared" ref="BH120" si="5128">MIN(BF120,BG120)</f>
        <v>33.79</v>
      </c>
      <c r="BI120" s="11">
        <f t="shared" ref="BI120" si="5129">MAX(0,BF$4-BH120)</f>
        <v>0</v>
      </c>
      <c r="BJ120" s="7">
        <f t="shared" ref="BJ120" si="5130">SUM(AZ120)</f>
        <v>33.79</v>
      </c>
      <c r="BK120" s="7">
        <f t="shared" ref="BK120" si="5131">SUM(BA120)</f>
        <v>34.11</v>
      </c>
      <c r="BL120" s="7">
        <f t="shared" ref="BL120" si="5132">SUM(BJ120-2.3)</f>
        <v>31.49</v>
      </c>
      <c r="BM120" s="7">
        <f t="shared" ref="BM120" si="5133">SUM(BK120-2.3)</f>
        <v>31.81</v>
      </c>
      <c r="BN120" s="10">
        <f t="shared" ref="BN120" si="5134">MIN(BL120,BM120)</f>
        <v>31.49</v>
      </c>
      <c r="BO120" s="11">
        <f t="shared" ref="BO120" si="5135">MAX(0,BL$4-BN120)</f>
        <v>0</v>
      </c>
      <c r="BP120" s="7">
        <f t="shared" ref="BP120" si="5136">SUM(BJ120)</f>
        <v>33.79</v>
      </c>
      <c r="BQ120" s="7">
        <f t="shared" ref="BQ120" si="5137">SUM(BK120)</f>
        <v>34.11</v>
      </c>
      <c r="BR120" s="10">
        <f t="shared" ref="BR120" si="5138">MIN(BP120,BQ120)</f>
        <v>33.79</v>
      </c>
      <c r="BS120" s="11">
        <f t="shared" ref="BS120" si="5139">MAX(0,BP$4-BR120)</f>
        <v>0</v>
      </c>
    </row>
    <row r="121" spans="1:71" ht="18" customHeight="1" x14ac:dyDescent="0.25">
      <c r="A121" s="1">
        <f t="shared" si="0"/>
        <v>45016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7"/>
      <c r="W121" s="7"/>
      <c r="X121" s="7"/>
      <c r="Y121" s="7"/>
      <c r="Z121" s="10"/>
      <c r="AA121" s="11">
        <f t="shared" si="4829"/>
        <v>12.84</v>
      </c>
      <c r="AB121" s="7">
        <f t="shared" si="4830"/>
        <v>0</v>
      </c>
      <c r="AC121" s="7">
        <f t="shared" si="4831"/>
        <v>0</v>
      </c>
      <c r="AD121" s="10">
        <f t="shared" si="4832"/>
        <v>0</v>
      </c>
      <c r="AE121" s="11">
        <f t="shared" si="4833"/>
        <v>14.3</v>
      </c>
      <c r="AF121" s="7">
        <v>38.21</v>
      </c>
      <c r="AG121" s="7">
        <v>37.700000000000003</v>
      </c>
      <c r="AH121" s="7">
        <f t="shared" ref="AH121" si="5140">SUM(AF121-1.18)</f>
        <v>37.03</v>
      </c>
      <c r="AI121" s="7">
        <f t="shared" ref="AI121" si="5141">SUM(AG121-1.18)</f>
        <v>36.520000000000003</v>
      </c>
      <c r="AJ121" s="10">
        <f t="shared" ref="AJ121" si="5142">MIN(AH121,AI121)</f>
        <v>36.520000000000003</v>
      </c>
      <c r="AK121" s="11">
        <f t="shared" ref="AK121" si="5143">MAX(0,AH$4-AJ121)</f>
        <v>0</v>
      </c>
      <c r="AL121" s="7">
        <f t="shared" ref="AL121" si="5144">SUM(AF121)</f>
        <v>38.21</v>
      </c>
      <c r="AM121" s="7">
        <f t="shared" ref="AM121" si="5145">SUM(AG121)</f>
        <v>37.700000000000003</v>
      </c>
      <c r="AN121" s="10">
        <f t="shared" ref="AN121" si="5146">MIN(AL121,AM121)</f>
        <v>37.700000000000003</v>
      </c>
      <c r="AO121" s="11">
        <f t="shared" ref="AO121" si="5147">MAX(0,AL$4-AN121)</f>
        <v>0</v>
      </c>
      <c r="AP121" s="7">
        <v>36.79</v>
      </c>
      <c r="AQ121" s="7">
        <v>36.68</v>
      </c>
      <c r="AR121" s="7">
        <f t="shared" ref="AR121" si="5148">SUM(AP121-3.42)</f>
        <v>33.369999999999997</v>
      </c>
      <c r="AS121" s="7">
        <f t="shared" ref="AS121" si="5149">SUM(AQ121-3.42)</f>
        <v>33.26</v>
      </c>
      <c r="AT121" s="10">
        <f t="shared" ref="AT121" si="5150">MIN(AR121,AS121)</f>
        <v>33.26</v>
      </c>
      <c r="AU121" s="11">
        <f t="shared" ref="AU121" si="5151">MAX(0,AR$4-AT121)</f>
        <v>0</v>
      </c>
      <c r="AV121" s="7">
        <f t="shared" ref="AV121" si="5152">SUM(AP121)</f>
        <v>36.79</v>
      </c>
      <c r="AW121" s="7">
        <f t="shared" ref="AW121" si="5153">SUM(AQ121)</f>
        <v>36.68</v>
      </c>
      <c r="AX121" s="10">
        <f t="shared" ref="AX121" si="5154">MIN(AV121,AW121)</f>
        <v>36.68</v>
      </c>
      <c r="AY121" s="11">
        <f t="shared" ref="AY121" si="5155">MAX(0,AV$4-AX121)</f>
        <v>0</v>
      </c>
      <c r="AZ121" s="7">
        <v>33.79</v>
      </c>
      <c r="BA121" s="7">
        <v>34.11</v>
      </c>
      <c r="BB121" s="7">
        <f t="shared" ref="BB121" si="5156">SUM(AZ121-2.77)</f>
        <v>31.02</v>
      </c>
      <c r="BC121" s="7">
        <f t="shared" ref="BC121" si="5157">SUM(BA121-2.77)</f>
        <v>31.34</v>
      </c>
      <c r="BD121" s="10">
        <f t="shared" ref="BD121" si="5158">MIN(BB121,BC121)</f>
        <v>31.02</v>
      </c>
      <c r="BE121" s="11">
        <f t="shared" ref="BE121" si="5159">MAX(0,BB$4-BD121)</f>
        <v>0</v>
      </c>
      <c r="BF121" s="7">
        <f t="shared" ref="BF121" si="5160">SUM(AZ121)</f>
        <v>33.79</v>
      </c>
      <c r="BG121" s="7">
        <f t="shared" ref="BG121" si="5161">SUM(BA121)</f>
        <v>34.11</v>
      </c>
      <c r="BH121" s="10">
        <f t="shared" ref="BH121" si="5162">MIN(BF121,BG121)</f>
        <v>33.79</v>
      </c>
      <c r="BI121" s="11">
        <f t="shared" ref="BI121" si="5163">MAX(0,BF$4-BH121)</f>
        <v>0</v>
      </c>
      <c r="BJ121" s="7">
        <f t="shared" ref="BJ121" si="5164">SUM(AZ121)</f>
        <v>33.79</v>
      </c>
      <c r="BK121" s="7">
        <f t="shared" ref="BK121" si="5165">SUM(BA121)</f>
        <v>34.11</v>
      </c>
      <c r="BL121" s="7">
        <f t="shared" ref="BL121" si="5166">SUM(BJ121-2.3)</f>
        <v>31.49</v>
      </c>
      <c r="BM121" s="7">
        <f t="shared" ref="BM121" si="5167">SUM(BK121-2.3)</f>
        <v>31.81</v>
      </c>
      <c r="BN121" s="10">
        <f t="shared" ref="BN121" si="5168">MIN(BL121,BM121)</f>
        <v>31.49</v>
      </c>
      <c r="BO121" s="11">
        <f t="shared" ref="BO121" si="5169">MAX(0,BL$4-BN121)</f>
        <v>0</v>
      </c>
      <c r="BP121" s="7">
        <f t="shared" ref="BP121" si="5170">SUM(BJ121)</f>
        <v>33.79</v>
      </c>
      <c r="BQ121" s="7">
        <f t="shared" ref="BQ121" si="5171">SUM(BK121)</f>
        <v>34.11</v>
      </c>
      <c r="BR121" s="10">
        <f t="shared" ref="BR121" si="5172">MIN(BP121,BQ121)</f>
        <v>33.79</v>
      </c>
      <c r="BS121" s="11">
        <f t="shared" ref="BS121" si="5173">MAX(0,BP$4-BR121)</f>
        <v>0</v>
      </c>
    </row>
    <row r="122" spans="1:71" ht="18" customHeight="1" x14ac:dyDescent="0.25">
      <c r="A122" s="1">
        <f t="shared" si="0"/>
        <v>45009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7"/>
      <c r="W122" s="7"/>
      <c r="X122" s="7"/>
      <c r="Y122" s="7"/>
      <c r="Z122" s="10"/>
      <c r="AA122" s="11">
        <f t="shared" si="4829"/>
        <v>12.84</v>
      </c>
      <c r="AB122" s="7">
        <f t="shared" si="4830"/>
        <v>0</v>
      </c>
      <c r="AC122" s="7">
        <f t="shared" si="4831"/>
        <v>0</v>
      </c>
      <c r="AD122" s="10">
        <f t="shared" si="4832"/>
        <v>0</v>
      </c>
      <c r="AE122" s="11">
        <f t="shared" si="4833"/>
        <v>14.3</v>
      </c>
      <c r="AF122" s="7">
        <v>38.21</v>
      </c>
      <c r="AG122" s="7">
        <v>37.369999999999997</v>
      </c>
      <c r="AH122" s="7">
        <f t="shared" ref="AH122" si="5174">SUM(AF122-1.18)</f>
        <v>37.03</v>
      </c>
      <c r="AI122" s="7">
        <f t="shared" ref="AI122" si="5175">SUM(AG122-1.18)</f>
        <v>36.19</v>
      </c>
      <c r="AJ122" s="10">
        <f t="shared" ref="AJ122" si="5176">MIN(AH122,AI122)</f>
        <v>36.19</v>
      </c>
      <c r="AK122" s="11">
        <f t="shared" ref="AK122" si="5177">MAX(0,AH$4-AJ122)</f>
        <v>0</v>
      </c>
      <c r="AL122" s="7">
        <f t="shared" ref="AL122" si="5178">SUM(AF122)</f>
        <v>38.21</v>
      </c>
      <c r="AM122" s="7">
        <f t="shared" ref="AM122" si="5179">SUM(AG122)</f>
        <v>37.369999999999997</v>
      </c>
      <c r="AN122" s="10">
        <f t="shared" ref="AN122" si="5180">MIN(AL122,AM122)</f>
        <v>37.369999999999997</v>
      </c>
      <c r="AO122" s="11">
        <f t="shared" ref="AO122" si="5181">MAX(0,AL$4-AN122)</f>
        <v>0</v>
      </c>
      <c r="AP122" s="7">
        <v>36.79</v>
      </c>
      <c r="AQ122" s="7">
        <v>36.68</v>
      </c>
      <c r="AR122" s="7">
        <f t="shared" ref="AR122" si="5182">SUM(AP122-3.42)</f>
        <v>33.369999999999997</v>
      </c>
      <c r="AS122" s="7">
        <f t="shared" ref="AS122" si="5183">SUM(AQ122-3.42)</f>
        <v>33.26</v>
      </c>
      <c r="AT122" s="10">
        <f t="shared" ref="AT122" si="5184">MIN(AR122,AS122)</f>
        <v>33.26</v>
      </c>
      <c r="AU122" s="11">
        <f t="shared" ref="AU122" si="5185">MAX(0,AR$4-AT122)</f>
        <v>0</v>
      </c>
      <c r="AV122" s="7">
        <f t="shared" ref="AV122" si="5186">SUM(AP122)</f>
        <v>36.79</v>
      </c>
      <c r="AW122" s="7">
        <f t="shared" ref="AW122" si="5187">SUM(AQ122)</f>
        <v>36.68</v>
      </c>
      <c r="AX122" s="10">
        <f t="shared" ref="AX122" si="5188">MIN(AV122,AW122)</f>
        <v>36.68</v>
      </c>
      <c r="AY122" s="11">
        <f t="shared" ref="AY122" si="5189">MAX(0,AV$4-AX122)</f>
        <v>0</v>
      </c>
      <c r="AZ122" s="7">
        <v>33.79</v>
      </c>
      <c r="BA122" s="7">
        <v>34.11</v>
      </c>
      <c r="BB122" s="7">
        <f t="shared" ref="BB122" si="5190">SUM(AZ122-2.77)</f>
        <v>31.02</v>
      </c>
      <c r="BC122" s="7">
        <f t="shared" ref="BC122" si="5191">SUM(BA122-2.77)</f>
        <v>31.34</v>
      </c>
      <c r="BD122" s="10">
        <f t="shared" ref="BD122" si="5192">MIN(BB122,BC122)</f>
        <v>31.02</v>
      </c>
      <c r="BE122" s="11">
        <f t="shared" ref="BE122" si="5193">MAX(0,BB$4-BD122)</f>
        <v>0</v>
      </c>
      <c r="BF122" s="7">
        <f t="shared" ref="BF122" si="5194">SUM(AZ122)</f>
        <v>33.79</v>
      </c>
      <c r="BG122" s="7">
        <f t="shared" ref="BG122" si="5195">SUM(BA122)</f>
        <v>34.11</v>
      </c>
      <c r="BH122" s="10">
        <f t="shared" ref="BH122" si="5196">MIN(BF122,BG122)</f>
        <v>33.79</v>
      </c>
      <c r="BI122" s="11">
        <f t="shared" ref="BI122" si="5197">MAX(0,BF$4-BH122)</f>
        <v>0</v>
      </c>
      <c r="BJ122" s="7">
        <f t="shared" ref="BJ122" si="5198">SUM(AZ122)</f>
        <v>33.79</v>
      </c>
      <c r="BK122" s="7">
        <f t="shared" ref="BK122" si="5199">SUM(BA122)</f>
        <v>34.11</v>
      </c>
      <c r="BL122" s="7">
        <f t="shared" ref="BL122" si="5200">SUM(BJ122-2.3)</f>
        <v>31.49</v>
      </c>
      <c r="BM122" s="7">
        <f t="shared" ref="BM122" si="5201">SUM(BK122-2.3)</f>
        <v>31.81</v>
      </c>
      <c r="BN122" s="10">
        <f t="shared" ref="BN122" si="5202">MIN(BL122,BM122)</f>
        <v>31.49</v>
      </c>
      <c r="BO122" s="11">
        <f t="shared" ref="BO122" si="5203">MAX(0,BL$4-BN122)</f>
        <v>0</v>
      </c>
      <c r="BP122" s="7">
        <f t="shared" ref="BP122" si="5204">SUM(BJ122)</f>
        <v>33.79</v>
      </c>
      <c r="BQ122" s="7">
        <f t="shared" ref="BQ122" si="5205">SUM(BK122)</f>
        <v>34.11</v>
      </c>
      <c r="BR122" s="10">
        <f t="shared" ref="BR122" si="5206">MIN(BP122,BQ122)</f>
        <v>33.79</v>
      </c>
      <c r="BS122" s="11">
        <f t="shared" ref="BS122" si="5207">MAX(0,BP$4-BR122)</f>
        <v>0</v>
      </c>
    </row>
    <row r="123" spans="1:71" ht="18" customHeight="1" x14ac:dyDescent="0.25">
      <c r="A123" s="1">
        <f t="shared" si="0"/>
        <v>45002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7"/>
      <c r="W123" s="7"/>
      <c r="X123" s="7"/>
      <c r="Y123" s="7"/>
      <c r="Z123" s="10"/>
      <c r="AA123" s="11">
        <f t="shared" si="4829"/>
        <v>12.84</v>
      </c>
      <c r="AB123" s="7">
        <f t="shared" si="4830"/>
        <v>0</v>
      </c>
      <c r="AC123" s="7">
        <f t="shared" si="4831"/>
        <v>0</v>
      </c>
      <c r="AD123" s="10">
        <f t="shared" si="4832"/>
        <v>0</v>
      </c>
      <c r="AE123" s="11">
        <f t="shared" si="4833"/>
        <v>14.3</v>
      </c>
      <c r="AF123" s="7">
        <v>37.79</v>
      </c>
      <c r="AG123" s="7">
        <v>37.119999999999997</v>
      </c>
      <c r="AH123" s="7">
        <f t="shared" ref="AH123" si="5208">SUM(AF123-1.18)</f>
        <v>36.61</v>
      </c>
      <c r="AI123" s="7">
        <f t="shared" ref="AI123" si="5209">SUM(AG123-1.18)</f>
        <v>35.94</v>
      </c>
      <c r="AJ123" s="10">
        <f t="shared" ref="AJ123" si="5210">MIN(AH123,AI123)</f>
        <v>35.94</v>
      </c>
      <c r="AK123" s="11">
        <f t="shared" ref="AK123" si="5211">MAX(0,AH$4-AJ123)</f>
        <v>0</v>
      </c>
      <c r="AL123" s="7">
        <f t="shared" ref="AL123" si="5212">SUM(AF123)</f>
        <v>37.79</v>
      </c>
      <c r="AM123" s="7">
        <f t="shared" ref="AM123" si="5213">SUM(AG123)</f>
        <v>37.119999999999997</v>
      </c>
      <c r="AN123" s="10">
        <f t="shared" ref="AN123" si="5214">MIN(AL123,AM123)</f>
        <v>37.119999999999997</v>
      </c>
      <c r="AO123" s="11">
        <f t="shared" ref="AO123" si="5215">MAX(0,AL$4-AN123)</f>
        <v>0</v>
      </c>
      <c r="AP123" s="7">
        <v>36.79</v>
      </c>
      <c r="AQ123" s="7">
        <v>36.68</v>
      </c>
      <c r="AR123" s="7">
        <f t="shared" ref="AR123" si="5216">SUM(AP123-3.42)</f>
        <v>33.369999999999997</v>
      </c>
      <c r="AS123" s="7">
        <f t="shared" ref="AS123" si="5217">SUM(AQ123-3.42)</f>
        <v>33.26</v>
      </c>
      <c r="AT123" s="10">
        <f t="shared" ref="AT123" si="5218">MIN(AR123,AS123)</f>
        <v>33.26</v>
      </c>
      <c r="AU123" s="11">
        <f t="shared" ref="AU123" si="5219">MAX(0,AR$4-AT123)</f>
        <v>0</v>
      </c>
      <c r="AV123" s="7">
        <f t="shared" ref="AV123" si="5220">SUM(AP123)</f>
        <v>36.79</v>
      </c>
      <c r="AW123" s="7">
        <f t="shared" ref="AW123" si="5221">SUM(AQ123)</f>
        <v>36.68</v>
      </c>
      <c r="AX123" s="10">
        <f t="shared" ref="AX123" si="5222">MIN(AV123,AW123)</f>
        <v>36.68</v>
      </c>
      <c r="AY123" s="11">
        <f t="shared" ref="AY123" si="5223">MAX(0,AV$4-AX123)</f>
        <v>0</v>
      </c>
      <c r="AZ123" s="7">
        <v>33.79</v>
      </c>
      <c r="BA123" s="7">
        <v>34.11</v>
      </c>
      <c r="BB123" s="7">
        <f t="shared" ref="BB123" si="5224">SUM(AZ123-2.77)</f>
        <v>31.02</v>
      </c>
      <c r="BC123" s="7">
        <f t="shared" ref="BC123" si="5225">SUM(BA123-2.77)</f>
        <v>31.34</v>
      </c>
      <c r="BD123" s="10">
        <f t="shared" ref="BD123" si="5226">MIN(BB123,BC123)</f>
        <v>31.02</v>
      </c>
      <c r="BE123" s="11">
        <f t="shared" ref="BE123" si="5227">MAX(0,BB$4-BD123)</f>
        <v>0</v>
      </c>
      <c r="BF123" s="7">
        <f t="shared" ref="BF123" si="5228">SUM(AZ123)</f>
        <v>33.79</v>
      </c>
      <c r="BG123" s="7">
        <f t="shared" ref="BG123" si="5229">SUM(BA123)</f>
        <v>34.11</v>
      </c>
      <c r="BH123" s="10">
        <f t="shared" ref="BH123" si="5230">MIN(BF123,BG123)</f>
        <v>33.79</v>
      </c>
      <c r="BI123" s="11">
        <f t="shared" ref="BI123" si="5231">MAX(0,BF$4-BH123)</f>
        <v>0</v>
      </c>
      <c r="BJ123" s="7">
        <f t="shared" ref="BJ123" si="5232">SUM(AZ123)</f>
        <v>33.79</v>
      </c>
      <c r="BK123" s="7">
        <f t="shared" ref="BK123" si="5233">SUM(BA123)</f>
        <v>34.11</v>
      </c>
      <c r="BL123" s="7">
        <f t="shared" ref="BL123" si="5234">SUM(BJ123-2.3)</f>
        <v>31.49</v>
      </c>
      <c r="BM123" s="7">
        <f t="shared" ref="BM123" si="5235">SUM(BK123-2.3)</f>
        <v>31.81</v>
      </c>
      <c r="BN123" s="10">
        <f t="shared" ref="BN123" si="5236">MIN(BL123,BM123)</f>
        <v>31.49</v>
      </c>
      <c r="BO123" s="11">
        <f t="shared" ref="BO123" si="5237">MAX(0,BL$4-BN123)</f>
        <v>0</v>
      </c>
      <c r="BP123" s="7">
        <f t="shared" ref="BP123" si="5238">SUM(BJ123)</f>
        <v>33.79</v>
      </c>
      <c r="BQ123" s="7">
        <f t="shared" ref="BQ123" si="5239">SUM(BK123)</f>
        <v>34.11</v>
      </c>
      <c r="BR123" s="10">
        <f t="shared" ref="BR123" si="5240">MIN(BP123,BQ123)</f>
        <v>33.79</v>
      </c>
      <c r="BS123" s="11">
        <f t="shared" ref="BS123" si="5241">MAX(0,BP$4-BR123)</f>
        <v>0</v>
      </c>
    </row>
    <row r="124" spans="1:71" ht="18" customHeight="1" x14ac:dyDescent="0.25">
      <c r="A124" s="1">
        <f t="shared" si="0"/>
        <v>44995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7"/>
      <c r="W124" s="7"/>
      <c r="X124" s="7"/>
      <c r="Y124" s="7"/>
      <c r="Z124" s="10"/>
      <c r="AA124" s="11">
        <f t="shared" si="4829"/>
        <v>12.84</v>
      </c>
      <c r="AB124" s="7">
        <f t="shared" si="4830"/>
        <v>0</v>
      </c>
      <c r="AC124" s="7">
        <f t="shared" si="4831"/>
        <v>0</v>
      </c>
      <c r="AD124" s="10">
        <f t="shared" si="4832"/>
        <v>0</v>
      </c>
      <c r="AE124" s="11">
        <f t="shared" si="4833"/>
        <v>14.3</v>
      </c>
      <c r="AF124" s="7">
        <v>37.64</v>
      </c>
      <c r="AG124" s="7">
        <v>36.909999999999997</v>
      </c>
      <c r="AH124" s="7">
        <f t="shared" ref="AH124" si="5242">SUM(AF124-1.18)</f>
        <v>36.46</v>
      </c>
      <c r="AI124" s="7">
        <f t="shared" ref="AI124" si="5243">SUM(AG124-1.18)</f>
        <v>35.729999999999997</v>
      </c>
      <c r="AJ124" s="10">
        <f t="shared" ref="AJ124" si="5244">MIN(AH124,AI124)</f>
        <v>35.729999999999997</v>
      </c>
      <c r="AK124" s="11">
        <f t="shared" ref="AK124" si="5245">MAX(0,AH$4-AJ124)</f>
        <v>0</v>
      </c>
      <c r="AL124" s="7">
        <f t="shared" ref="AL124" si="5246">SUM(AF124)</f>
        <v>37.64</v>
      </c>
      <c r="AM124" s="7">
        <f t="shared" ref="AM124" si="5247">SUM(AG124)</f>
        <v>36.909999999999997</v>
      </c>
      <c r="AN124" s="10">
        <f t="shared" ref="AN124" si="5248">MIN(AL124,AM124)</f>
        <v>36.909999999999997</v>
      </c>
      <c r="AO124" s="11">
        <f t="shared" ref="AO124" si="5249">MAX(0,AL$4-AN124)</f>
        <v>0</v>
      </c>
      <c r="AP124" s="7">
        <v>36.79</v>
      </c>
      <c r="AQ124" s="7">
        <v>36.68</v>
      </c>
      <c r="AR124" s="7">
        <f t="shared" ref="AR124" si="5250">SUM(AP124-3.42)</f>
        <v>33.369999999999997</v>
      </c>
      <c r="AS124" s="7">
        <f t="shared" ref="AS124" si="5251">SUM(AQ124-3.42)</f>
        <v>33.26</v>
      </c>
      <c r="AT124" s="10">
        <f t="shared" ref="AT124" si="5252">MIN(AR124,AS124)</f>
        <v>33.26</v>
      </c>
      <c r="AU124" s="11">
        <f t="shared" ref="AU124" si="5253">MAX(0,AR$4-AT124)</f>
        <v>0</v>
      </c>
      <c r="AV124" s="7">
        <f t="shared" ref="AV124" si="5254">SUM(AP124)</f>
        <v>36.79</v>
      </c>
      <c r="AW124" s="7">
        <f t="shared" ref="AW124" si="5255">SUM(AQ124)</f>
        <v>36.68</v>
      </c>
      <c r="AX124" s="10">
        <f t="shared" ref="AX124" si="5256">MIN(AV124,AW124)</f>
        <v>36.68</v>
      </c>
      <c r="AY124" s="11">
        <f t="shared" ref="AY124" si="5257">MAX(0,AV$4-AX124)</f>
        <v>0</v>
      </c>
      <c r="AZ124" s="7">
        <v>33.79</v>
      </c>
      <c r="BA124" s="7">
        <v>34.11</v>
      </c>
      <c r="BB124" s="7">
        <f t="shared" ref="BB124" si="5258">SUM(AZ124-2.77)</f>
        <v>31.02</v>
      </c>
      <c r="BC124" s="7">
        <f t="shared" ref="BC124" si="5259">SUM(BA124-2.77)</f>
        <v>31.34</v>
      </c>
      <c r="BD124" s="10">
        <f t="shared" ref="BD124" si="5260">MIN(BB124,BC124)</f>
        <v>31.02</v>
      </c>
      <c r="BE124" s="11">
        <f t="shared" ref="BE124" si="5261">MAX(0,BB$4-BD124)</f>
        <v>0</v>
      </c>
      <c r="BF124" s="7">
        <f t="shared" ref="BF124" si="5262">SUM(AZ124)</f>
        <v>33.79</v>
      </c>
      <c r="BG124" s="7">
        <f t="shared" ref="BG124" si="5263">SUM(BA124)</f>
        <v>34.11</v>
      </c>
      <c r="BH124" s="10">
        <f t="shared" ref="BH124" si="5264">MIN(BF124,BG124)</f>
        <v>33.79</v>
      </c>
      <c r="BI124" s="11">
        <f t="shared" ref="BI124" si="5265">MAX(0,BF$4-BH124)</f>
        <v>0</v>
      </c>
      <c r="BJ124" s="7">
        <f t="shared" ref="BJ124" si="5266">SUM(AZ124)</f>
        <v>33.79</v>
      </c>
      <c r="BK124" s="7">
        <f t="shared" ref="BK124" si="5267">SUM(BA124)</f>
        <v>34.11</v>
      </c>
      <c r="BL124" s="7">
        <f t="shared" ref="BL124" si="5268">SUM(BJ124-2.3)</f>
        <v>31.49</v>
      </c>
      <c r="BM124" s="7">
        <f t="shared" ref="BM124" si="5269">SUM(BK124-2.3)</f>
        <v>31.81</v>
      </c>
      <c r="BN124" s="10">
        <f t="shared" ref="BN124" si="5270">MIN(BL124,BM124)</f>
        <v>31.49</v>
      </c>
      <c r="BO124" s="11">
        <f t="shared" ref="BO124" si="5271">MAX(0,BL$4-BN124)</f>
        <v>0</v>
      </c>
      <c r="BP124" s="7">
        <f t="shared" ref="BP124" si="5272">SUM(BJ124)</f>
        <v>33.79</v>
      </c>
      <c r="BQ124" s="7">
        <f t="shared" ref="BQ124" si="5273">SUM(BK124)</f>
        <v>34.11</v>
      </c>
      <c r="BR124" s="10">
        <f t="shared" ref="BR124" si="5274">MIN(BP124,BQ124)</f>
        <v>33.79</v>
      </c>
      <c r="BS124" s="11">
        <f t="shared" ref="BS124" si="5275">MAX(0,BP$4-BR124)</f>
        <v>0</v>
      </c>
    </row>
    <row r="125" spans="1:71" ht="18" customHeight="1" x14ac:dyDescent="0.25">
      <c r="A125" s="1">
        <f t="shared" si="0"/>
        <v>44988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7"/>
      <c r="W125" s="7"/>
      <c r="X125" s="7"/>
      <c r="Y125" s="7"/>
      <c r="Z125" s="10"/>
      <c r="AA125" s="11">
        <f t="shared" si="4829"/>
        <v>12.84</v>
      </c>
      <c r="AB125" s="7">
        <f t="shared" si="4830"/>
        <v>0</v>
      </c>
      <c r="AC125" s="7">
        <f t="shared" si="4831"/>
        <v>0</v>
      </c>
      <c r="AD125" s="10">
        <f t="shared" si="4832"/>
        <v>0</v>
      </c>
      <c r="AE125" s="11">
        <f t="shared" si="4833"/>
        <v>14.3</v>
      </c>
      <c r="AF125" s="7">
        <v>37.21</v>
      </c>
      <c r="AG125" s="7">
        <v>36.76</v>
      </c>
      <c r="AH125" s="7">
        <f t="shared" ref="AH125" si="5276">SUM(AF125-1.18)</f>
        <v>36.03</v>
      </c>
      <c r="AI125" s="7">
        <f t="shared" ref="AI125" si="5277">SUM(AG125-1.18)</f>
        <v>35.58</v>
      </c>
      <c r="AJ125" s="10">
        <f t="shared" ref="AJ125" si="5278">MIN(AH125,AI125)</f>
        <v>35.58</v>
      </c>
      <c r="AK125" s="11">
        <f t="shared" ref="AK125" si="5279">MAX(0,AH$4-AJ125)</f>
        <v>0</v>
      </c>
      <c r="AL125" s="7">
        <f t="shared" ref="AL125" si="5280">SUM(AF125)</f>
        <v>37.21</v>
      </c>
      <c r="AM125" s="7">
        <f t="shared" ref="AM125" si="5281">SUM(AG125)</f>
        <v>36.76</v>
      </c>
      <c r="AN125" s="10">
        <f t="shared" ref="AN125" si="5282">MIN(AL125,AM125)</f>
        <v>36.76</v>
      </c>
      <c r="AO125" s="11">
        <f t="shared" ref="AO125" si="5283">MAX(0,AL$4-AN125)</f>
        <v>0</v>
      </c>
      <c r="AP125" s="7">
        <v>36.79</v>
      </c>
      <c r="AQ125" s="7">
        <v>36.68</v>
      </c>
      <c r="AR125" s="7">
        <f t="shared" ref="AR125" si="5284">SUM(AP125-3.42)</f>
        <v>33.369999999999997</v>
      </c>
      <c r="AS125" s="7">
        <f t="shared" ref="AS125" si="5285">SUM(AQ125-3.42)</f>
        <v>33.26</v>
      </c>
      <c r="AT125" s="10">
        <f t="shared" ref="AT125" si="5286">MIN(AR125,AS125)</f>
        <v>33.26</v>
      </c>
      <c r="AU125" s="11">
        <f t="shared" ref="AU125" si="5287">MAX(0,AR$4-AT125)</f>
        <v>0</v>
      </c>
      <c r="AV125" s="7">
        <f t="shared" ref="AV125" si="5288">SUM(AP125)</f>
        <v>36.79</v>
      </c>
      <c r="AW125" s="7">
        <f t="shared" ref="AW125" si="5289">SUM(AQ125)</f>
        <v>36.68</v>
      </c>
      <c r="AX125" s="10">
        <f t="shared" ref="AX125" si="5290">MIN(AV125,AW125)</f>
        <v>36.68</v>
      </c>
      <c r="AY125" s="11">
        <f t="shared" ref="AY125" si="5291">MAX(0,AV$4-AX125)</f>
        <v>0</v>
      </c>
      <c r="AZ125" s="7">
        <v>33.79</v>
      </c>
      <c r="BA125" s="7">
        <v>34.11</v>
      </c>
      <c r="BB125" s="7">
        <f t="shared" ref="BB125" si="5292">SUM(AZ125-2.77)</f>
        <v>31.02</v>
      </c>
      <c r="BC125" s="7">
        <f t="shared" ref="BC125" si="5293">SUM(BA125-2.77)</f>
        <v>31.34</v>
      </c>
      <c r="BD125" s="10">
        <f t="shared" ref="BD125" si="5294">MIN(BB125,BC125)</f>
        <v>31.02</v>
      </c>
      <c r="BE125" s="11">
        <f t="shared" ref="BE125" si="5295">MAX(0,BB$4-BD125)</f>
        <v>0</v>
      </c>
      <c r="BF125" s="7">
        <f t="shared" ref="BF125" si="5296">SUM(AZ125)</f>
        <v>33.79</v>
      </c>
      <c r="BG125" s="7">
        <f t="shared" ref="BG125" si="5297">SUM(BA125)</f>
        <v>34.11</v>
      </c>
      <c r="BH125" s="10">
        <f t="shared" ref="BH125" si="5298">MIN(BF125,BG125)</f>
        <v>33.79</v>
      </c>
      <c r="BI125" s="11">
        <f t="shared" ref="BI125" si="5299">MAX(0,BF$4-BH125)</f>
        <v>0</v>
      </c>
      <c r="BJ125" s="7">
        <f t="shared" ref="BJ125" si="5300">SUM(AZ125)</f>
        <v>33.79</v>
      </c>
      <c r="BK125" s="7">
        <f t="shared" ref="BK125" si="5301">SUM(BA125)</f>
        <v>34.11</v>
      </c>
      <c r="BL125" s="7">
        <f t="shared" ref="BL125" si="5302">SUM(BJ125-2.3)</f>
        <v>31.49</v>
      </c>
      <c r="BM125" s="7">
        <f t="shared" ref="BM125" si="5303">SUM(BK125-2.3)</f>
        <v>31.81</v>
      </c>
      <c r="BN125" s="10">
        <f t="shared" ref="BN125" si="5304">MIN(BL125,BM125)</f>
        <v>31.49</v>
      </c>
      <c r="BO125" s="11">
        <f t="shared" ref="BO125" si="5305">MAX(0,BL$4-BN125)</f>
        <v>0</v>
      </c>
      <c r="BP125" s="7">
        <f t="shared" ref="BP125" si="5306">SUM(BJ125)</f>
        <v>33.79</v>
      </c>
      <c r="BQ125" s="7">
        <f t="shared" ref="BQ125" si="5307">SUM(BK125)</f>
        <v>34.11</v>
      </c>
      <c r="BR125" s="10">
        <f t="shared" ref="BR125" si="5308">MIN(BP125,BQ125)</f>
        <v>33.79</v>
      </c>
      <c r="BS125" s="11">
        <f t="shared" ref="BS125" si="5309">MAX(0,BP$4-BR125)</f>
        <v>0</v>
      </c>
    </row>
    <row r="126" spans="1:71" ht="18" customHeight="1" x14ac:dyDescent="0.25">
      <c r="A126" s="1">
        <f t="shared" si="0"/>
        <v>44981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7"/>
      <c r="W126" s="7"/>
      <c r="X126" s="7"/>
      <c r="Y126" s="7"/>
      <c r="Z126" s="10"/>
      <c r="AA126" s="11">
        <f t="shared" si="4829"/>
        <v>12.84</v>
      </c>
      <c r="AB126" s="7">
        <f t="shared" si="4830"/>
        <v>0</v>
      </c>
      <c r="AC126" s="7">
        <f t="shared" si="4831"/>
        <v>0</v>
      </c>
      <c r="AD126" s="10">
        <f t="shared" si="4832"/>
        <v>0</v>
      </c>
      <c r="AE126" s="11">
        <f t="shared" si="4833"/>
        <v>14.3</v>
      </c>
      <c r="AF126" s="7">
        <v>36.79</v>
      </c>
      <c r="AG126" s="7">
        <v>36.68</v>
      </c>
      <c r="AH126" s="7">
        <f t="shared" ref="AH126" si="5310">SUM(AF126-1.18)</f>
        <v>35.61</v>
      </c>
      <c r="AI126" s="7">
        <f t="shared" ref="AI126" si="5311">SUM(AG126-1.18)</f>
        <v>35.5</v>
      </c>
      <c r="AJ126" s="10">
        <f t="shared" ref="AJ126" si="5312">MIN(AH126,AI126)</f>
        <v>35.5</v>
      </c>
      <c r="AK126" s="11">
        <f t="shared" ref="AK126" si="5313">MAX(0,AH$4-AJ126)</f>
        <v>0</v>
      </c>
      <c r="AL126" s="7">
        <f t="shared" ref="AL126" si="5314">SUM(AF126)</f>
        <v>36.79</v>
      </c>
      <c r="AM126" s="7">
        <f t="shared" ref="AM126" si="5315">SUM(AG126)</f>
        <v>36.68</v>
      </c>
      <c r="AN126" s="10">
        <f t="shared" ref="AN126" si="5316">MIN(AL126,AM126)</f>
        <v>36.68</v>
      </c>
      <c r="AO126" s="11">
        <f t="shared" ref="AO126" si="5317">MAX(0,AL$4-AN126)</f>
        <v>0</v>
      </c>
      <c r="AP126" s="7">
        <v>36.79</v>
      </c>
      <c r="AQ126" s="7">
        <v>36.68</v>
      </c>
      <c r="AR126" s="7">
        <f t="shared" ref="AR126" si="5318">SUM(AP126-3.42)</f>
        <v>33.369999999999997</v>
      </c>
      <c r="AS126" s="7">
        <f t="shared" ref="AS126" si="5319">SUM(AQ126-3.42)</f>
        <v>33.26</v>
      </c>
      <c r="AT126" s="10">
        <f t="shared" ref="AT126" si="5320">MIN(AR126,AS126)</f>
        <v>33.26</v>
      </c>
      <c r="AU126" s="11">
        <f t="shared" ref="AU126" si="5321">MAX(0,AR$4-AT126)</f>
        <v>0</v>
      </c>
      <c r="AV126" s="7">
        <f t="shared" ref="AV126" si="5322">SUM(AP126)</f>
        <v>36.79</v>
      </c>
      <c r="AW126" s="7">
        <f t="shared" ref="AW126" si="5323">SUM(AQ126)</f>
        <v>36.68</v>
      </c>
      <c r="AX126" s="10">
        <f t="shared" ref="AX126" si="5324">MIN(AV126,AW126)</f>
        <v>36.68</v>
      </c>
      <c r="AY126" s="11">
        <f t="shared" ref="AY126" si="5325">MAX(0,AV$4-AX126)</f>
        <v>0</v>
      </c>
      <c r="AZ126" s="7">
        <v>33.79</v>
      </c>
      <c r="BA126" s="7">
        <v>34.11</v>
      </c>
      <c r="BB126" s="7">
        <f t="shared" ref="BB126" si="5326">SUM(AZ126-2.77)</f>
        <v>31.02</v>
      </c>
      <c r="BC126" s="7">
        <f t="shared" ref="BC126" si="5327">SUM(BA126-2.77)</f>
        <v>31.34</v>
      </c>
      <c r="BD126" s="10">
        <f t="shared" ref="BD126" si="5328">MIN(BB126,BC126)</f>
        <v>31.02</v>
      </c>
      <c r="BE126" s="11">
        <f t="shared" ref="BE126" si="5329">MAX(0,BB$4-BD126)</f>
        <v>0</v>
      </c>
      <c r="BF126" s="7">
        <f t="shared" ref="BF126" si="5330">SUM(AZ126)</f>
        <v>33.79</v>
      </c>
      <c r="BG126" s="7">
        <f t="shared" ref="BG126" si="5331">SUM(BA126)</f>
        <v>34.11</v>
      </c>
      <c r="BH126" s="10">
        <f t="shared" ref="BH126" si="5332">MIN(BF126,BG126)</f>
        <v>33.79</v>
      </c>
      <c r="BI126" s="11">
        <f t="shared" ref="BI126" si="5333">MAX(0,BF$4-BH126)</f>
        <v>0</v>
      </c>
      <c r="BJ126" s="7">
        <f t="shared" ref="BJ126" si="5334">SUM(AZ126)</f>
        <v>33.79</v>
      </c>
      <c r="BK126" s="7">
        <f t="shared" ref="BK126" si="5335">SUM(BA126)</f>
        <v>34.11</v>
      </c>
      <c r="BL126" s="7">
        <f t="shared" ref="BL126" si="5336">SUM(BJ126-2.3)</f>
        <v>31.49</v>
      </c>
      <c r="BM126" s="7">
        <f t="shared" ref="BM126" si="5337">SUM(BK126-2.3)</f>
        <v>31.81</v>
      </c>
      <c r="BN126" s="10">
        <f t="shared" ref="BN126" si="5338">MIN(BL126,BM126)</f>
        <v>31.49</v>
      </c>
      <c r="BO126" s="11">
        <f t="shared" ref="BO126" si="5339">MAX(0,BL$4-BN126)</f>
        <v>0</v>
      </c>
      <c r="BP126" s="7">
        <f t="shared" ref="BP126" si="5340">SUM(BJ126)</f>
        <v>33.79</v>
      </c>
      <c r="BQ126" s="7">
        <f t="shared" ref="BQ126" si="5341">SUM(BK126)</f>
        <v>34.11</v>
      </c>
      <c r="BR126" s="10">
        <f t="shared" ref="BR126" si="5342">MIN(BP126,BQ126)</f>
        <v>33.79</v>
      </c>
      <c r="BS126" s="11">
        <f t="shared" ref="BS126" si="5343">MAX(0,BP$4-BR126)</f>
        <v>0</v>
      </c>
    </row>
    <row r="127" spans="1:71" ht="18" customHeight="1" x14ac:dyDescent="0.25">
      <c r="A127" s="1">
        <f t="shared" si="0"/>
        <v>44974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7"/>
      <c r="W127" s="7"/>
      <c r="X127" s="7"/>
      <c r="Y127" s="7"/>
      <c r="Z127" s="10"/>
      <c r="AA127" s="11">
        <f t="shared" si="4829"/>
        <v>12.84</v>
      </c>
      <c r="AB127" s="7">
        <f t="shared" si="4830"/>
        <v>0</v>
      </c>
      <c r="AC127" s="7">
        <f t="shared" si="4831"/>
        <v>0</v>
      </c>
      <c r="AD127" s="10">
        <f t="shared" si="4832"/>
        <v>0</v>
      </c>
      <c r="AE127" s="11">
        <f t="shared" si="4833"/>
        <v>14.3</v>
      </c>
      <c r="AF127" s="7">
        <v>36.79</v>
      </c>
      <c r="AG127" s="7">
        <v>36.61</v>
      </c>
      <c r="AH127" s="7">
        <f t="shared" ref="AH127" si="5344">SUM(AF127-1.18)</f>
        <v>35.61</v>
      </c>
      <c r="AI127" s="7">
        <f t="shared" ref="AI127" si="5345">SUM(AG127-1.18)</f>
        <v>35.43</v>
      </c>
      <c r="AJ127" s="10">
        <f t="shared" ref="AJ127" si="5346">MIN(AH127,AI127)</f>
        <v>35.43</v>
      </c>
      <c r="AK127" s="11">
        <f t="shared" ref="AK127" si="5347">MAX(0,AH$4-AJ127)</f>
        <v>0</v>
      </c>
      <c r="AL127" s="7">
        <f t="shared" ref="AL127" si="5348">SUM(AF127)</f>
        <v>36.79</v>
      </c>
      <c r="AM127" s="7">
        <f t="shared" ref="AM127" si="5349">SUM(AG127)</f>
        <v>36.61</v>
      </c>
      <c r="AN127" s="10">
        <f t="shared" ref="AN127" si="5350">MIN(AL127,AM127)</f>
        <v>36.61</v>
      </c>
      <c r="AO127" s="11">
        <f t="shared" ref="AO127" si="5351">MAX(0,AL$4-AN127)</f>
        <v>0</v>
      </c>
      <c r="AP127" s="7">
        <v>36.79</v>
      </c>
      <c r="AQ127" s="7">
        <v>36.61</v>
      </c>
      <c r="AR127" s="7">
        <f t="shared" ref="AR127" si="5352">SUM(AP127-3.42)</f>
        <v>33.369999999999997</v>
      </c>
      <c r="AS127" s="7">
        <f t="shared" ref="AS127" si="5353">SUM(AQ127-3.42)</f>
        <v>33.19</v>
      </c>
      <c r="AT127" s="10">
        <f t="shared" ref="AT127" si="5354">MIN(AR127,AS127)</f>
        <v>33.19</v>
      </c>
      <c r="AU127" s="11">
        <f t="shared" ref="AU127" si="5355">MAX(0,AR$4-AT127)</f>
        <v>0</v>
      </c>
      <c r="AV127" s="7">
        <f t="shared" ref="AV127" si="5356">SUM(AP127)</f>
        <v>36.79</v>
      </c>
      <c r="AW127" s="7">
        <f t="shared" ref="AW127" si="5357">SUM(AQ127)</f>
        <v>36.61</v>
      </c>
      <c r="AX127" s="10">
        <f t="shared" ref="AX127" si="5358">MIN(AV127,AW127)</f>
        <v>36.61</v>
      </c>
      <c r="AY127" s="11">
        <f t="shared" ref="AY127" si="5359">MAX(0,AV$4-AX127)</f>
        <v>0</v>
      </c>
      <c r="AZ127" s="7">
        <v>33.79</v>
      </c>
      <c r="BA127" s="7">
        <v>34.11</v>
      </c>
      <c r="BB127" s="7">
        <f t="shared" ref="BB127" si="5360">SUM(AZ127-2.77)</f>
        <v>31.02</v>
      </c>
      <c r="BC127" s="7">
        <f t="shared" ref="BC127" si="5361">SUM(BA127-2.77)</f>
        <v>31.34</v>
      </c>
      <c r="BD127" s="10">
        <f t="shared" ref="BD127" si="5362">MIN(BB127,BC127)</f>
        <v>31.02</v>
      </c>
      <c r="BE127" s="11">
        <f t="shared" ref="BE127" si="5363">MAX(0,BB$4-BD127)</f>
        <v>0</v>
      </c>
      <c r="BF127" s="7">
        <f t="shared" ref="BF127" si="5364">SUM(AZ127)</f>
        <v>33.79</v>
      </c>
      <c r="BG127" s="7">
        <f t="shared" ref="BG127" si="5365">SUM(BA127)</f>
        <v>34.11</v>
      </c>
      <c r="BH127" s="10">
        <f t="shared" ref="BH127" si="5366">MIN(BF127,BG127)</f>
        <v>33.79</v>
      </c>
      <c r="BI127" s="11">
        <f t="shared" ref="BI127" si="5367">MAX(0,BF$4-BH127)</f>
        <v>0</v>
      </c>
      <c r="BJ127" s="7">
        <f t="shared" ref="BJ127" si="5368">SUM(AZ127)</f>
        <v>33.79</v>
      </c>
      <c r="BK127" s="7">
        <f t="shared" ref="BK127" si="5369">SUM(BA127)</f>
        <v>34.11</v>
      </c>
      <c r="BL127" s="7">
        <f t="shared" ref="BL127" si="5370">SUM(BJ127-2.3)</f>
        <v>31.49</v>
      </c>
      <c r="BM127" s="7">
        <f t="shared" ref="BM127" si="5371">SUM(BK127-2.3)</f>
        <v>31.81</v>
      </c>
      <c r="BN127" s="10">
        <f t="shared" ref="BN127" si="5372">MIN(BL127,BM127)</f>
        <v>31.49</v>
      </c>
      <c r="BO127" s="11">
        <f t="shared" ref="BO127" si="5373">MAX(0,BL$4-BN127)</f>
        <v>0</v>
      </c>
      <c r="BP127" s="7">
        <f t="shared" ref="BP127" si="5374">SUM(BJ127)</f>
        <v>33.79</v>
      </c>
      <c r="BQ127" s="7">
        <f t="shared" ref="BQ127" si="5375">SUM(BK127)</f>
        <v>34.11</v>
      </c>
      <c r="BR127" s="10">
        <f t="shared" ref="BR127" si="5376">MIN(BP127,BQ127)</f>
        <v>33.79</v>
      </c>
      <c r="BS127" s="11">
        <f t="shared" ref="BS127" si="5377">MAX(0,BP$4-BR127)</f>
        <v>0</v>
      </c>
    </row>
    <row r="128" spans="1:71" ht="18" customHeight="1" x14ac:dyDescent="0.25">
      <c r="A128" s="1">
        <f t="shared" si="0"/>
        <v>44967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7"/>
      <c r="W128" s="7"/>
      <c r="X128" s="7"/>
      <c r="Y128" s="7"/>
      <c r="Z128" s="10"/>
      <c r="AA128" s="11">
        <f t="shared" si="4829"/>
        <v>12.84</v>
      </c>
      <c r="AB128" s="7">
        <f t="shared" si="4830"/>
        <v>0</v>
      </c>
      <c r="AC128" s="7">
        <f t="shared" si="4831"/>
        <v>0</v>
      </c>
      <c r="AD128" s="10">
        <f t="shared" si="4832"/>
        <v>0</v>
      </c>
      <c r="AE128" s="11">
        <f t="shared" si="4833"/>
        <v>14.3</v>
      </c>
      <c r="AF128" s="7">
        <v>36.79</v>
      </c>
      <c r="AG128" s="7">
        <v>36.5</v>
      </c>
      <c r="AH128" s="7">
        <f t="shared" ref="AH128" si="5378">SUM(AF128-1.18)</f>
        <v>35.61</v>
      </c>
      <c r="AI128" s="7">
        <f t="shared" ref="AI128" si="5379">SUM(AG128-1.18)</f>
        <v>35.32</v>
      </c>
      <c r="AJ128" s="10">
        <f t="shared" ref="AJ128" si="5380">MIN(AH128,AI128)</f>
        <v>35.32</v>
      </c>
      <c r="AK128" s="11">
        <f t="shared" ref="AK128" si="5381">MAX(0,AH$4-AJ128)</f>
        <v>0</v>
      </c>
      <c r="AL128" s="7">
        <f t="shared" ref="AL128" si="5382">SUM(AF128)</f>
        <v>36.79</v>
      </c>
      <c r="AM128" s="7">
        <f t="shared" ref="AM128" si="5383">SUM(AG128)</f>
        <v>36.5</v>
      </c>
      <c r="AN128" s="10">
        <f t="shared" ref="AN128" si="5384">MIN(AL128,AM128)</f>
        <v>36.5</v>
      </c>
      <c r="AO128" s="11">
        <f t="shared" ref="AO128" si="5385">MAX(0,AL$4-AN128)</f>
        <v>0</v>
      </c>
      <c r="AP128" s="7">
        <v>36.79</v>
      </c>
      <c r="AQ128" s="7">
        <v>36.5</v>
      </c>
      <c r="AR128" s="7">
        <f t="shared" ref="AR128" si="5386">SUM(AP128-3.42)</f>
        <v>33.369999999999997</v>
      </c>
      <c r="AS128" s="7">
        <f t="shared" ref="AS128" si="5387">SUM(AQ128-3.42)</f>
        <v>33.08</v>
      </c>
      <c r="AT128" s="10">
        <f t="shared" ref="AT128" si="5388">MIN(AR128,AS128)</f>
        <v>33.08</v>
      </c>
      <c r="AU128" s="11">
        <f t="shared" ref="AU128" si="5389">MAX(0,AR$4-AT128)</f>
        <v>0</v>
      </c>
      <c r="AV128" s="7">
        <f t="shared" ref="AV128" si="5390">SUM(AP128)</f>
        <v>36.79</v>
      </c>
      <c r="AW128" s="7">
        <f t="shared" ref="AW128" si="5391">SUM(AQ128)</f>
        <v>36.5</v>
      </c>
      <c r="AX128" s="10">
        <f t="shared" ref="AX128" si="5392">MIN(AV128,AW128)</f>
        <v>36.5</v>
      </c>
      <c r="AY128" s="11">
        <f t="shared" ref="AY128" si="5393">MAX(0,AV$4-AX128)</f>
        <v>0</v>
      </c>
      <c r="AZ128" s="7">
        <v>33.79</v>
      </c>
      <c r="BA128" s="7">
        <v>34.11</v>
      </c>
      <c r="BB128" s="7">
        <f t="shared" ref="BB128" si="5394">SUM(AZ128-2.77)</f>
        <v>31.02</v>
      </c>
      <c r="BC128" s="7">
        <f t="shared" ref="BC128" si="5395">SUM(BA128-2.77)</f>
        <v>31.34</v>
      </c>
      <c r="BD128" s="10">
        <f t="shared" ref="BD128" si="5396">MIN(BB128,BC128)</f>
        <v>31.02</v>
      </c>
      <c r="BE128" s="11">
        <f t="shared" ref="BE128" si="5397">MAX(0,BB$4-BD128)</f>
        <v>0</v>
      </c>
      <c r="BF128" s="7">
        <f t="shared" ref="BF128" si="5398">SUM(AZ128)</f>
        <v>33.79</v>
      </c>
      <c r="BG128" s="7">
        <f t="shared" ref="BG128" si="5399">SUM(BA128)</f>
        <v>34.11</v>
      </c>
      <c r="BH128" s="10">
        <f t="shared" ref="BH128" si="5400">MIN(BF128,BG128)</f>
        <v>33.79</v>
      </c>
      <c r="BI128" s="11">
        <f t="shared" ref="BI128" si="5401">MAX(0,BF$4-BH128)</f>
        <v>0</v>
      </c>
      <c r="BJ128" s="7">
        <f t="shared" ref="BJ128" si="5402">SUM(AZ128)</f>
        <v>33.79</v>
      </c>
      <c r="BK128" s="7">
        <f t="shared" ref="BK128" si="5403">SUM(BA128)</f>
        <v>34.11</v>
      </c>
      <c r="BL128" s="7">
        <f t="shared" ref="BL128" si="5404">SUM(BJ128-2.3)</f>
        <v>31.49</v>
      </c>
      <c r="BM128" s="7">
        <f t="shared" ref="BM128" si="5405">SUM(BK128-2.3)</f>
        <v>31.81</v>
      </c>
      <c r="BN128" s="10">
        <f t="shared" ref="BN128" si="5406">MIN(BL128,BM128)</f>
        <v>31.49</v>
      </c>
      <c r="BO128" s="11">
        <f t="shared" ref="BO128" si="5407">MAX(0,BL$4-BN128)</f>
        <v>0</v>
      </c>
      <c r="BP128" s="7">
        <f t="shared" ref="BP128" si="5408">SUM(BJ128)</f>
        <v>33.79</v>
      </c>
      <c r="BQ128" s="7">
        <f t="shared" ref="BQ128" si="5409">SUM(BK128)</f>
        <v>34.11</v>
      </c>
      <c r="BR128" s="10">
        <f t="shared" ref="BR128" si="5410">MIN(BP128,BQ128)</f>
        <v>33.79</v>
      </c>
      <c r="BS128" s="11">
        <f t="shared" ref="BS128" si="5411">MAX(0,BP$4-BR128)</f>
        <v>0</v>
      </c>
    </row>
    <row r="129" spans="1:71" ht="18" customHeight="1" x14ac:dyDescent="0.25">
      <c r="A129" s="1">
        <f t="shared" si="0"/>
        <v>44960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7"/>
      <c r="W129" s="7"/>
      <c r="X129" s="7"/>
      <c r="Y129" s="7"/>
      <c r="Z129" s="10"/>
      <c r="AA129" s="11">
        <f t="shared" si="4829"/>
        <v>12.84</v>
      </c>
      <c r="AB129" s="7">
        <f t="shared" si="4830"/>
        <v>0</v>
      </c>
      <c r="AC129" s="7">
        <f t="shared" si="4831"/>
        <v>0</v>
      </c>
      <c r="AD129" s="10">
        <f t="shared" si="4832"/>
        <v>0</v>
      </c>
      <c r="AE129" s="11">
        <f t="shared" si="4833"/>
        <v>14.3</v>
      </c>
      <c r="AF129" s="7">
        <v>36.64</v>
      </c>
      <c r="AG129" s="7">
        <v>36.36</v>
      </c>
      <c r="AH129" s="7">
        <f t="shared" ref="AH129" si="5412">SUM(AF129-1.18)</f>
        <v>35.46</v>
      </c>
      <c r="AI129" s="7">
        <f t="shared" ref="AI129" si="5413">SUM(AG129-1.18)</f>
        <v>35.18</v>
      </c>
      <c r="AJ129" s="10">
        <f t="shared" ref="AJ129" si="5414">MIN(AH129,AI129)</f>
        <v>35.18</v>
      </c>
      <c r="AK129" s="11">
        <f t="shared" ref="AK129" si="5415">MAX(0,AH$4-AJ129)</f>
        <v>0</v>
      </c>
      <c r="AL129" s="7">
        <f t="shared" ref="AL129" si="5416">SUM(AF129)</f>
        <v>36.64</v>
      </c>
      <c r="AM129" s="7">
        <f t="shared" ref="AM129" si="5417">SUM(AG129)</f>
        <v>36.36</v>
      </c>
      <c r="AN129" s="10">
        <f t="shared" ref="AN129" si="5418">MIN(AL129,AM129)</f>
        <v>36.36</v>
      </c>
      <c r="AO129" s="11">
        <f t="shared" ref="AO129" si="5419">MAX(0,AL$4-AN129)</f>
        <v>0</v>
      </c>
      <c r="AP129" s="7">
        <v>36.64</v>
      </c>
      <c r="AQ129" s="7">
        <v>36.36</v>
      </c>
      <c r="AR129" s="7">
        <f t="shared" ref="AR129" si="5420">SUM(AP129-3.42)</f>
        <v>33.22</v>
      </c>
      <c r="AS129" s="7">
        <f t="shared" ref="AS129" si="5421">SUM(AQ129-3.42)</f>
        <v>32.94</v>
      </c>
      <c r="AT129" s="10">
        <f t="shared" ref="AT129" si="5422">MIN(AR129,AS129)</f>
        <v>32.94</v>
      </c>
      <c r="AU129" s="11">
        <f t="shared" ref="AU129" si="5423">MAX(0,AR$4-AT129)</f>
        <v>0</v>
      </c>
      <c r="AV129" s="7">
        <f t="shared" ref="AV129" si="5424">SUM(AP129)</f>
        <v>36.64</v>
      </c>
      <c r="AW129" s="7">
        <f t="shared" ref="AW129" si="5425">SUM(AQ129)</f>
        <v>36.36</v>
      </c>
      <c r="AX129" s="10">
        <f t="shared" ref="AX129" si="5426">MIN(AV129,AW129)</f>
        <v>36.36</v>
      </c>
      <c r="AY129" s="11">
        <f t="shared" ref="AY129" si="5427">MAX(0,AV$4-AX129)</f>
        <v>0</v>
      </c>
      <c r="AZ129" s="7">
        <v>33.79</v>
      </c>
      <c r="BA129" s="7">
        <v>34.11</v>
      </c>
      <c r="BB129" s="7">
        <f t="shared" ref="BB129" si="5428">SUM(AZ129-2.77)</f>
        <v>31.02</v>
      </c>
      <c r="BC129" s="7">
        <f t="shared" ref="BC129" si="5429">SUM(BA129-2.77)</f>
        <v>31.34</v>
      </c>
      <c r="BD129" s="10">
        <f t="shared" ref="BD129" si="5430">MIN(BB129,BC129)</f>
        <v>31.02</v>
      </c>
      <c r="BE129" s="11">
        <f t="shared" ref="BE129" si="5431">MAX(0,BB$4-BD129)</f>
        <v>0</v>
      </c>
      <c r="BF129" s="7">
        <f t="shared" ref="BF129" si="5432">SUM(AZ129)</f>
        <v>33.79</v>
      </c>
      <c r="BG129" s="7">
        <f t="shared" ref="BG129" si="5433">SUM(BA129)</f>
        <v>34.11</v>
      </c>
      <c r="BH129" s="10">
        <f t="shared" ref="BH129" si="5434">MIN(BF129,BG129)</f>
        <v>33.79</v>
      </c>
      <c r="BI129" s="11">
        <f t="shared" ref="BI129" si="5435">MAX(0,BF$4-BH129)</f>
        <v>0</v>
      </c>
      <c r="BJ129" s="7">
        <f t="shared" ref="BJ129" si="5436">SUM(AZ129)</f>
        <v>33.79</v>
      </c>
      <c r="BK129" s="7">
        <f t="shared" ref="BK129" si="5437">SUM(BA129)</f>
        <v>34.11</v>
      </c>
      <c r="BL129" s="7">
        <f t="shared" ref="BL129" si="5438">SUM(BJ129-2.3)</f>
        <v>31.49</v>
      </c>
      <c r="BM129" s="7">
        <f t="shared" ref="BM129" si="5439">SUM(BK129-2.3)</f>
        <v>31.81</v>
      </c>
      <c r="BN129" s="10">
        <f t="shared" ref="BN129" si="5440">MIN(BL129,BM129)</f>
        <v>31.49</v>
      </c>
      <c r="BO129" s="11">
        <f t="shared" ref="BO129" si="5441">MAX(0,BL$4-BN129)</f>
        <v>0</v>
      </c>
      <c r="BP129" s="7">
        <f t="shared" ref="BP129" si="5442">SUM(BJ129)</f>
        <v>33.79</v>
      </c>
      <c r="BQ129" s="7">
        <f t="shared" ref="BQ129" si="5443">SUM(BK129)</f>
        <v>34.11</v>
      </c>
      <c r="BR129" s="10">
        <f t="shared" ref="BR129" si="5444">MIN(BP129,BQ129)</f>
        <v>33.79</v>
      </c>
      <c r="BS129" s="11">
        <f t="shared" ref="BS129" si="5445">MAX(0,BP$4-BR129)</f>
        <v>0</v>
      </c>
    </row>
    <row r="130" spans="1:71" ht="18" customHeight="1" x14ac:dyDescent="0.25">
      <c r="A130" s="1">
        <f t="shared" si="0"/>
        <v>44953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7"/>
      <c r="W130" s="7"/>
      <c r="X130" s="7"/>
      <c r="Y130" s="7"/>
      <c r="Z130" s="10"/>
      <c r="AA130" s="11">
        <f t="shared" si="4829"/>
        <v>12.84</v>
      </c>
      <c r="AB130" s="7">
        <f t="shared" si="4830"/>
        <v>0</v>
      </c>
      <c r="AC130" s="7">
        <f t="shared" si="4831"/>
        <v>0</v>
      </c>
      <c r="AD130" s="10">
        <f t="shared" si="4832"/>
        <v>0</v>
      </c>
      <c r="AE130" s="11">
        <f t="shared" si="4833"/>
        <v>14.3</v>
      </c>
      <c r="AF130" s="7">
        <v>36.5</v>
      </c>
      <c r="AG130" s="7">
        <v>36.25</v>
      </c>
      <c r="AH130" s="7">
        <f t="shared" ref="AH130" si="5446">SUM(AF130-1.18)</f>
        <v>35.32</v>
      </c>
      <c r="AI130" s="7">
        <f t="shared" ref="AI130" si="5447">SUM(AG130-1.18)</f>
        <v>35.07</v>
      </c>
      <c r="AJ130" s="10">
        <f t="shared" ref="AJ130" si="5448">MIN(AH130,AI130)</f>
        <v>35.07</v>
      </c>
      <c r="AK130" s="11">
        <f t="shared" ref="AK130" si="5449">MAX(0,AH$4-AJ130)</f>
        <v>0</v>
      </c>
      <c r="AL130" s="7">
        <f t="shared" ref="AL130" si="5450">SUM(AF130)</f>
        <v>36.5</v>
      </c>
      <c r="AM130" s="7">
        <f t="shared" ref="AM130" si="5451">SUM(AG130)</f>
        <v>36.25</v>
      </c>
      <c r="AN130" s="10">
        <f t="shared" ref="AN130" si="5452">MIN(AL130,AM130)</f>
        <v>36.25</v>
      </c>
      <c r="AO130" s="11">
        <f t="shared" ref="AO130" si="5453">MAX(0,AL$4-AN130)</f>
        <v>0</v>
      </c>
      <c r="AP130" s="7">
        <v>36.5</v>
      </c>
      <c r="AQ130" s="7">
        <v>36.25</v>
      </c>
      <c r="AR130" s="7">
        <f t="shared" ref="AR130" si="5454">SUM(AP130-3.42)</f>
        <v>33.08</v>
      </c>
      <c r="AS130" s="7">
        <f t="shared" ref="AS130" si="5455">SUM(AQ130-3.42)</f>
        <v>32.83</v>
      </c>
      <c r="AT130" s="10">
        <f t="shared" ref="AT130" si="5456">MIN(AR130,AS130)</f>
        <v>32.83</v>
      </c>
      <c r="AU130" s="11">
        <f t="shared" ref="AU130" si="5457">MAX(0,AR$4-AT130)</f>
        <v>0</v>
      </c>
      <c r="AV130" s="7">
        <f t="shared" ref="AV130" si="5458">SUM(AP130)</f>
        <v>36.5</v>
      </c>
      <c r="AW130" s="7">
        <f t="shared" ref="AW130" si="5459">SUM(AQ130)</f>
        <v>36.25</v>
      </c>
      <c r="AX130" s="10">
        <f t="shared" ref="AX130" si="5460">MIN(AV130,AW130)</f>
        <v>36.25</v>
      </c>
      <c r="AY130" s="11">
        <f t="shared" ref="AY130" si="5461">MAX(0,AV$4-AX130)</f>
        <v>0</v>
      </c>
      <c r="AZ130" s="7">
        <v>33.79</v>
      </c>
      <c r="BA130" s="7">
        <v>34.11</v>
      </c>
      <c r="BB130" s="7">
        <f t="shared" ref="BB130" si="5462">SUM(AZ130-2.77)</f>
        <v>31.02</v>
      </c>
      <c r="BC130" s="7">
        <f t="shared" ref="BC130" si="5463">SUM(BA130-2.77)</f>
        <v>31.34</v>
      </c>
      <c r="BD130" s="10">
        <f t="shared" ref="BD130" si="5464">MIN(BB130,BC130)</f>
        <v>31.02</v>
      </c>
      <c r="BE130" s="11">
        <f t="shared" ref="BE130" si="5465">MAX(0,BB$4-BD130)</f>
        <v>0</v>
      </c>
      <c r="BF130" s="7">
        <f t="shared" ref="BF130" si="5466">SUM(AZ130)</f>
        <v>33.79</v>
      </c>
      <c r="BG130" s="7">
        <f t="shared" ref="BG130" si="5467">SUM(BA130)</f>
        <v>34.11</v>
      </c>
      <c r="BH130" s="10">
        <f t="shared" ref="BH130" si="5468">MIN(BF130,BG130)</f>
        <v>33.79</v>
      </c>
      <c r="BI130" s="11">
        <f t="shared" ref="BI130" si="5469">MAX(0,BF$4-BH130)</f>
        <v>0</v>
      </c>
      <c r="BJ130" s="7">
        <f t="shared" ref="BJ130" si="5470">SUM(AZ130)</f>
        <v>33.79</v>
      </c>
      <c r="BK130" s="7">
        <f t="shared" ref="BK130" si="5471">SUM(BA130)</f>
        <v>34.11</v>
      </c>
      <c r="BL130" s="7">
        <f t="shared" ref="BL130" si="5472">SUM(BJ130-2.3)</f>
        <v>31.49</v>
      </c>
      <c r="BM130" s="7">
        <f t="shared" ref="BM130" si="5473">SUM(BK130-2.3)</f>
        <v>31.81</v>
      </c>
      <c r="BN130" s="10">
        <f t="shared" ref="BN130" si="5474">MIN(BL130,BM130)</f>
        <v>31.49</v>
      </c>
      <c r="BO130" s="11">
        <f t="shared" ref="BO130" si="5475">MAX(0,BL$4-BN130)</f>
        <v>0</v>
      </c>
      <c r="BP130" s="7">
        <f t="shared" ref="BP130" si="5476">SUM(BJ130)</f>
        <v>33.79</v>
      </c>
      <c r="BQ130" s="7">
        <f t="shared" ref="BQ130" si="5477">SUM(BK130)</f>
        <v>34.11</v>
      </c>
      <c r="BR130" s="10">
        <f t="shared" ref="BR130" si="5478">MIN(BP130,BQ130)</f>
        <v>33.79</v>
      </c>
      <c r="BS130" s="11">
        <f t="shared" ref="BS130" si="5479">MAX(0,BP$4-BR130)</f>
        <v>0</v>
      </c>
    </row>
    <row r="131" spans="1:71" ht="18" customHeight="1" x14ac:dyDescent="0.25">
      <c r="A131" s="1">
        <f t="shared" si="0"/>
        <v>44946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7"/>
      <c r="W131" s="7"/>
      <c r="X131" s="7"/>
      <c r="Y131" s="7"/>
      <c r="Z131" s="10"/>
      <c r="AA131" s="11">
        <f t="shared" si="4829"/>
        <v>12.84</v>
      </c>
      <c r="AB131" s="7">
        <f t="shared" si="4830"/>
        <v>0</v>
      </c>
      <c r="AC131" s="7">
        <f t="shared" si="4831"/>
        <v>0</v>
      </c>
      <c r="AD131" s="10">
        <f t="shared" si="4832"/>
        <v>0</v>
      </c>
      <c r="AE131" s="11">
        <f t="shared" si="4833"/>
        <v>14.3</v>
      </c>
      <c r="AF131" s="7">
        <v>36.5</v>
      </c>
      <c r="AG131" s="7">
        <v>36.159999999999997</v>
      </c>
      <c r="AH131" s="7">
        <f t="shared" ref="AH131" si="5480">SUM(AF131-1.18)</f>
        <v>35.32</v>
      </c>
      <c r="AI131" s="7">
        <f t="shared" ref="AI131" si="5481">SUM(AG131-1.18)</f>
        <v>34.979999999999997</v>
      </c>
      <c r="AJ131" s="10">
        <f t="shared" ref="AJ131" si="5482">MIN(AH131,AI131)</f>
        <v>34.979999999999997</v>
      </c>
      <c r="AK131" s="11">
        <f t="shared" ref="AK131" si="5483">MAX(0,AH$4-AJ131)</f>
        <v>0</v>
      </c>
      <c r="AL131" s="7">
        <f t="shared" ref="AL131" si="5484">SUM(AF131)</f>
        <v>36.5</v>
      </c>
      <c r="AM131" s="7">
        <f t="shared" ref="AM131" si="5485">SUM(AG131)</f>
        <v>36.159999999999997</v>
      </c>
      <c r="AN131" s="10">
        <f t="shared" ref="AN131" si="5486">MIN(AL131,AM131)</f>
        <v>36.159999999999997</v>
      </c>
      <c r="AO131" s="11">
        <f t="shared" ref="AO131" si="5487">MAX(0,AL$4-AN131)</f>
        <v>0</v>
      </c>
      <c r="AP131" s="7">
        <v>36.5</v>
      </c>
      <c r="AQ131" s="7">
        <v>36.159999999999997</v>
      </c>
      <c r="AR131" s="7">
        <f t="shared" ref="AR131" si="5488">SUM(AP131-3.42)</f>
        <v>33.08</v>
      </c>
      <c r="AS131" s="7">
        <f t="shared" ref="AS131" si="5489">SUM(AQ131-3.42)</f>
        <v>32.739999999999995</v>
      </c>
      <c r="AT131" s="10">
        <f t="shared" ref="AT131" si="5490">MIN(AR131,AS131)</f>
        <v>32.739999999999995</v>
      </c>
      <c r="AU131" s="11">
        <f t="shared" ref="AU131" si="5491">MAX(0,AR$4-AT131)</f>
        <v>0</v>
      </c>
      <c r="AV131" s="7">
        <f t="shared" ref="AV131" si="5492">SUM(AP131)</f>
        <v>36.5</v>
      </c>
      <c r="AW131" s="7">
        <f t="shared" ref="AW131" si="5493">SUM(AQ131)</f>
        <v>36.159999999999997</v>
      </c>
      <c r="AX131" s="10">
        <f t="shared" ref="AX131" si="5494">MIN(AV131,AW131)</f>
        <v>36.159999999999997</v>
      </c>
      <c r="AY131" s="11">
        <f t="shared" ref="AY131" si="5495">MAX(0,AV$4-AX131)</f>
        <v>0</v>
      </c>
      <c r="AZ131" s="7">
        <v>33.79</v>
      </c>
      <c r="BA131" s="7">
        <v>34.11</v>
      </c>
      <c r="BB131" s="7">
        <f t="shared" ref="BB131" si="5496">SUM(AZ131-2.77)</f>
        <v>31.02</v>
      </c>
      <c r="BC131" s="7">
        <f t="shared" ref="BC131" si="5497">SUM(BA131-2.77)</f>
        <v>31.34</v>
      </c>
      <c r="BD131" s="10">
        <f t="shared" ref="BD131" si="5498">MIN(BB131,BC131)</f>
        <v>31.02</v>
      </c>
      <c r="BE131" s="11">
        <f t="shared" ref="BE131" si="5499">MAX(0,BB$4-BD131)</f>
        <v>0</v>
      </c>
      <c r="BF131" s="7">
        <f t="shared" ref="BF131" si="5500">SUM(AZ131)</f>
        <v>33.79</v>
      </c>
      <c r="BG131" s="7">
        <f t="shared" ref="BG131" si="5501">SUM(BA131)</f>
        <v>34.11</v>
      </c>
      <c r="BH131" s="10">
        <f t="shared" ref="BH131" si="5502">MIN(BF131,BG131)</f>
        <v>33.79</v>
      </c>
      <c r="BI131" s="11">
        <f t="shared" ref="BI131" si="5503">MAX(0,BF$4-BH131)</f>
        <v>0</v>
      </c>
      <c r="BJ131" s="7">
        <f t="shared" ref="BJ131" si="5504">SUM(AZ131)</f>
        <v>33.79</v>
      </c>
      <c r="BK131" s="7">
        <f t="shared" ref="BK131" si="5505">SUM(BA131)</f>
        <v>34.11</v>
      </c>
      <c r="BL131" s="7">
        <f t="shared" ref="BL131" si="5506">SUM(BJ131-2.3)</f>
        <v>31.49</v>
      </c>
      <c r="BM131" s="7">
        <f t="shared" ref="BM131" si="5507">SUM(BK131-2.3)</f>
        <v>31.81</v>
      </c>
      <c r="BN131" s="10">
        <f t="shared" ref="BN131" si="5508">MIN(BL131,BM131)</f>
        <v>31.49</v>
      </c>
      <c r="BO131" s="11">
        <f t="shared" ref="BO131" si="5509">MAX(0,BL$4-BN131)</f>
        <v>0</v>
      </c>
      <c r="BP131" s="7">
        <f t="shared" ref="BP131" si="5510">SUM(BJ131)</f>
        <v>33.79</v>
      </c>
      <c r="BQ131" s="7">
        <f t="shared" ref="BQ131" si="5511">SUM(BK131)</f>
        <v>34.11</v>
      </c>
      <c r="BR131" s="10">
        <f t="shared" ref="BR131" si="5512">MIN(BP131,BQ131)</f>
        <v>33.79</v>
      </c>
      <c r="BS131" s="11">
        <f t="shared" ref="BS131" si="5513">MAX(0,BP$4-BR131)</f>
        <v>0</v>
      </c>
    </row>
    <row r="132" spans="1:71" ht="18" customHeight="1" x14ac:dyDescent="0.25">
      <c r="A132" s="1">
        <f t="shared" si="0"/>
        <v>44939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7"/>
      <c r="W132" s="7"/>
      <c r="X132" s="7"/>
      <c r="Y132" s="7"/>
      <c r="Z132" s="10"/>
      <c r="AA132" s="11">
        <f t="shared" si="4829"/>
        <v>12.84</v>
      </c>
      <c r="AB132" s="7">
        <f t="shared" si="4830"/>
        <v>0</v>
      </c>
      <c r="AC132" s="7">
        <f t="shared" si="4831"/>
        <v>0</v>
      </c>
      <c r="AD132" s="10">
        <f t="shared" si="4832"/>
        <v>0</v>
      </c>
      <c r="AE132" s="11">
        <f t="shared" si="4833"/>
        <v>14.3</v>
      </c>
      <c r="AF132" s="7">
        <v>36.36</v>
      </c>
      <c r="AG132" s="7">
        <v>36.11</v>
      </c>
      <c r="AH132" s="7">
        <f t="shared" ref="AH132" si="5514">SUM(AF132-1.18)</f>
        <v>35.18</v>
      </c>
      <c r="AI132" s="7">
        <f t="shared" ref="AI132" si="5515">SUM(AG132-1.18)</f>
        <v>34.93</v>
      </c>
      <c r="AJ132" s="10">
        <f t="shared" ref="AJ132" si="5516">MIN(AH132,AI132)</f>
        <v>34.93</v>
      </c>
      <c r="AK132" s="11">
        <f t="shared" ref="AK132" si="5517">MAX(0,AH$4-AJ132)</f>
        <v>0</v>
      </c>
      <c r="AL132" s="7">
        <f t="shared" ref="AL132" si="5518">SUM(AF132)</f>
        <v>36.36</v>
      </c>
      <c r="AM132" s="7">
        <f t="shared" ref="AM132" si="5519">SUM(AG132)</f>
        <v>36.11</v>
      </c>
      <c r="AN132" s="10">
        <f t="shared" ref="AN132" si="5520">MIN(AL132,AM132)</f>
        <v>36.11</v>
      </c>
      <c r="AO132" s="11">
        <f t="shared" ref="AO132" si="5521">MAX(0,AL$4-AN132)</f>
        <v>0</v>
      </c>
      <c r="AP132" s="7">
        <v>36.36</v>
      </c>
      <c r="AQ132" s="7">
        <v>36.11</v>
      </c>
      <c r="AR132" s="7">
        <f t="shared" ref="AR132" si="5522">SUM(AP132-3.42)</f>
        <v>32.94</v>
      </c>
      <c r="AS132" s="7">
        <f t="shared" ref="AS132" si="5523">SUM(AQ132-3.42)</f>
        <v>32.69</v>
      </c>
      <c r="AT132" s="10">
        <f t="shared" ref="AT132" si="5524">MIN(AR132,AS132)</f>
        <v>32.69</v>
      </c>
      <c r="AU132" s="11">
        <f t="shared" ref="AU132" si="5525">MAX(0,AR$4-AT132)</f>
        <v>0</v>
      </c>
      <c r="AV132" s="7">
        <f t="shared" ref="AV132" si="5526">SUM(AP132)</f>
        <v>36.36</v>
      </c>
      <c r="AW132" s="7">
        <f t="shared" ref="AW132" si="5527">SUM(AQ132)</f>
        <v>36.11</v>
      </c>
      <c r="AX132" s="10">
        <f t="shared" ref="AX132" si="5528">MIN(AV132,AW132)</f>
        <v>36.11</v>
      </c>
      <c r="AY132" s="11">
        <f t="shared" ref="AY132" si="5529">MAX(0,AV$4-AX132)</f>
        <v>0</v>
      </c>
      <c r="AZ132" s="7">
        <v>33.79</v>
      </c>
      <c r="BA132" s="7">
        <v>34.11</v>
      </c>
      <c r="BB132" s="7">
        <f t="shared" ref="BB132" si="5530">SUM(AZ132-2.77)</f>
        <v>31.02</v>
      </c>
      <c r="BC132" s="7">
        <f t="shared" ref="BC132" si="5531">SUM(BA132-2.77)</f>
        <v>31.34</v>
      </c>
      <c r="BD132" s="10">
        <f t="shared" ref="BD132" si="5532">MIN(BB132,BC132)</f>
        <v>31.02</v>
      </c>
      <c r="BE132" s="11">
        <f t="shared" ref="BE132" si="5533">MAX(0,BB$4-BD132)</f>
        <v>0</v>
      </c>
      <c r="BF132" s="7">
        <f t="shared" ref="BF132" si="5534">SUM(AZ132)</f>
        <v>33.79</v>
      </c>
      <c r="BG132" s="7">
        <f t="shared" ref="BG132" si="5535">SUM(BA132)</f>
        <v>34.11</v>
      </c>
      <c r="BH132" s="10">
        <f t="shared" ref="BH132" si="5536">MIN(BF132,BG132)</f>
        <v>33.79</v>
      </c>
      <c r="BI132" s="11">
        <f t="shared" ref="BI132" si="5537">MAX(0,BF$4-BH132)</f>
        <v>0</v>
      </c>
      <c r="BJ132" s="7">
        <f t="shared" ref="BJ132" si="5538">SUM(AZ132)</f>
        <v>33.79</v>
      </c>
      <c r="BK132" s="7">
        <f t="shared" ref="BK132" si="5539">SUM(BA132)</f>
        <v>34.11</v>
      </c>
      <c r="BL132" s="7">
        <f t="shared" ref="BL132" si="5540">SUM(BJ132-2.3)</f>
        <v>31.49</v>
      </c>
      <c r="BM132" s="7">
        <f t="shared" ref="BM132" si="5541">SUM(BK132-2.3)</f>
        <v>31.81</v>
      </c>
      <c r="BN132" s="10">
        <f t="shared" ref="BN132" si="5542">MIN(BL132,BM132)</f>
        <v>31.49</v>
      </c>
      <c r="BO132" s="11">
        <f t="shared" ref="BO132" si="5543">MAX(0,BL$4-BN132)</f>
        <v>0</v>
      </c>
      <c r="BP132" s="7">
        <f t="shared" ref="BP132" si="5544">SUM(BJ132)</f>
        <v>33.79</v>
      </c>
      <c r="BQ132" s="7">
        <f t="shared" ref="BQ132" si="5545">SUM(BK132)</f>
        <v>34.11</v>
      </c>
      <c r="BR132" s="10">
        <f t="shared" ref="BR132" si="5546">MIN(BP132,BQ132)</f>
        <v>33.79</v>
      </c>
      <c r="BS132" s="11">
        <f t="shared" ref="BS132" si="5547">MAX(0,BP$4-BR132)</f>
        <v>0</v>
      </c>
    </row>
    <row r="133" spans="1:71" ht="18" customHeight="1" x14ac:dyDescent="0.25">
      <c r="A133" s="1">
        <f t="shared" ref="A133:A138" si="5548">A134+7</f>
        <v>44932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7"/>
      <c r="W133" s="7"/>
      <c r="X133" s="7"/>
      <c r="Y133" s="7"/>
      <c r="Z133" s="10"/>
      <c r="AA133" s="11">
        <f t="shared" si="4829"/>
        <v>12.84</v>
      </c>
      <c r="AB133" s="7">
        <f t="shared" si="4830"/>
        <v>0</v>
      </c>
      <c r="AC133" s="7">
        <f t="shared" si="4831"/>
        <v>0</v>
      </c>
      <c r="AD133" s="10">
        <f t="shared" si="4832"/>
        <v>0</v>
      </c>
      <c r="AE133" s="11">
        <f t="shared" si="4833"/>
        <v>14.3</v>
      </c>
      <c r="AF133" s="7">
        <v>36.07</v>
      </c>
      <c r="AG133" s="7">
        <v>36.07</v>
      </c>
      <c r="AH133" s="7">
        <f t="shared" ref="AH133" si="5549">SUM(AF133-1.18)</f>
        <v>34.89</v>
      </c>
      <c r="AI133" s="7">
        <f t="shared" ref="AI133" si="5550">SUM(AG133-1.18)</f>
        <v>34.89</v>
      </c>
      <c r="AJ133" s="10">
        <f t="shared" ref="AJ133" si="5551">MIN(AH133,AI133)</f>
        <v>34.89</v>
      </c>
      <c r="AK133" s="11">
        <f t="shared" ref="AK133" si="5552">MAX(0,AH$4-AJ133)</f>
        <v>0</v>
      </c>
      <c r="AL133" s="7">
        <f t="shared" ref="AL133" si="5553">SUM(AF133)</f>
        <v>36.07</v>
      </c>
      <c r="AM133" s="7">
        <f t="shared" ref="AM133" si="5554">SUM(AG133)</f>
        <v>36.07</v>
      </c>
      <c r="AN133" s="10">
        <f t="shared" ref="AN133" si="5555">MIN(AL133,AM133)</f>
        <v>36.07</v>
      </c>
      <c r="AO133" s="11">
        <f t="shared" ref="AO133" si="5556">MAX(0,AL$4-AN133)</f>
        <v>0</v>
      </c>
      <c r="AP133" s="7">
        <v>36.07</v>
      </c>
      <c r="AQ133" s="7">
        <v>36.07</v>
      </c>
      <c r="AR133" s="7">
        <f t="shared" ref="AR133" si="5557">SUM(AP133-3.42)</f>
        <v>32.65</v>
      </c>
      <c r="AS133" s="7">
        <f t="shared" ref="AS133" si="5558">SUM(AQ133-3.42)</f>
        <v>32.65</v>
      </c>
      <c r="AT133" s="10">
        <f t="shared" ref="AT133" si="5559">MIN(AR133,AS133)</f>
        <v>32.65</v>
      </c>
      <c r="AU133" s="11">
        <f t="shared" ref="AU133" si="5560">MAX(0,AR$4-AT133)</f>
        <v>0</v>
      </c>
      <c r="AV133" s="7">
        <f t="shared" ref="AV133" si="5561">SUM(AP133)</f>
        <v>36.07</v>
      </c>
      <c r="AW133" s="7">
        <f t="shared" ref="AW133" si="5562">SUM(AQ133)</f>
        <v>36.07</v>
      </c>
      <c r="AX133" s="10">
        <f t="shared" ref="AX133" si="5563">MIN(AV133,AW133)</f>
        <v>36.07</v>
      </c>
      <c r="AY133" s="11">
        <f t="shared" ref="AY133" si="5564">MAX(0,AV$4-AX133)</f>
        <v>0</v>
      </c>
      <c r="AZ133" s="7">
        <v>33.79</v>
      </c>
      <c r="BA133" s="7">
        <v>34.11</v>
      </c>
      <c r="BB133" s="7">
        <f t="shared" ref="BB133" si="5565">SUM(AZ133-2.77)</f>
        <v>31.02</v>
      </c>
      <c r="BC133" s="7">
        <f t="shared" ref="BC133" si="5566">SUM(BA133-2.77)</f>
        <v>31.34</v>
      </c>
      <c r="BD133" s="10">
        <f t="shared" ref="BD133" si="5567">MIN(BB133,BC133)</f>
        <v>31.02</v>
      </c>
      <c r="BE133" s="11">
        <f t="shared" ref="BE133" si="5568">MAX(0,BB$4-BD133)</f>
        <v>0</v>
      </c>
      <c r="BF133" s="7">
        <f t="shared" ref="BF133" si="5569">SUM(AZ133)</f>
        <v>33.79</v>
      </c>
      <c r="BG133" s="7">
        <f t="shared" ref="BG133" si="5570">SUM(BA133)</f>
        <v>34.11</v>
      </c>
      <c r="BH133" s="10">
        <f t="shared" ref="BH133" si="5571">MIN(BF133,BG133)</f>
        <v>33.79</v>
      </c>
      <c r="BI133" s="11">
        <f t="shared" ref="BI133" si="5572">MAX(0,BF$4-BH133)</f>
        <v>0</v>
      </c>
      <c r="BJ133" s="7">
        <f t="shared" ref="BJ133" si="5573">SUM(AZ133)</f>
        <v>33.79</v>
      </c>
      <c r="BK133" s="7">
        <f t="shared" ref="BK133" si="5574">SUM(BA133)</f>
        <v>34.11</v>
      </c>
      <c r="BL133" s="7">
        <f t="shared" ref="BL133" si="5575">SUM(BJ133-2.3)</f>
        <v>31.49</v>
      </c>
      <c r="BM133" s="7">
        <f t="shared" ref="BM133" si="5576">SUM(BK133-2.3)</f>
        <v>31.81</v>
      </c>
      <c r="BN133" s="10">
        <f t="shared" ref="BN133" si="5577">MIN(BL133,BM133)</f>
        <v>31.49</v>
      </c>
      <c r="BO133" s="11">
        <f t="shared" ref="BO133" si="5578">MAX(0,BL$4-BN133)</f>
        <v>0</v>
      </c>
      <c r="BP133" s="7">
        <f t="shared" ref="BP133" si="5579">SUM(BJ133)</f>
        <v>33.79</v>
      </c>
      <c r="BQ133" s="7">
        <f t="shared" ref="BQ133" si="5580">SUM(BK133)</f>
        <v>34.11</v>
      </c>
      <c r="BR133" s="10">
        <f t="shared" ref="BR133" si="5581">MIN(BP133,BQ133)</f>
        <v>33.79</v>
      </c>
      <c r="BS133" s="11">
        <f t="shared" ref="BS133" si="5582">MAX(0,BP$4-BR133)</f>
        <v>0</v>
      </c>
    </row>
    <row r="134" spans="1:71" ht="18" customHeight="1" x14ac:dyDescent="0.25">
      <c r="A134" s="1">
        <f t="shared" si="5548"/>
        <v>44925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7"/>
      <c r="W134" s="7"/>
      <c r="X134" s="7"/>
      <c r="Y134" s="7"/>
      <c r="Z134" s="10"/>
      <c r="AA134" s="11">
        <f t="shared" si="4829"/>
        <v>12.84</v>
      </c>
      <c r="AB134" s="7">
        <f t="shared" si="4830"/>
        <v>0</v>
      </c>
      <c r="AC134" s="7">
        <f t="shared" si="4831"/>
        <v>0</v>
      </c>
      <c r="AD134" s="10">
        <f t="shared" si="4832"/>
        <v>0</v>
      </c>
      <c r="AE134" s="11">
        <f t="shared" si="4833"/>
        <v>14.3</v>
      </c>
      <c r="AF134" s="7">
        <v>36.07</v>
      </c>
      <c r="AG134" s="7">
        <v>36.03</v>
      </c>
      <c r="AH134" s="7">
        <f t="shared" ref="AH134" si="5583">SUM(AF134-1.18)</f>
        <v>34.89</v>
      </c>
      <c r="AI134" s="7">
        <f t="shared" ref="AI134" si="5584">SUM(AG134-1.18)</f>
        <v>34.85</v>
      </c>
      <c r="AJ134" s="10">
        <f t="shared" ref="AJ134" si="5585">MIN(AH134,AI134)</f>
        <v>34.85</v>
      </c>
      <c r="AK134" s="11">
        <f t="shared" ref="AK134" si="5586">MAX(0,AH$4-AJ134)</f>
        <v>0</v>
      </c>
      <c r="AL134" s="7">
        <f t="shared" ref="AL134" si="5587">SUM(AF134)</f>
        <v>36.07</v>
      </c>
      <c r="AM134" s="7">
        <f t="shared" ref="AM134" si="5588">SUM(AG134)</f>
        <v>36.03</v>
      </c>
      <c r="AN134" s="10">
        <f t="shared" ref="AN134" si="5589">MIN(AL134,AM134)</f>
        <v>36.03</v>
      </c>
      <c r="AO134" s="11">
        <f t="shared" ref="AO134" si="5590">MAX(0,AL$4-AN134)</f>
        <v>0</v>
      </c>
      <c r="AP134" s="7">
        <v>36.07</v>
      </c>
      <c r="AQ134" s="7">
        <v>36.03</v>
      </c>
      <c r="AR134" s="7">
        <f t="shared" ref="AR134" si="5591">SUM(AP134-3.42)</f>
        <v>32.65</v>
      </c>
      <c r="AS134" s="7">
        <f t="shared" ref="AS134" si="5592">SUM(AQ134-3.42)</f>
        <v>32.61</v>
      </c>
      <c r="AT134" s="10">
        <f t="shared" ref="AT134" si="5593">MIN(AR134,AS134)</f>
        <v>32.61</v>
      </c>
      <c r="AU134" s="11">
        <f t="shared" ref="AU134" si="5594">MAX(0,AR$4-AT134)</f>
        <v>0</v>
      </c>
      <c r="AV134" s="7">
        <f t="shared" ref="AV134" si="5595">SUM(AP134)</f>
        <v>36.07</v>
      </c>
      <c r="AW134" s="7">
        <f t="shared" ref="AW134" si="5596">SUM(AQ134)</f>
        <v>36.03</v>
      </c>
      <c r="AX134" s="10">
        <f t="shared" ref="AX134" si="5597">MIN(AV134,AW134)</f>
        <v>36.03</v>
      </c>
      <c r="AY134" s="11">
        <f t="shared" ref="AY134" si="5598">MAX(0,AV$4-AX134)</f>
        <v>0</v>
      </c>
      <c r="AZ134" s="7">
        <v>33.79</v>
      </c>
      <c r="BA134" s="7">
        <v>34.11</v>
      </c>
      <c r="BB134" s="7">
        <f t="shared" ref="BB134" si="5599">SUM(AZ134-2.77)</f>
        <v>31.02</v>
      </c>
      <c r="BC134" s="7">
        <f t="shared" ref="BC134" si="5600">SUM(BA134-2.77)</f>
        <v>31.34</v>
      </c>
      <c r="BD134" s="10">
        <f t="shared" ref="BD134" si="5601">MIN(BB134,BC134)</f>
        <v>31.02</v>
      </c>
      <c r="BE134" s="11">
        <f t="shared" ref="BE134" si="5602">MAX(0,BB$4-BD134)</f>
        <v>0</v>
      </c>
      <c r="BF134" s="7">
        <f t="shared" ref="BF134" si="5603">SUM(AZ134)</f>
        <v>33.79</v>
      </c>
      <c r="BG134" s="7">
        <f t="shared" ref="BG134" si="5604">SUM(BA134)</f>
        <v>34.11</v>
      </c>
      <c r="BH134" s="10">
        <f t="shared" ref="BH134" si="5605">MIN(BF134,BG134)</f>
        <v>33.79</v>
      </c>
      <c r="BI134" s="11">
        <f t="shared" ref="BI134" si="5606">MAX(0,BF$4-BH134)</f>
        <v>0</v>
      </c>
      <c r="BJ134" s="7">
        <f t="shared" ref="BJ134" si="5607">SUM(AZ134)</f>
        <v>33.79</v>
      </c>
      <c r="BK134" s="7">
        <f t="shared" ref="BK134" si="5608">SUM(BA134)</f>
        <v>34.11</v>
      </c>
      <c r="BL134" s="7">
        <f t="shared" ref="BL134" si="5609">SUM(BJ134-2.3)</f>
        <v>31.49</v>
      </c>
      <c r="BM134" s="7">
        <f t="shared" ref="BM134" si="5610">SUM(BK134-2.3)</f>
        <v>31.81</v>
      </c>
      <c r="BN134" s="10">
        <f t="shared" ref="BN134" si="5611">MIN(BL134,BM134)</f>
        <v>31.49</v>
      </c>
      <c r="BO134" s="11">
        <f t="shared" ref="BO134" si="5612">MAX(0,BL$4-BN134)</f>
        <v>0</v>
      </c>
      <c r="BP134" s="7">
        <f t="shared" ref="BP134" si="5613">SUM(BJ134)</f>
        <v>33.79</v>
      </c>
      <c r="BQ134" s="7">
        <f t="shared" ref="BQ134" si="5614">SUM(BK134)</f>
        <v>34.11</v>
      </c>
      <c r="BR134" s="10">
        <f t="shared" ref="BR134" si="5615">MIN(BP134,BQ134)</f>
        <v>33.79</v>
      </c>
      <c r="BS134" s="11">
        <f t="shared" ref="BS134" si="5616">MAX(0,BP$4-BR134)</f>
        <v>0</v>
      </c>
    </row>
    <row r="135" spans="1:71" ht="18" customHeight="1" x14ac:dyDescent="0.25">
      <c r="A135" s="1">
        <f t="shared" si="5548"/>
        <v>44918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7"/>
      <c r="W135" s="7"/>
      <c r="X135" s="7"/>
      <c r="Y135" s="7"/>
      <c r="Z135" s="10"/>
      <c r="AA135" s="11">
        <f t="shared" si="4829"/>
        <v>12.84</v>
      </c>
      <c r="AB135" s="7">
        <f t="shared" si="4830"/>
        <v>0</v>
      </c>
      <c r="AC135" s="7">
        <f t="shared" si="4831"/>
        <v>0</v>
      </c>
      <c r="AD135" s="10">
        <f t="shared" si="4832"/>
        <v>0</v>
      </c>
      <c r="AE135" s="11">
        <f t="shared" si="4833"/>
        <v>14.3</v>
      </c>
      <c r="AF135" s="7">
        <v>36.07</v>
      </c>
      <c r="AG135" s="7">
        <v>36</v>
      </c>
      <c r="AH135" s="7">
        <f t="shared" ref="AH135" si="5617">SUM(AF135-1.18)</f>
        <v>34.89</v>
      </c>
      <c r="AI135" s="7">
        <f t="shared" ref="AI135" si="5618">SUM(AG135-1.18)</f>
        <v>34.82</v>
      </c>
      <c r="AJ135" s="10">
        <f t="shared" ref="AJ135" si="5619">MIN(AH135,AI135)</f>
        <v>34.82</v>
      </c>
      <c r="AK135" s="11">
        <f t="shared" ref="AK135" si="5620">MAX(0,AH$4-AJ135)</f>
        <v>0</v>
      </c>
      <c r="AL135" s="7">
        <f t="shared" ref="AL135" si="5621">SUM(AF135)</f>
        <v>36.07</v>
      </c>
      <c r="AM135" s="7">
        <f t="shared" ref="AM135" si="5622">SUM(AG135)</f>
        <v>36</v>
      </c>
      <c r="AN135" s="10">
        <f t="shared" ref="AN135" si="5623">MIN(AL135,AM135)</f>
        <v>36</v>
      </c>
      <c r="AO135" s="11">
        <f t="shared" ref="AO135" si="5624">MAX(0,AL$4-AN135)</f>
        <v>0</v>
      </c>
      <c r="AP135" s="7">
        <v>36.07</v>
      </c>
      <c r="AQ135" s="7">
        <v>36</v>
      </c>
      <c r="AR135" s="7">
        <f t="shared" ref="AR135" si="5625">SUM(AP135-3.42)</f>
        <v>32.65</v>
      </c>
      <c r="AS135" s="7">
        <f t="shared" ref="AS135" si="5626">SUM(AQ135-3.42)</f>
        <v>32.58</v>
      </c>
      <c r="AT135" s="10">
        <f t="shared" ref="AT135" si="5627">MIN(AR135,AS135)</f>
        <v>32.58</v>
      </c>
      <c r="AU135" s="11">
        <f t="shared" ref="AU135" si="5628">MAX(0,AR$4-AT135)</f>
        <v>0</v>
      </c>
      <c r="AV135" s="7">
        <f t="shared" ref="AV135" si="5629">SUM(AP135)</f>
        <v>36.07</v>
      </c>
      <c r="AW135" s="7">
        <f t="shared" ref="AW135" si="5630">SUM(AQ135)</f>
        <v>36</v>
      </c>
      <c r="AX135" s="10">
        <f t="shared" ref="AX135" si="5631">MIN(AV135,AW135)</f>
        <v>36</v>
      </c>
      <c r="AY135" s="11">
        <f t="shared" ref="AY135" si="5632">MAX(0,AV$4-AX135)</f>
        <v>0</v>
      </c>
      <c r="AZ135" s="7">
        <v>33.79</v>
      </c>
      <c r="BA135" s="7">
        <v>34.11</v>
      </c>
      <c r="BB135" s="7">
        <f t="shared" ref="BB135" si="5633">SUM(AZ135-2.77)</f>
        <v>31.02</v>
      </c>
      <c r="BC135" s="7">
        <f t="shared" ref="BC135" si="5634">SUM(BA135-2.77)</f>
        <v>31.34</v>
      </c>
      <c r="BD135" s="10">
        <f t="shared" ref="BD135" si="5635">MIN(BB135,BC135)</f>
        <v>31.02</v>
      </c>
      <c r="BE135" s="11">
        <f t="shared" ref="BE135" si="5636">MAX(0,BB$4-BD135)</f>
        <v>0</v>
      </c>
      <c r="BF135" s="7">
        <f t="shared" ref="BF135" si="5637">SUM(AZ135)</f>
        <v>33.79</v>
      </c>
      <c r="BG135" s="7">
        <f t="shared" ref="BG135" si="5638">SUM(BA135)</f>
        <v>34.11</v>
      </c>
      <c r="BH135" s="10">
        <f t="shared" ref="BH135" si="5639">MIN(BF135,BG135)</f>
        <v>33.79</v>
      </c>
      <c r="BI135" s="11">
        <f t="shared" ref="BI135" si="5640">MAX(0,BF$4-BH135)</f>
        <v>0</v>
      </c>
      <c r="BJ135" s="7">
        <f t="shared" ref="BJ135" si="5641">SUM(AZ135)</f>
        <v>33.79</v>
      </c>
      <c r="BK135" s="7">
        <f t="shared" ref="BK135" si="5642">SUM(BA135)</f>
        <v>34.11</v>
      </c>
      <c r="BL135" s="7">
        <f t="shared" ref="BL135" si="5643">SUM(BJ135-2.3)</f>
        <v>31.49</v>
      </c>
      <c r="BM135" s="7">
        <f t="shared" ref="BM135" si="5644">SUM(BK135-2.3)</f>
        <v>31.81</v>
      </c>
      <c r="BN135" s="10">
        <f t="shared" ref="BN135" si="5645">MIN(BL135,BM135)</f>
        <v>31.49</v>
      </c>
      <c r="BO135" s="11">
        <f t="shared" ref="BO135" si="5646">MAX(0,BL$4-BN135)</f>
        <v>0</v>
      </c>
      <c r="BP135" s="7">
        <f t="shared" ref="BP135" si="5647">SUM(BJ135)</f>
        <v>33.79</v>
      </c>
      <c r="BQ135" s="7">
        <f t="shared" ref="BQ135" si="5648">SUM(BK135)</f>
        <v>34.11</v>
      </c>
      <c r="BR135" s="10">
        <f t="shared" ref="BR135" si="5649">MIN(BP135,BQ135)</f>
        <v>33.79</v>
      </c>
      <c r="BS135" s="11">
        <f t="shared" ref="BS135" si="5650">MAX(0,BP$4-BR135)</f>
        <v>0</v>
      </c>
    </row>
    <row r="136" spans="1:71" ht="18" customHeight="1" x14ac:dyDescent="0.25">
      <c r="A136" s="1">
        <f t="shared" si="5548"/>
        <v>44911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7"/>
      <c r="W136" s="7"/>
      <c r="X136" s="7"/>
      <c r="Y136" s="7"/>
      <c r="Z136" s="10"/>
      <c r="AA136" s="11">
        <f t="shared" si="4829"/>
        <v>12.84</v>
      </c>
      <c r="AB136" s="7">
        <f t="shared" si="4830"/>
        <v>0</v>
      </c>
      <c r="AC136" s="7">
        <f t="shared" si="4831"/>
        <v>0</v>
      </c>
      <c r="AD136" s="10">
        <f t="shared" si="4832"/>
        <v>0</v>
      </c>
      <c r="AE136" s="11">
        <f t="shared" si="4833"/>
        <v>14.3</v>
      </c>
      <c r="AF136" s="7">
        <v>36.21</v>
      </c>
      <c r="AG136" s="7">
        <v>36</v>
      </c>
      <c r="AH136" s="7">
        <f t="shared" ref="AH136" si="5651">SUM(AF136-1.18)</f>
        <v>35.03</v>
      </c>
      <c r="AI136" s="7">
        <f t="shared" ref="AI136" si="5652">SUM(AG136-1.18)</f>
        <v>34.82</v>
      </c>
      <c r="AJ136" s="10">
        <f t="shared" ref="AJ136" si="5653">MIN(AH136,AI136)</f>
        <v>34.82</v>
      </c>
      <c r="AK136" s="11">
        <f t="shared" ref="AK136" si="5654">MAX(0,AH$4-AJ136)</f>
        <v>0</v>
      </c>
      <c r="AL136" s="7">
        <f t="shared" ref="AL136" si="5655">SUM(AF136)</f>
        <v>36.21</v>
      </c>
      <c r="AM136" s="7">
        <f t="shared" ref="AM136" si="5656">SUM(AG136)</f>
        <v>36</v>
      </c>
      <c r="AN136" s="10">
        <f t="shared" ref="AN136" si="5657">MIN(AL136,AM136)</f>
        <v>36</v>
      </c>
      <c r="AO136" s="11">
        <f t="shared" ref="AO136" si="5658">MAX(0,AL$4-AN136)</f>
        <v>0</v>
      </c>
      <c r="AP136" s="7">
        <v>36.21</v>
      </c>
      <c r="AQ136" s="7">
        <v>36</v>
      </c>
      <c r="AR136" s="7">
        <f t="shared" ref="AR136" si="5659">SUM(AP136-3.42)</f>
        <v>32.79</v>
      </c>
      <c r="AS136" s="7">
        <f t="shared" ref="AS136" si="5660">SUM(AQ136-3.42)</f>
        <v>32.58</v>
      </c>
      <c r="AT136" s="10">
        <f t="shared" ref="AT136" si="5661">MIN(AR136,AS136)</f>
        <v>32.58</v>
      </c>
      <c r="AU136" s="11">
        <f t="shared" ref="AU136" si="5662">MAX(0,AR$4-AT136)</f>
        <v>0</v>
      </c>
      <c r="AV136" s="7">
        <f t="shared" ref="AV136" si="5663">SUM(AP136)</f>
        <v>36.21</v>
      </c>
      <c r="AW136" s="7">
        <f t="shared" ref="AW136" si="5664">SUM(AQ136)</f>
        <v>36</v>
      </c>
      <c r="AX136" s="10">
        <f t="shared" ref="AX136" si="5665">MIN(AV136,AW136)</f>
        <v>36</v>
      </c>
      <c r="AY136" s="11">
        <f t="shared" ref="AY136" si="5666">MAX(0,AV$4-AX136)</f>
        <v>0</v>
      </c>
      <c r="AZ136" s="7">
        <v>33.79</v>
      </c>
      <c r="BA136" s="7">
        <v>34.11</v>
      </c>
      <c r="BB136" s="7">
        <f t="shared" ref="BB136" si="5667">SUM(AZ136-2.77)</f>
        <v>31.02</v>
      </c>
      <c r="BC136" s="7">
        <f t="shared" ref="BC136" si="5668">SUM(BA136-2.77)</f>
        <v>31.34</v>
      </c>
      <c r="BD136" s="10">
        <f t="shared" ref="BD136" si="5669">MIN(BB136,BC136)</f>
        <v>31.02</v>
      </c>
      <c r="BE136" s="11">
        <f t="shared" ref="BE136" si="5670">MAX(0,BB$4-BD136)</f>
        <v>0</v>
      </c>
      <c r="BF136" s="7">
        <f t="shared" ref="BF136" si="5671">SUM(AZ136)</f>
        <v>33.79</v>
      </c>
      <c r="BG136" s="7">
        <f t="shared" ref="BG136" si="5672">SUM(BA136)</f>
        <v>34.11</v>
      </c>
      <c r="BH136" s="10">
        <f t="shared" ref="BH136" si="5673">MIN(BF136,BG136)</f>
        <v>33.79</v>
      </c>
      <c r="BI136" s="11">
        <f t="shared" ref="BI136" si="5674">MAX(0,BF$4-BH136)</f>
        <v>0</v>
      </c>
      <c r="BJ136" s="7">
        <f t="shared" ref="BJ136" si="5675">SUM(AZ136)</f>
        <v>33.79</v>
      </c>
      <c r="BK136" s="7">
        <f t="shared" ref="BK136" si="5676">SUM(BA136)</f>
        <v>34.11</v>
      </c>
      <c r="BL136" s="7">
        <f t="shared" ref="BL136" si="5677">SUM(BJ136-2.3)</f>
        <v>31.49</v>
      </c>
      <c r="BM136" s="7">
        <f t="shared" ref="BM136" si="5678">SUM(BK136-2.3)</f>
        <v>31.81</v>
      </c>
      <c r="BN136" s="10">
        <f t="shared" ref="BN136" si="5679">MIN(BL136,BM136)</f>
        <v>31.49</v>
      </c>
      <c r="BO136" s="11">
        <f t="shared" ref="BO136" si="5680">MAX(0,BL$4-BN136)</f>
        <v>0</v>
      </c>
      <c r="BP136" s="7">
        <f t="shared" ref="BP136" si="5681">SUM(BJ136)</f>
        <v>33.79</v>
      </c>
      <c r="BQ136" s="7">
        <f t="shared" ref="BQ136" si="5682">SUM(BK136)</f>
        <v>34.11</v>
      </c>
      <c r="BR136" s="10">
        <f t="shared" ref="BR136" si="5683">MIN(BP136,BQ136)</f>
        <v>33.79</v>
      </c>
      <c r="BS136" s="11">
        <f t="shared" ref="BS136" si="5684">MAX(0,BP$4-BR136)</f>
        <v>0</v>
      </c>
    </row>
    <row r="137" spans="1:71" ht="18" customHeight="1" x14ac:dyDescent="0.25">
      <c r="A137" s="1">
        <f t="shared" si="5548"/>
        <v>44904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7"/>
      <c r="W137" s="7"/>
      <c r="X137" s="7"/>
      <c r="Y137" s="7"/>
      <c r="Z137" s="10"/>
      <c r="AA137" s="11">
        <f t="shared" si="4829"/>
        <v>12.84</v>
      </c>
      <c r="AB137" s="7">
        <f t="shared" si="4830"/>
        <v>0</v>
      </c>
      <c r="AC137" s="7">
        <f t="shared" si="4831"/>
        <v>0</v>
      </c>
      <c r="AD137" s="10">
        <f t="shared" si="4832"/>
        <v>0</v>
      </c>
      <c r="AE137" s="11">
        <f t="shared" si="4833"/>
        <v>14.3</v>
      </c>
      <c r="AF137" s="7">
        <v>35.93</v>
      </c>
      <c r="AG137" s="7">
        <v>36.049999999999997</v>
      </c>
      <c r="AH137" s="7">
        <f t="shared" ref="AH137" si="5685">SUM(AF137-1.18)</f>
        <v>34.75</v>
      </c>
      <c r="AI137" s="7">
        <f t="shared" ref="AI137" si="5686">SUM(AG137-1.18)</f>
        <v>34.869999999999997</v>
      </c>
      <c r="AJ137" s="10">
        <f t="shared" ref="AJ137" si="5687">MIN(AH137,AI137)</f>
        <v>34.75</v>
      </c>
      <c r="AK137" s="11">
        <f t="shared" ref="AK137" si="5688">MAX(0,AH$4-AJ137)</f>
        <v>0</v>
      </c>
      <c r="AL137" s="7">
        <f t="shared" ref="AL137" si="5689">SUM(AF137)</f>
        <v>35.93</v>
      </c>
      <c r="AM137" s="7">
        <f t="shared" ref="AM137" si="5690">SUM(AG137)</f>
        <v>36.049999999999997</v>
      </c>
      <c r="AN137" s="10">
        <f t="shared" ref="AN137" si="5691">MIN(AL137,AM137)</f>
        <v>35.93</v>
      </c>
      <c r="AO137" s="11">
        <f t="shared" ref="AO137" si="5692">MAX(0,AL$4-AN137)</f>
        <v>0</v>
      </c>
      <c r="AP137" s="7">
        <v>35.93</v>
      </c>
      <c r="AQ137" s="7">
        <v>36.049999999999997</v>
      </c>
      <c r="AR137" s="7">
        <f t="shared" ref="AR137" si="5693">SUM(AP137-3.42)</f>
        <v>32.51</v>
      </c>
      <c r="AS137" s="7">
        <f t="shared" ref="AS137" si="5694">SUM(AQ137-3.42)</f>
        <v>32.629999999999995</v>
      </c>
      <c r="AT137" s="10">
        <f t="shared" ref="AT137" si="5695">MIN(AR137,AS137)</f>
        <v>32.51</v>
      </c>
      <c r="AU137" s="11">
        <f t="shared" ref="AU137" si="5696">MAX(0,AR$4-AT137)</f>
        <v>0</v>
      </c>
      <c r="AV137" s="7">
        <f t="shared" ref="AV137" si="5697">SUM(AP137)</f>
        <v>35.93</v>
      </c>
      <c r="AW137" s="7">
        <f t="shared" ref="AW137" si="5698">SUM(AQ137)</f>
        <v>36.049999999999997</v>
      </c>
      <c r="AX137" s="10">
        <f t="shared" ref="AX137" si="5699">MIN(AV137,AW137)</f>
        <v>35.93</v>
      </c>
      <c r="AY137" s="11">
        <f t="shared" ref="AY137" si="5700">MAX(0,AV$4-AX137)</f>
        <v>0</v>
      </c>
      <c r="AZ137" s="7">
        <v>33.79</v>
      </c>
      <c r="BA137" s="7">
        <v>34.11</v>
      </c>
      <c r="BB137" s="7">
        <f t="shared" ref="BB137" si="5701">SUM(AZ137-2.77)</f>
        <v>31.02</v>
      </c>
      <c r="BC137" s="7">
        <f t="shared" ref="BC137" si="5702">SUM(BA137-2.77)</f>
        <v>31.34</v>
      </c>
      <c r="BD137" s="10">
        <f t="shared" ref="BD137" si="5703">MIN(BB137,BC137)</f>
        <v>31.02</v>
      </c>
      <c r="BE137" s="11">
        <f t="shared" ref="BE137" si="5704">MAX(0,BB$4-BD137)</f>
        <v>0</v>
      </c>
      <c r="BF137" s="7">
        <f t="shared" ref="BF137" si="5705">SUM(AZ137)</f>
        <v>33.79</v>
      </c>
      <c r="BG137" s="7">
        <f t="shared" ref="BG137" si="5706">SUM(BA137)</f>
        <v>34.11</v>
      </c>
      <c r="BH137" s="10">
        <f t="shared" ref="BH137" si="5707">MIN(BF137,BG137)</f>
        <v>33.79</v>
      </c>
      <c r="BI137" s="11">
        <f t="shared" ref="BI137" si="5708">MAX(0,BF$4-BH137)</f>
        <v>0</v>
      </c>
      <c r="BJ137" s="7">
        <f t="shared" ref="BJ137" si="5709">SUM(AZ137)</f>
        <v>33.79</v>
      </c>
      <c r="BK137" s="7">
        <f t="shared" ref="BK137" si="5710">SUM(BA137)</f>
        <v>34.11</v>
      </c>
      <c r="BL137" s="7">
        <f t="shared" ref="BL137" si="5711">SUM(BJ137-2.3)</f>
        <v>31.49</v>
      </c>
      <c r="BM137" s="7">
        <f t="shared" ref="BM137" si="5712">SUM(BK137-2.3)</f>
        <v>31.81</v>
      </c>
      <c r="BN137" s="10">
        <f t="shared" ref="BN137" si="5713">MIN(BL137,BM137)</f>
        <v>31.49</v>
      </c>
      <c r="BO137" s="11">
        <f t="shared" ref="BO137" si="5714">MAX(0,BL$4-BN137)</f>
        <v>0</v>
      </c>
      <c r="BP137" s="7">
        <f t="shared" ref="BP137" si="5715">SUM(BJ137)</f>
        <v>33.79</v>
      </c>
      <c r="BQ137" s="7">
        <f t="shared" ref="BQ137" si="5716">SUM(BK137)</f>
        <v>34.11</v>
      </c>
      <c r="BR137" s="10">
        <f t="shared" ref="BR137" si="5717">MIN(BP137,BQ137)</f>
        <v>33.79</v>
      </c>
      <c r="BS137" s="11">
        <f t="shared" ref="BS137" si="5718">MAX(0,BP$4-BR137)</f>
        <v>0</v>
      </c>
    </row>
    <row r="138" spans="1:71" ht="18" customHeight="1" x14ac:dyDescent="0.25">
      <c r="A138" s="1">
        <f t="shared" si="5548"/>
        <v>44897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7"/>
      <c r="W138" s="7"/>
      <c r="X138" s="7"/>
      <c r="Y138" s="7"/>
      <c r="Z138" s="10"/>
      <c r="AA138" s="11">
        <f t="shared" si="4829"/>
        <v>12.84</v>
      </c>
      <c r="AB138" s="7">
        <f t="shared" si="4830"/>
        <v>0</v>
      </c>
      <c r="AC138" s="7">
        <f t="shared" si="4831"/>
        <v>0</v>
      </c>
      <c r="AD138" s="10">
        <f t="shared" si="4832"/>
        <v>0</v>
      </c>
      <c r="AE138" s="11">
        <f t="shared" si="4833"/>
        <v>14.3</v>
      </c>
      <c r="AF138" s="7">
        <v>35.93</v>
      </c>
      <c r="AG138" s="7">
        <v>36</v>
      </c>
      <c r="AH138" s="7">
        <f t="shared" ref="AH138" si="5719">SUM(AF138-1.18)</f>
        <v>34.75</v>
      </c>
      <c r="AI138" s="7">
        <f t="shared" ref="AI138" si="5720">SUM(AG138-1.18)</f>
        <v>34.82</v>
      </c>
      <c r="AJ138" s="10">
        <f t="shared" ref="AJ138" si="5721">MIN(AH138,AI138)</f>
        <v>34.75</v>
      </c>
      <c r="AK138" s="11">
        <f t="shared" ref="AK138" si="5722">MAX(0,AH$4-AJ138)</f>
        <v>0</v>
      </c>
      <c r="AL138" s="7">
        <f t="shared" ref="AL138" si="5723">SUM(AF138)</f>
        <v>35.93</v>
      </c>
      <c r="AM138" s="7">
        <f t="shared" ref="AM138" si="5724">SUM(AG138)</f>
        <v>36</v>
      </c>
      <c r="AN138" s="10">
        <f t="shared" ref="AN138" si="5725">MIN(AL138,AM138)</f>
        <v>35.93</v>
      </c>
      <c r="AO138" s="11">
        <f t="shared" ref="AO138" si="5726">MAX(0,AL$4-AN138)</f>
        <v>0</v>
      </c>
      <c r="AP138" s="7">
        <v>35.93</v>
      </c>
      <c r="AQ138" s="7">
        <v>36</v>
      </c>
      <c r="AR138" s="7">
        <f t="shared" ref="AR138" si="5727">SUM(AP138-3.42)</f>
        <v>32.51</v>
      </c>
      <c r="AS138" s="7">
        <f t="shared" ref="AS138" si="5728">SUM(AQ138-3.42)</f>
        <v>32.58</v>
      </c>
      <c r="AT138" s="10">
        <f t="shared" ref="AT138" si="5729">MIN(AR138,AS138)</f>
        <v>32.51</v>
      </c>
      <c r="AU138" s="11">
        <f t="shared" ref="AU138" si="5730">MAX(0,AR$4-AT138)</f>
        <v>0</v>
      </c>
      <c r="AV138" s="7">
        <f t="shared" ref="AV138" si="5731">SUM(AP138)</f>
        <v>35.93</v>
      </c>
      <c r="AW138" s="7">
        <f t="shared" ref="AW138" si="5732">SUM(AQ138)</f>
        <v>36</v>
      </c>
      <c r="AX138" s="10">
        <f t="shared" ref="AX138" si="5733">MIN(AV138,AW138)</f>
        <v>35.93</v>
      </c>
      <c r="AY138" s="11">
        <f t="shared" ref="AY138" si="5734">MAX(0,AV$4-AX138)</f>
        <v>0</v>
      </c>
      <c r="AZ138" s="7">
        <v>33.79</v>
      </c>
      <c r="BA138" s="7">
        <v>34.11</v>
      </c>
      <c r="BB138" s="7">
        <f t="shared" ref="BB138" si="5735">SUM(AZ138-2.77)</f>
        <v>31.02</v>
      </c>
      <c r="BC138" s="7">
        <f t="shared" ref="BC138" si="5736">SUM(BA138-2.77)</f>
        <v>31.34</v>
      </c>
      <c r="BD138" s="10">
        <f t="shared" ref="BD138" si="5737">MIN(BB138,BC138)</f>
        <v>31.02</v>
      </c>
      <c r="BE138" s="11">
        <f t="shared" ref="BE138" si="5738">MAX(0,BB$4-BD138)</f>
        <v>0</v>
      </c>
      <c r="BF138" s="7">
        <f t="shared" ref="BF138" si="5739">SUM(AZ138)</f>
        <v>33.79</v>
      </c>
      <c r="BG138" s="7">
        <f t="shared" ref="BG138" si="5740">SUM(BA138)</f>
        <v>34.11</v>
      </c>
      <c r="BH138" s="10">
        <f t="shared" ref="BH138" si="5741">MIN(BF138,BG138)</f>
        <v>33.79</v>
      </c>
      <c r="BI138" s="11">
        <f t="shared" ref="BI138" si="5742">MAX(0,BF$4-BH138)</f>
        <v>0</v>
      </c>
      <c r="BJ138" s="7">
        <f t="shared" ref="BJ138" si="5743">SUM(AZ138)</f>
        <v>33.79</v>
      </c>
      <c r="BK138" s="7">
        <f t="shared" ref="BK138" si="5744">SUM(BA138)</f>
        <v>34.11</v>
      </c>
      <c r="BL138" s="7">
        <f t="shared" ref="BL138" si="5745">SUM(BJ138-2.3)</f>
        <v>31.49</v>
      </c>
      <c r="BM138" s="7">
        <f t="shared" ref="BM138" si="5746">SUM(BK138-2.3)</f>
        <v>31.81</v>
      </c>
      <c r="BN138" s="10">
        <f t="shared" ref="BN138" si="5747">MIN(BL138,BM138)</f>
        <v>31.49</v>
      </c>
      <c r="BO138" s="11">
        <f t="shared" ref="BO138" si="5748">MAX(0,BL$4-BN138)</f>
        <v>0</v>
      </c>
      <c r="BP138" s="7">
        <f t="shared" ref="BP138" si="5749">SUM(BJ138)</f>
        <v>33.79</v>
      </c>
      <c r="BQ138" s="7">
        <f t="shared" ref="BQ138" si="5750">SUM(BK138)</f>
        <v>34.11</v>
      </c>
      <c r="BR138" s="10">
        <f t="shared" ref="BR138" si="5751">MIN(BP138,BQ138)</f>
        <v>33.79</v>
      </c>
      <c r="BS138" s="11">
        <f t="shared" ref="BS138" si="5752">MAX(0,BP$4-BR138)</f>
        <v>0</v>
      </c>
    </row>
    <row r="139" spans="1:71" ht="18" customHeight="1" x14ac:dyDescent="0.25">
      <c r="A139" s="1">
        <f t="shared" ref="A139:A265" si="5753">A140+7</f>
        <v>44890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7"/>
      <c r="W139" s="7"/>
      <c r="X139" s="7"/>
      <c r="Y139" s="7"/>
      <c r="Z139" s="10"/>
      <c r="AA139" s="11">
        <f t="shared" si="4829"/>
        <v>12.84</v>
      </c>
      <c r="AB139" s="7">
        <f t="shared" si="4830"/>
        <v>0</v>
      </c>
      <c r="AC139" s="7">
        <f t="shared" si="4831"/>
        <v>0</v>
      </c>
      <c r="AD139" s="10">
        <f t="shared" si="4832"/>
        <v>0</v>
      </c>
      <c r="AE139" s="11">
        <f t="shared" si="4833"/>
        <v>14.3</v>
      </c>
      <c r="AF139" s="7">
        <v>35.93</v>
      </c>
      <c r="AG139" s="7">
        <v>35.89</v>
      </c>
      <c r="AH139" s="7">
        <f t="shared" ref="AH139" si="5754">SUM(AF139-1.18)</f>
        <v>34.75</v>
      </c>
      <c r="AI139" s="7">
        <f t="shared" ref="AI139" si="5755">SUM(AG139-1.18)</f>
        <v>34.71</v>
      </c>
      <c r="AJ139" s="10">
        <f t="shared" ref="AJ139" si="5756">MIN(AH139,AI139)</f>
        <v>34.71</v>
      </c>
      <c r="AK139" s="11">
        <f t="shared" ref="AK139" si="5757">MAX(0,AH$4-AJ139)</f>
        <v>0</v>
      </c>
      <c r="AL139" s="7">
        <f t="shared" ref="AL139" si="5758">SUM(AF139)</f>
        <v>35.93</v>
      </c>
      <c r="AM139" s="7">
        <f t="shared" ref="AM139" si="5759">SUM(AG139)</f>
        <v>35.89</v>
      </c>
      <c r="AN139" s="10">
        <f t="shared" ref="AN139" si="5760">MIN(AL139,AM139)</f>
        <v>35.89</v>
      </c>
      <c r="AO139" s="11">
        <f t="shared" ref="AO139" si="5761">MAX(0,AL$4-AN139)</f>
        <v>0</v>
      </c>
      <c r="AP139" s="7">
        <v>35.93</v>
      </c>
      <c r="AQ139" s="7">
        <v>35.89</v>
      </c>
      <c r="AR139" s="7">
        <f t="shared" ref="AR139" si="5762">SUM(AP139-3.42)</f>
        <v>32.51</v>
      </c>
      <c r="AS139" s="7">
        <f t="shared" ref="AS139" si="5763">SUM(AQ139-3.42)</f>
        <v>32.47</v>
      </c>
      <c r="AT139" s="10">
        <f t="shared" ref="AT139" si="5764">MIN(AR139,AS139)</f>
        <v>32.47</v>
      </c>
      <c r="AU139" s="11">
        <f t="shared" ref="AU139" si="5765">MAX(0,AR$4-AT139)</f>
        <v>0</v>
      </c>
      <c r="AV139" s="7">
        <f t="shared" ref="AV139" si="5766">SUM(AP139)</f>
        <v>35.93</v>
      </c>
      <c r="AW139" s="7">
        <f t="shared" ref="AW139" si="5767">SUM(AQ139)</f>
        <v>35.89</v>
      </c>
      <c r="AX139" s="10">
        <f t="shared" ref="AX139" si="5768">MIN(AV139,AW139)</f>
        <v>35.89</v>
      </c>
      <c r="AY139" s="11">
        <f t="shared" ref="AY139" si="5769">MAX(0,AV$4-AX139)</f>
        <v>0</v>
      </c>
      <c r="AZ139" s="7">
        <v>33.79</v>
      </c>
      <c r="BA139" s="7">
        <v>34.11</v>
      </c>
      <c r="BB139" s="7">
        <f t="shared" ref="BB139" si="5770">SUM(AZ139-2.77)</f>
        <v>31.02</v>
      </c>
      <c r="BC139" s="7">
        <f t="shared" ref="BC139" si="5771">SUM(BA139-2.77)</f>
        <v>31.34</v>
      </c>
      <c r="BD139" s="10">
        <f t="shared" ref="BD139" si="5772">MIN(BB139,BC139)</f>
        <v>31.02</v>
      </c>
      <c r="BE139" s="11">
        <f t="shared" ref="BE139" si="5773">MAX(0,BB$4-BD139)</f>
        <v>0</v>
      </c>
      <c r="BF139" s="7">
        <f t="shared" ref="BF139" si="5774">SUM(AZ139)</f>
        <v>33.79</v>
      </c>
      <c r="BG139" s="7">
        <f t="shared" ref="BG139" si="5775">SUM(BA139)</f>
        <v>34.11</v>
      </c>
      <c r="BH139" s="10">
        <f t="shared" ref="BH139" si="5776">MIN(BF139,BG139)</f>
        <v>33.79</v>
      </c>
      <c r="BI139" s="11">
        <f t="shared" ref="BI139" si="5777">MAX(0,BF$4-BH139)</f>
        <v>0</v>
      </c>
      <c r="BJ139" s="7">
        <f t="shared" ref="BJ139" si="5778">SUM(AZ139)</f>
        <v>33.79</v>
      </c>
      <c r="BK139" s="7">
        <f t="shared" ref="BK139" si="5779">SUM(BA139)</f>
        <v>34.11</v>
      </c>
      <c r="BL139" s="7">
        <f t="shared" ref="BL139" si="5780">SUM(BJ139-2.3)</f>
        <v>31.49</v>
      </c>
      <c r="BM139" s="7">
        <f t="shared" ref="BM139" si="5781">SUM(BK139-2.3)</f>
        <v>31.81</v>
      </c>
      <c r="BN139" s="10">
        <f t="shared" ref="BN139" si="5782">MIN(BL139,BM139)</f>
        <v>31.49</v>
      </c>
      <c r="BO139" s="11">
        <f t="shared" ref="BO139" si="5783">MAX(0,BL$4-BN139)</f>
        <v>0</v>
      </c>
      <c r="BP139" s="7">
        <f t="shared" ref="BP139" si="5784">SUM(BJ139)</f>
        <v>33.79</v>
      </c>
      <c r="BQ139" s="7">
        <f t="shared" ref="BQ139" si="5785">SUM(BK139)</f>
        <v>34.11</v>
      </c>
      <c r="BR139" s="10">
        <f t="shared" ref="BR139" si="5786">MIN(BP139,BQ139)</f>
        <v>33.79</v>
      </c>
      <c r="BS139" s="11">
        <f t="shared" ref="BS139" si="5787">MAX(0,BP$4-BR139)</f>
        <v>0</v>
      </c>
    </row>
    <row r="140" spans="1:71" ht="18" customHeight="1" x14ac:dyDescent="0.25">
      <c r="A140" s="1">
        <f t="shared" si="5753"/>
        <v>44883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7"/>
      <c r="W140" s="7"/>
      <c r="X140" s="7"/>
      <c r="Y140" s="7"/>
      <c r="Z140" s="10"/>
      <c r="AA140" s="11">
        <f t="shared" si="4829"/>
        <v>12.84</v>
      </c>
      <c r="AB140" s="7">
        <f t="shared" si="4830"/>
        <v>0</v>
      </c>
      <c r="AC140" s="7">
        <f t="shared" si="4831"/>
        <v>0</v>
      </c>
      <c r="AD140" s="10">
        <f t="shared" si="4832"/>
        <v>0</v>
      </c>
      <c r="AE140" s="11">
        <f t="shared" si="4833"/>
        <v>14.3</v>
      </c>
      <c r="AF140" s="7">
        <v>36.21</v>
      </c>
      <c r="AG140" s="7">
        <v>35.630000000000003</v>
      </c>
      <c r="AH140" s="7">
        <f t="shared" ref="AH140" si="5788">SUM(AF140-1.18)</f>
        <v>35.03</v>
      </c>
      <c r="AI140" s="7">
        <f t="shared" ref="AI140" si="5789">SUM(AG140-1.18)</f>
        <v>34.450000000000003</v>
      </c>
      <c r="AJ140" s="10">
        <f t="shared" ref="AJ140" si="5790">MIN(AH140,AI140)</f>
        <v>34.450000000000003</v>
      </c>
      <c r="AK140" s="11">
        <f t="shared" ref="AK140" si="5791">MAX(0,AH$4-AJ140)</f>
        <v>0</v>
      </c>
      <c r="AL140" s="7">
        <f t="shared" ref="AL140" si="5792">SUM(AF140)</f>
        <v>36.21</v>
      </c>
      <c r="AM140" s="7">
        <f t="shared" ref="AM140" si="5793">SUM(AG140)</f>
        <v>35.630000000000003</v>
      </c>
      <c r="AN140" s="10">
        <f t="shared" ref="AN140" si="5794">MIN(AL140,AM140)</f>
        <v>35.630000000000003</v>
      </c>
      <c r="AO140" s="11">
        <f t="shared" ref="AO140" si="5795">MAX(0,AL$4-AN140)</f>
        <v>0</v>
      </c>
      <c r="AP140" s="7">
        <v>36.21</v>
      </c>
      <c r="AQ140" s="7">
        <v>35.630000000000003</v>
      </c>
      <c r="AR140" s="7">
        <f t="shared" ref="AR140" si="5796">SUM(AP140-3.42)</f>
        <v>32.79</v>
      </c>
      <c r="AS140" s="7">
        <f t="shared" ref="AS140" si="5797">SUM(AQ140-3.42)</f>
        <v>32.21</v>
      </c>
      <c r="AT140" s="10">
        <f t="shared" ref="AT140" si="5798">MIN(AR140,AS140)</f>
        <v>32.21</v>
      </c>
      <c r="AU140" s="11">
        <f t="shared" ref="AU140" si="5799">MAX(0,AR$4-AT140)</f>
        <v>0</v>
      </c>
      <c r="AV140" s="7">
        <f t="shared" ref="AV140" si="5800">SUM(AP140)</f>
        <v>36.21</v>
      </c>
      <c r="AW140" s="7">
        <f t="shared" ref="AW140" si="5801">SUM(AQ140)</f>
        <v>35.630000000000003</v>
      </c>
      <c r="AX140" s="10">
        <f t="shared" ref="AX140" si="5802">MIN(AV140,AW140)</f>
        <v>35.630000000000003</v>
      </c>
      <c r="AY140" s="11">
        <f t="shared" ref="AY140" si="5803">MAX(0,AV$4-AX140)</f>
        <v>0</v>
      </c>
      <c r="AZ140" s="7">
        <v>33.79</v>
      </c>
      <c r="BA140" s="7">
        <v>34.11</v>
      </c>
      <c r="BB140" s="7">
        <f t="shared" ref="BB140" si="5804">SUM(AZ140-2.77)</f>
        <v>31.02</v>
      </c>
      <c r="BC140" s="7">
        <f t="shared" ref="BC140" si="5805">SUM(BA140-2.77)</f>
        <v>31.34</v>
      </c>
      <c r="BD140" s="10">
        <f t="shared" ref="BD140" si="5806">MIN(BB140,BC140)</f>
        <v>31.02</v>
      </c>
      <c r="BE140" s="11">
        <f t="shared" ref="BE140" si="5807">MAX(0,BB$4-BD140)</f>
        <v>0</v>
      </c>
      <c r="BF140" s="7">
        <f t="shared" ref="BF140" si="5808">SUM(AZ140)</f>
        <v>33.79</v>
      </c>
      <c r="BG140" s="7">
        <f t="shared" ref="BG140" si="5809">SUM(BA140)</f>
        <v>34.11</v>
      </c>
      <c r="BH140" s="10">
        <f t="shared" ref="BH140" si="5810">MIN(BF140,BG140)</f>
        <v>33.79</v>
      </c>
      <c r="BI140" s="11">
        <f t="shared" ref="BI140" si="5811">MAX(0,BF$4-BH140)</f>
        <v>0</v>
      </c>
      <c r="BJ140" s="7">
        <f t="shared" ref="BJ140" si="5812">SUM(AZ140)</f>
        <v>33.79</v>
      </c>
      <c r="BK140" s="7">
        <f t="shared" ref="BK140" si="5813">SUM(BA140)</f>
        <v>34.11</v>
      </c>
      <c r="BL140" s="7">
        <f t="shared" ref="BL140" si="5814">SUM(BJ140-2.3)</f>
        <v>31.49</v>
      </c>
      <c r="BM140" s="7">
        <f t="shared" ref="BM140" si="5815">SUM(BK140-2.3)</f>
        <v>31.81</v>
      </c>
      <c r="BN140" s="10">
        <f t="shared" ref="BN140" si="5816">MIN(BL140,BM140)</f>
        <v>31.49</v>
      </c>
      <c r="BO140" s="11">
        <f t="shared" ref="BO140" si="5817">MAX(0,BL$4-BN140)</f>
        <v>0</v>
      </c>
      <c r="BP140" s="7">
        <f t="shared" ref="BP140" si="5818">SUM(BJ140)</f>
        <v>33.79</v>
      </c>
      <c r="BQ140" s="7">
        <f t="shared" ref="BQ140" si="5819">SUM(BK140)</f>
        <v>34.11</v>
      </c>
      <c r="BR140" s="10">
        <f t="shared" ref="BR140" si="5820">MIN(BP140,BQ140)</f>
        <v>33.79</v>
      </c>
      <c r="BS140" s="11">
        <f t="shared" ref="BS140" si="5821">MAX(0,BP$4-BR140)</f>
        <v>0</v>
      </c>
    </row>
    <row r="141" spans="1:71" ht="18" customHeight="1" x14ac:dyDescent="0.25">
      <c r="A141" s="1">
        <f t="shared" si="5753"/>
        <v>44876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7"/>
      <c r="W141" s="7"/>
      <c r="X141" s="7"/>
      <c r="Y141" s="7"/>
      <c r="Z141" s="10"/>
      <c r="AA141" s="11">
        <f t="shared" si="4829"/>
        <v>12.84</v>
      </c>
      <c r="AB141" s="7">
        <f t="shared" si="4830"/>
        <v>0</v>
      </c>
      <c r="AC141" s="7">
        <f t="shared" si="4831"/>
        <v>0</v>
      </c>
      <c r="AD141" s="10">
        <f t="shared" si="4832"/>
        <v>0</v>
      </c>
      <c r="AE141" s="11">
        <f t="shared" si="4833"/>
        <v>14.3</v>
      </c>
      <c r="AF141" s="7">
        <v>36.21</v>
      </c>
      <c r="AG141" s="7">
        <v>35.42</v>
      </c>
      <c r="AH141" s="7">
        <f t="shared" ref="AH141" si="5822">SUM(AF141-1.18)</f>
        <v>35.03</v>
      </c>
      <c r="AI141" s="7">
        <f t="shared" ref="AI141" si="5823">SUM(AG141-1.18)</f>
        <v>34.24</v>
      </c>
      <c r="AJ141" s="10">
        <f t="shared" ref="AJ141" si="5824">MIN(AH141,AI141)</f>
        <v>34.24</v>
      </c>
      <c r="AK141" s="11">
        <f t="shared" ref="AK141" si="5825">MAX(0,AH$4-AJ141)</f>
        <v>0</v>
      </c>
      <c r="AL141" s="7">
        <f t="shared" ref="AL141" si="5826">SUM(AF141)</f>
        <v>36.21</v>
      </c>
      <c r="AM141" s="7">
        <f t="shared" ref="AM141" si="5827">SUM(AG141)</f>
        <v>35.42</v>
      </c>
      <c r="AN141" s="10">
        <f t="shared" ref="AN141" si="5828">MIN(AL141,AM141)</f>
        <v>35.42</v>
      </c>
      <c r="AO141" s="11">
        <f t="shared" ref="AO141" si="5829">MAX(0,AL$4-AN141)</f>
        <v>0</v>
      </c>
      <c r="AP141" s="7">
        <v>36.21</v>
      </c>
      <c r="AQ141" s="7">
        <v>35.42</v>
      </c>
      <c r="AR141" s="7">
        <f t="shared" ref="AR141" si="5830">SUM(AP141-3.42)</f>
        <v>32.79</v>
      </c>
      <c r="AS141" s="7">
        <f t="shared" ref="AS141" si="5831">SUM(AQ141-3.42)</f>
        <v>32</v>
      </c>
      <c r="AT141" s="10">
        <f t="shared" ref="AT141" si="5832">MIN(AR141,AS141)</f>
        <v>32</v>
      </c>
      <c r="AU141" s="11">
        <f t="shared" ref="AU141" si="5833">MAX(0,AR$4-AT141)</f>
        <v>0</v>
      </c>
      <c r="AV141" s="7">
        <f t="shared" ref="AV141" si="5834">SUM(AP141)</f>
        <v>36.21</v>
      </c>
      <c r="AW141" s="7">
        <f t="shared" ref="AW141" si="5835">SUM(AQ141)</f>
        <v>35.42</v>
      </c>
      <c r="AX141" s="10">
        <f t="shared" ref="AX141" si="5836">MIN(AV141,AW141)</f>
        <v>35.42</v>
      </c>
      <c r="AY141" s="11">
        <f t="shared" ref="AY141" si="5837">MAX(0,AV$4-AX141)</f>
        <v>0</v>
      </c>
      <c r="AZ141" s="7">
        <v>33.79</v>
      </c>
      <c r="BA141" s="7">
        <v>34.11</v>
      </c>
      <c r="BB141" s="7">
        <f t="shared" ref="BB141" si="5838">SUM(AZ141-2.77)</f>
        <v>31.02</v>
      </c>
      <c r="BC141" s="7">
        <f t="shared" ref="BC141" si="5839">SUM(BA141-2.77)</f>
        <v>31.34</v>
      </c>
      <c r="BD141" s="10">
        <f t="shared" ref="BD141" si="5840">MIN(BB141,BC141)</f>
        <v>31.02</v>
      </c>
      <c r="BE141" s="11">
        <f t="shared" ref="BE141" si="5841">MAX(0,BB$4-BD141)</f>
        <v>0</v>
      </c>
      <c r="BF141" s="7">
        <f t="shared" ref="BF141" si="5842">SUM(AZ141)</f>
        <v>33.79</v>
      </c>
      <c r="BG141" s="7">
        <f t="shared" ref="BG141" si="5843">SUM(BA141)</f>
        <v>34.11</v>
      </c>
      <c r="BH141" s="10">
        <f t="shared" ref="BH141" si="5844">MIN(BF141,BG141)</f>
        <v>33.79</v>
      </c>
      <c r="BI141" s="11">
        <f t="shared" ref="BI141" si="5845">MAX(0,BF$4-BH141)</f>
        <v>0</v>
      </c>
      <c r="BJ141" s="7">
        <f t="shared" ref="BJ141" si="5846">SUM(AZ141)</f>
        <v>33.79</v>
      </c>
      <c r="BK141" s="7">
        <f t="shared" ref="BK141" si="5847">SUM(BA141)</f>
        <v>34.11</v>
      </c>
      <c r="BL141" s="7">
        <f t="shared" ref="BL141" si="5848">SUM(BJ141-2.3)</f>
        <v>31.49</v>
      </c>
      <c r="BM141" s="7">
        <f t="shared" ref="BM141" si="5849">SUM(BK141-2.3)</f>
        <v>31.81</v>
      </c>
      <c r="BN141" s="10">
        <f t="shared" ref="BN141" si="5850">MIN(BL141,BM141)</f>
        <v>31.49</v>
      </c>
      <c r="BO141" s="11">
        <f t="shared" ref="BO141" si="5851">MAX(0,BL$4-BN141)</f>
        <v>0</v>
      </c>
      <c r="BP141" s="7">
        <f t="shared" ref="BP141" si="5852">SUM(BJ141)</f>
        <v>33.79</v>
      </c>
      <c r="BQ141" s="7">
        <f t="shared" ref="BQ141" si="5853">SUM(BK141)</f>
        <v>34.11</v>
      </c>
      <c r="BR141" s="10">
        <f t="shared" ref="BR141" si="5854">MIN(BP141,BQ141)</f>
        <v>33.79</v>
      </c>
      <c r="BS141" s="11">
        <f t="shared" ref="BS141" si="5855">MAX(0,BP$4-BR141)</f>
        <v>0</v>
      </c>
    </row>
    <row r="142" spans="1:71" ht="18" customHeight="1" x14ac:dyDescent="0.25">
      <c r="A142" s="1">
        <f t="shared" si="5753"/>
        <v>44869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7"/>
      <c r="W142" s="7"/>
      <c r="X142" s="7"/>
      <c r="Y142" s="7"/>
      <c r="Z142" s="10"/>
      <c r="AA142" s="11">
        <f t="shared" si="4829"/>
        <v>12.84</v>
      </c>
      <c r="AB142" s="7">
        <f t="shared" si="4830"/>
        <v>0</v>
      </c>
      <c r="AC142" s="7">
        <f t="shared" si="4831"/>
        <v>0</v>
      </c>
      <c r="AD142" s="10">
        <f t="shared" si="4832"/>
        <v>0</v>
      </c>
      <c r="AE142" s="11">
        <f t="shared" si="4833"/>
        <v>14.3</v>
      </c>
      <c r="AF142" s="7">
        <v>35.79</v>
      </c>
      <c r="AG142" s="7">
        <v>34.85</v>
      </c>
      <c r="AH142" s="7">
        <f t="shared" ref="AH142" si="5856">SUM(AF142-1.18)</f>
        <v>34.61</v>
      </c>
      <c r="AI142" s="7">
        <f t="shared" ref="AI142" si="5857">SUM(AG142-1.18)</f>
        <v>33.67</v>
      </c>
      <c r="AJ142" s="10">
        <f t="shared" ref="AJ142" si="5858">MIN(AH142,AI142)</f>
        <v>33.67</v>
      </c>
      <c r="AK142" s="11">
        <f t="shared" ref="AK142" si="5859">MAX(0,AH$4-AJ142)</f>
        <v>0</v>
      </c>
      <c r="AL142" s="7">
        <f t="shared" ref="AL142" si="5860">SUM(AF142)</f>
        <v>35.79</v>
      </c>
      <c r="AM142" s="7">
        <f t="shared" ref="AM142" si="5861">SUM(AG142)</f>
        <v>34.85</v>
      </c>
      <c r="AN142" s="10">
        <f t="shared" ref="AN142" si="5862">MIN(AL142,AM142)</f>
        <v>34.85</v>
      </c>
      <c r="AO142" s="11">
        <f t="shared" ref="AO142" si="5863">MAX(0,AL$4-AN142)</f>
        <v>0</v>
      </c>
      <c r="AP142" s="7">
        <v>35.79</v>
      </c>
      <c r="AQ142" s="7">
        <v>34.85</v>
      </c>
      <c r="AR142" s="7">
        <f t="shared" ref="AR142" si="5864">SUM(AP142-3.42)</f>
        <v>32.369999999999997</v>
      </c>
      <c r="AS142" s="7">
        <f t="shared" ref="AS142" si="5865">SUM(AQ142-3.42)</f>
        <v>31.43</v>
      </c>
      <c r="AT142" s="10">
        <f t="shared" ref="AT142" si="5866">MIN(AR142,AS142)</f>
        <v>31.43</v>
      </c>
      <c r="AU142" s="11">
        <f t="shared" ref="AU142" si="5867">MAX(0,AR$4-AT142)</f>
        <v>0</v>
      </c>
      <c r="AV142" s="7">
        <f t="shared" ref="AV142" si="5868">SUM(AP142)</f>
        <v>35.79</v>
      </c>
      <c r="AW142" s="7">
        <f t="shared" ref="AW142" si="5869">SUM(AQ142)</f>
        <v>34.85</v>
      </c>
      <c r="AX142" s="10">
        <f t="shared" ref="AX142" si="5870">MIN(AV142,AW142)</f>
        <v>34.85</v>
      </c>
      <c r="AY142" s="11">
        <f t="shared" ref="AY142" si="5871">MAX(0,AV$4-AX142)</f>
        <v>0</v>
      </c>
      <c r="AZ142" s="7">
        <v>33.79</v>
      </c>
      <c r="BA142" s="7">
        <v>34.11</v>
      </c>
      <c r="BB142" s="7">
        <f t="shared" ref="BB142" si="5872">SUM(AZ142-2.77)</f>
        <v>31.02</v>
      </c>
      <c r="BC142" s="7">
        <f t="shared" ref="BC142" si="5873">SUM(BA142-2.77)</f>
        <v>31.34</v>
      </c>
      <c r="BD142" s="10">
        <f t="shared" ref="BD142" si="5874">MIN(BB142,BC142)</f>
        <v>31.02</v>
      </c>
      <c r="BE142" s="11">
        <f t="shared" ref="BE142" si="5875">MAX(0,BB$4-BD142)</f>
        <v>0</v>
      </c>
      <c r="BF142" s="7">
        <f t="shared" ref="BF142" si="5876">SUM(AZ142)</f>
        <v>33.79</v>
      </c>
      <c r="BG142" s="7">
        <f t="shared" ref="BG142" si="5877">SUM(BA142)</f>
        <v>34.11</v>
      </c>
      <c r="BH142" s="10">
        <f t="shared" ref="BH142" si="5878">MIN(BF142,BG142)</f>
        <v>33.79</v>
      </c>
      <c r="BI142" s="11">
        <f t="shared" ref="BI142" si="5879">MAX(0,BF$4-BH142)</f>
        <v>0</v>
      </c>
      <c r="BJ142" s="7">
        <f t="shared" ref="BJ142" si="5880">SUM(AZ142)</f>
        <v>33.79</v>
      </c>
      <c r="BK142" s="7">
        <f t="shared" ref="BK142" si="5881">SUM(BA142)</f>
        <v>34.11</v>
      </c>
      <c r="BL142" s="7">
        <f t="shared" ref="BL142" si="5882">SUM(BJ142-2.3)</f>
        <v>31.49</v>
      </c>
      <c r="BM142" s="7">
        <f t="shared" ref="BM142" si="5883">SUM(BK142-2.3)</f>
        <v>31.81</v>
      </c>
      <c r="BN142" s="10">
        <f t="shared" ref="BN142" si="5884">MIN(BL142,BM142)</f>
        <v>31.49</v>
      </c>
      <c r="BO142" s="11">
        <f t="shared" ref="BO142" si="5885">MAX(0,BL$4-BN142)</f>
        <v>0</v>
      </c>
      <c r="BP142" s="7">
        <f t="shared" ref="BP142" si="5886">SUM(BJ142)</f>
        <v>33.79</v>
      </c>
      <c r="BQ142" s="7">
        <f t="shared" ref="BQ142" si="5887">SUM(BK142)</f>
        <v>34.11</v>
      </c>
      <c r="BR142" s="10">
        <f t="shared" ref="BR142" si="5888">MIN(BP142,BQ142)</f>
        <v>33.79</v>
      </c>
      <c r="BS142" s="11">
        <f t="shared" ref="BS142" si="5889">MAX(0,BP$4-BR142)</f>
        <v>0</v>
      </c>
    </row>
    <row r="143" spans="1:71" ht="18" customHeight="1" x14ac:dyDescent="0.25">
      <c r="A143" s="1">
        <f t="shared" si="5753"/>
        <v>44862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7"/>
      <c r="W143" s="7"/>
      <c r="X143" s="7"/>
      <c r="Y143" s="7"/>
      <c r="Z143" s="10"/>
      <c r="AA143" s="11">
        <f t="shared" si="4829"/>
        <v>12.84</v>
      </c>
      <c r="AB143" s="7">
        <f t="shared" si="4830"/>
        <v>0</v>
      </c>
      <c r="AC143" s="7">
        <f t="shared" si="4831"/>
        <v>0</v>
      </c>
      <c r="AD143" s="10">
        <f t="shared" si="4832"/>
        <v>0</v>
      </c>
      <c r="AE143" s="11">
        <f t="shared" si="4833"/>
        <v>14.3</v>
      </c>
      <c r="AF143" s="7">
        <v>35.5</v>
      </c>
      <c r="AG143" s="7">
        <v>34.409999999999997</v>
      </c>
      <c r="AH143" s="7">
        <f t="shared" ref="AH143" si="5890">SUM(AF143-1.18)</f>
        <v>34.32</v>
      </c>
      <c r="AI143" s="7">
        <f t="shared" ref="AI143" si="5891">SUM(AG143-1.18)</f>
        <v>33.229999999999997</v>
      </c>
      <c r="AJ143" s="10">
        <f t="shared" ref="AJ143" si="5892">MIN(AH143,AI143)</f>
        <v>33.229999999999997</v>
      </c>
      <c r="AK143" s="11">
        <f t="shared" ref="AK143" si="5893">MAX(0,AH$4-AJ143)</f>
        <v>0</v>
      </c>
      <c r="AL143" s="7">
        <f t="shared" ref="AL143" si="5894">SUM(AF143)</f>
        <v>35.5</v>
      </c>
      <c r="AM143" s="7">
        <f t="shared" ref="AM143" si="5895">SUM(AG143)</f>
        <v>34.409999999999997</v>
      </c>
      <c r="AN143" s="10">
        <f t="shared" ref="AN143" si="5896">MIN(AL143,AM143)</f>
        <v>34.409999999999997</v>
      </c>
      <c r="AO143" s="11">
        <f t="shared" ref="AO143" si="5897">MAX(0,AL$4-AN143)</f>
        <v>0</v>
      </c>
      <c r="AP143" s="7">
        <v>35.5</v>
      </c>
      <c r="AQ143" s="7">
        <v>34.409999999999997</v>
      </c>
      <c r="AR143" s="7">
        <f t="shared" ref="AR143" si="5898">SUM(AP143-3.42)</f>
        <v>32.08</v>
      </c>
      <c r="AS143" s="7">
        <f t="shared" ref="AS143" si="5899">SUM(AQ143-3.42)</f>
        <v>30.989999999999995</v>
      </c>
      <c r="AT143" s="10">
        <f t="shared" ref="AT143" si="5900">MIN(AR143,AS143)</f>
        <v>30.989999999999995</v>
      </c>
      <c r="AU143" s="11">
        <f t="shared" ref="AU143" si="5901">MAX(0,AR$4-AT143)</f>
        <v>0</v>
      </c>
      <c r="AV143" s="7">
        <f t="shared" ref="AV143" si="5902">SUM(AP143)</f>
        <v>35.5</v>
      </c>
      <c r="AW143" s="7">
        <f t="shared" ref="AW143" si="5903">SUM(AQ143)</f>
        <v>34.409999999999997</v>
      </c>
      <c r="AX143" s="10">
        <f t="shared" ref="AX143" si="5904">MIN(AV143,AW143)</f>
        <v>34.409999999999997</v>
      </c>
      <c r="AY143" s="11">
        <f t="shared" ref="AY143" si="5905">MAX(0,AV$4-AX143)</f>
        <v>0</v>
      </c>
      <c r="AZ143" s="7">
        <v>33.79</v>
      </c>
      <c r="BA143" s="7">
        <v>34.11</v>
      </c>
      <c r="BB143" s="7">
        <f t="shared" ref="BB143" si="5906">SUM(AZ143-2.77)</f>
        <v>31.02</v>
      </c>
      <c r="BC143" s="7">
        <f t="shared" ref="BC143" si="5907">SUM(BA143-2.77)</f>
        <v>31.34</v>
      </c>
      <c r="BD143" s="10">
        <f t="shared" ref="BD143" si="5908">MIN(BB143,BC143)</f>
        <v>31.02</v>
      </c>
      <c r="BE143" s="11">
        <f t="shared" ref="BE143" si="5909">MAX(0,BB$4-BD143)</f>
        <v>0</v>
      </c>
      <c r="BF143" s="7">
        <f t="shared" ref="BF143" si="5910">SUM(AZ143)</f>
        <v>33.79</v>
      </c>
      <c r="BG143" s="7">
        <f t="shared" ref="BG143" si="5911">SUM(BA143)</f>
        <v>34.11</v>
      </c>
      <c r="BH143" s="10">
        <f t="shared" ref="BH143" si="5912">MIN(BF143,BG143)</f>
        <v>33.79</v>
      </c>
      <c r="BI143" s="11">
        <f t="shared" ref="BI143" si="5913">MAX(0,BF$4-BH143)</f>
        <v>0</v>
      </c>
      <c r="BJ143" s="7">
        <f t="shared" ref="BJ143" si="5914">SUM(AZ143)</f>
        <v>33.79</v>
      </c>
      <c r="BK143" s="7">
        <f t="shared" ref="BK143" si="5915">SUM(BA143)</f>
        <v>34.11</v>
      </c>
      <c r="BL143" s="7">
        <f t="shared" ref="BL143" si="5916">SUM(BJ143-2.3)</f>
        <v>31.49</v>
      </c>
      <c r="BM143" s="7">
        <f t="shared" ref="BM143" si="5917">SUM(BK143-2.3)</f>
        <v>31.81</v>
      </c>
      <c r="BN143" s="10">
        <f t="shared" ref="BN143" si="5918">MIN(BL143,BM143)</f>
        <v>31.49</v>
      </c>
      <c r="BO143" s="11">
        <f t="shared" ref="BO143" si="5919">MAX(0,BL$4-BN143)</f>
        <v>0</v>
      </c>
      <c r="BP143" s="7">
        <f t="shared" ref="BP143" si="5920">SUM(BJ143)</f>
        <v>33.79</v>
      </c>
      <c r="BQ143" s="7">
        <f t="shared" ref="BQ143" si="5921">SUM(BK143)</f>
        <v>34.11</v>
      </c>
      <c r="BR143" s="10">
        <f t="shared" ref="BR143" si="5922">MIN(BP143,BQ143)</f>
        <v>33.79</v>
      </c>
      <c r="BS143" s="11">
        <f t="shared" ref="BS143" si="5923">MAX(0,BP$4-BR143)</f>
        <v>0</v>
      </c>
    </row>
    <row r="144" spans="1:71" ht="18" customHeight="1" x14ac:dyDescent="0.25">
      <c r="A144" s="1">
        <f t="shared" si="5753"/>
        <v>44855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7"/>
      <c r="W144" s="7"/>
      <c r="X144" s="7"/>
      <c r="Y144" s="7"/>
      <c r="Z144" s="10"/>
      <c r="AA144" s="11">
        <f t="shared" si="4829"/>
        <v>12.84</v>
      </c>
      <c r="AB144" s="7">
        <f t="shared" si="4830"/>
        <v>0</v>
      </c>
      <c r="AC144" s="7">
        <f t="shared" si="4831"/>
        <v>0</v>
      </c>
      <c r="AD144" s="10">
        <f t="shared" si="4832"/>
        <v>0</v>
      </c>
      <c r="AE144" s="11">
        <f t="shared" si="4833"/>
        <v>14.3</v>
      </c>
      <c r="AF144" s="7">
        <v>35.07</v>
      </c>
      <c r="AG144" s="7">
        <v>34.08</v>
      </c>
      <c r="AH144" s="7">
        <f t="shared" ref="AH144" si="5924">SUM(AF144-1.18)</f>
        <v>33.89</v>
      </c>
      <c r="AI144" s="7">
        <f t="shared" ref="AI144" si="5925">SUM(AG144-1.18)</f>
        <v>32.9</v>
      </c>
      <c r="AJ144" s="10">
        <f t="shared" ref="AJ144" si="5926">MIN(AH144,AI144)</f>
        <v>32.9</v>
      </c>
      <c r="AK144" s="11">
        <f t="shared" ref="AK144" si="5927">MAX(0,AH$4-AJ144)</f>
        <v>0</v>
      </c>
      <c r="AL144" s="7">
        <f t="shared" ref="AL144" si="5928">SUM(AF144)</f>
        <v>35.07</v>
      </c>
      <c r="AM144" s="7">
        <f t="shared" ref="AM144" si="5929">SUM(AG144)</f>
        <v>34.08</v>
      </c>
      <c r="AN144" s="10">
        <f t="shared" ref="AN144" si="5930">MIN(AL144,AM144)</f>
        <v>34.08</v>
      </c>
      <c r="AO144" s="11">
        <f t="shared" ref="AO144" si="5931">MAX(0,AL$4-AN144)</f>
        <v>0</v>
      </c>
      <c r="AP144" s="7">
        <v>35.07</v>
      </c>
      <c r="AQ144" s="7">
        <v>34.08</v>
      </c>
      <c r="AR144" s="7">
        <f t="shared" ref="AR144" si="5932">SUM(AP144-3.42)</f>
        <v>31.65</v>
      </c>
      <c r="AS144" s="7">
        <f t="shared" ref="AS144" si="5933">SUM(AQ144-3.42)</f>
        <v>30.659999999999997</v>
      </c>
      <c r="AT144" s="10">
        <f t="shared" ref="AT144" si="5934">MIN(AR144,AS144)</f>
        <v>30.659999999999997</v>
      </c>
      <c r="AU144" s="11">
        <f t="shared" ref="AU144" si="5935">MAX(0,AR$4-AT144)</f>
        <v>0</v>
      </c>
      <c r="AV144" s="7">
        <f t="shared" ref="AV144" si="5936">SUM(AP144)</f>
        <v>35.07</v>
      </c>
      <c r="AW144" s="7">
        <f t="shared" ref="AW144" si="5937">SUM(AQ144)</f>
        <v>34.08</v>
      </c>
      <c r="AX144" s="10">
        <f t="shared" ref="AX144" si="5938">MIN(AV144,AW144)</f>
        <v>34.08</v>
      </c>
      <c r="AY144" s="11">
        <f t="shared" ref="AY144" si="5939">MAX(0,AV$4-AX144)</f>
        <v>0</v>
      </c>
      <c r="AZ144" s="7">
        <v>33.79</v>
      </c>
      <c r="BA144" s="7">
        <v>34.11</v>
      </c>
      <c r="BB144" s="7">
        <f t="shared" ref="BB144" si="5940">SUM(AZ144-2.77)</f>
        <v>31.02</v>
      </c>
      <c r="BC144" s="7">
        <f t="shared" ref="BC144" si="5941">SUM(BA144-2.77)</f>
        <v>31.34</v>
      </c>
      <c r="BD144" s="10">
        <f t="shared" ref="BD144" si="5942">MIN(BB144,BC144)</f>
        <v>31.02</v>
      </c>
      <c r="BE144" s="11">
        <f t="shared" ref="BE144" si="5943">MAX(0,BB$4-BD144)</f>
        <v>0</v>
      </c>
      <c r="BF144" s="7">
        <f t="shared" ref="BF144" si="5944">SUM(AZ144)</f>
        <v>33.79</v>
      </c>
      <c r="BG144" s="7">
        <f t="shared" ref="BG144" si="5945">SUM(BA144)</f>
        <v>34.11</v>
      </c>
      <c r="BH144" s="10">
        <f t="shared" ref="BH144" si="5946">MIN(BF144,BG144)</f>
        <v>33.79</v>
      </c>
      <c r="BI144" s="11">
        <f t="shared" ref="BI144" si="5947">MAX(0,BF$4-BH144)</f>
        <v>0</v>
      </c>
      <c r="BJ144" s="7">
        <f t="shared" ref="BJ144" si="5948">SUM(AZ144)</f>
        <v>33.79</v>
      </c>
      <c r="BK144" s="7">
        <f t="shared" ref="BK144" si="5949">SUM(BA144)</f>
        <v>34.11</v>
      </c>
      <c r="BL144" s="7">
        <f t="shared" ref="BL144" si="5950">SUM(BJ144-2.3)</f>
        <v>31.49</v>
      </c>
      <c r="BM144" s="7">
        <f t="shared" ref="BM144" si="5951">SUM(BK144-2.3)</f>
        <v>31.81</v>
      </c>
      <c r="BN144" s="10">
        <f t="shared" ref="BN144" si="5952">MIN(BL144,BM144)</f>
        <v>31.49</v>
      </c>
      <c r="BO144" s="11">
        <f t="shared" ref="BO144" si="5953">MAX(0,BL$4-BN144)</f>
        <v>0</v>
      </c>
      <c r="BP144" s="7">
        <f t="shared" ref="BP144" si="5954">SUM(BJ144)</f>
        <v>33.79</v>
      </c>
      <c r="BQ144" s="7">
        <f t="shared" ref="BQ144" si="5955">SUM(BK144)</f>
        <v>34.11</v>
      </c>
      <c r="BR144" s="10">
        <f t="shared" ref="BR144" si="5956">MIN(BP144,BQ144)</f>
        <v>33.79</v>
      </c>
      <c r="BS144" s="11">
        <f t="shared" ref="BS144" si="5957">MAX(0,BP$4-BR144)</f>
        <v>0</v>
      </c>
    </row>
    <row r="145" spans="1:71" ht="18" customHeight="1" x14ac:dyDescent="0.25">
      <c r="A145" s="1">
        <f t="shared" si="5753"/>
        <v>44848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7"/>
      <c r="W145" s="7"/>
      <c r="X145" s="7"/>
      <c r="Y145" s="7"/>
      <c r="Z145" s="10"/>
      <c r="AA145" s="11">
        <f t="shared" si="4829"/>
        <v>12.84</v>
      </c>
      <c r="AB145" s="7">
        <f t="shared" si="4830"/>
        <v>0</v>
      </c>
      <c r="AC145" s="7">
        <f t="shared" si="4831"/>
        <v>0</v>
      </c>
      <c r="AD145" s="10">
        <f t="shared" si="4832"/>
        <v>0</v>
      </c>
      <c r="AE145" s="11">
        <f t="shared" si="4833"/>
        <v>14.3</v>
      </c>
      <c r="AF145" s="7">
        <v>34.64</v>
      </c>
      <c r="AG145" s="7">
        <v>33.770000000000003</v>
      </c>
      <c r="AH145" s="7">
        <f t="shared" ref="AH145" si="5958">SUM(AF145-1.18)</f>
        <v>33.46</v>
      </c>
      <c r="AI145" s="7">
        <f t="shared" ref="AI145" si="5959">SUM(AG145-1.18)</f>
        <v>32.590000000000003</v>
      </c>
      <c r="AJ145" s="10">
        <f t="shared" ref="AJ145" si="5960">MIN(AH145,AI145)</f>
        <v>32.590000000000003</v>
      </c>
      <c r="AK145" s="11">
        <f t="shared" ref="AK145" si="5961">MAX(0,AH$4-AJ145)</f>
        <v>0</v>
      </c>
      <c r="AL145" s="7">
        <f t="shared" ref="AL145" si="5962">SUM(AF145)</f>
        <v>34.64</v>
      </c>
      <c r="AM145" s="7">
        <f t="shared" ref="AM145" si="5963">SUM(AG145)</f>
        <v>33.770000000000003</v>
      </c>
      <c r="AN145" s="10">
        <f t="shared" ref="AN145" si="5964">MIN(AL145,AM145)</f>
        <v>33.770000000000003</v>
      </c>
      <c r="AO145" s="11">
        <f t="shared" ref="AO145" si="5965">MAX(0,AL$4-AN145)</f>
        <v>0</v>
      </c>
      <c r="AP145" s="7">
        <v>34.64</v>
      </c>
      <c r="AQ145" s="7">
        <v>33.770000000000003</v>
      </c>
      <c r="AR145" s="7">
        <f t="shared" ref="AR145" si="5966">SUM(AP145-3.42)</f>
        <v>31.22</v>
      </c>
      <c r="AS145" s="7">
        <f t="shared" ref="AS145" si="5967">SUM(AQ145-3.42)</f>
        <v>30.35</v>
      </c>
      <c r="AT145" s="10">
        <f t="shared" ref="AT145" si="5968">MIN(AR145,AS145)</f>
        <v>30.35</v>
      </c>
      <c r="AU145" s="11">
        <f t="shared" ref="AU145" si="5969">MAX(0,AR$4-AT145)</f>
        <v>0</v>
      </c>
      <c r="AV145" s="7">
        <f t="shared" ref="AV145" si="5970">SUM(AP145)</f>
        <v>34.64</v>
      </c>
      <c r="AW145" s="7">
        <f t="shared" ref="AW145" si="5971">SUM(AQ145)</f>
        <v>33.770000000000003</v>
      </c>
      <c r="AX145" s="10">
        <f t="shared" ref="AX145" si="5972">MIN(AV145,AW145)</f>
        <v>33.770000000000003</v>
      </c>
      <c r="AY145" s="11">
        <f t="shared" ref="AY145" si="5973">MAX(0,AV$4-AX145)</f>
        <v>0</v>
      </c>
      <c r="AZ145" s="7">
        <v>33.79</v>
      </c>
      <c r="BA145" s="7">
        <v>34.11</v>
      </c>
      <c r="BB145" s="7">
        <f t="shared" ref="BB145" si="5974">SUM(AZ145-2.77)</f>
        <v>31.02</v>
      </c>
      <c r="BC145" s="7">
        <f t="shared" ref="BC145" si="5975">SUM(BA145-2.77)</f>
        <v>31.34</v>
      </c>
      <c r="BD145" s="10">
        <f t="shared" ref="BD145" si="5976">MIN(BB145,BC145)</f>
        <v>31.02</v>
      </c>
      <c r="BE145" s="11">
        <f t="shared" ref="BE145" si="5977">MAX(0,BB$4-BD145)</f>
        <v>0</v>
      </c>
      <c r="BF145" s="7">
        <f t="shared" ref="BF145" si="5978">SUM(AZ145)</f>
        <v>33.79</v>
      </c>
      <c r="BG145" s="7">
        <f t="shared" ref="BG145" si="5979">SUM(BA145)</f>
        <v>34.11</v>
      </c>
      <c r="BH145" s="10">
        <f t="shared" ref="BH145" si="5980">MIN(BF145,BG145)</f>
        <v>33.79</v>
      </c>
      <c r="BI145" s="11">
        <f t="shared" ref="BI145" si="5981">MAX(0,BF$4-BH145)</f>
        <v>0</v>
      </c>
      <c r="BJ145" s="7">
        <f t="shared" ref="BJ145" si="5982">SUM(AZ145)</f>
        <v>33.79</v>
      </c>
      <c r="BK145" s="7">
        <f t="shared" ref="BK145" si="5983">SUM(BA145)</f>
        <v>34.11</v>
      </c>
      <c r="BL145" s="7">
        <f t="shared" ref="BL145" si="5984">SUM(BJ145-2.3)</f>
        <v>31.49</v>
      </c>
      <c r="BM145" s="7">
        <f t="shared" ref="BM145" si="5985">SUM(BK145-2.3)</f>
        <v>31.81</v>
      </c>
      <c r="BN145" s="10">
        <f t="shared" ref="BN145" si="5986">MIN(BL145,BM145)</f>
        <v>31.49</v>
      </c>
      <c r="BO145" s="11">
        <f t="shared" ref="BO145" si="5987">MAX(0,BL$4-BN145)</f>
        <v>0</v>
      </c>
      <c r="BP145" s="7">
        <f t="shared" ref="BP145" si="5988">SUM(BJ145)</f>
        <v>33.79</v>
      </c>
      <c r="BQ145" s="7">
        <f t="shared" ref="BQ145" si="5989">SUM(BK145)</f>
        <v>34.11</v>
      </c>
      <c r="BR145" s="10">
        <f t="shared" ref="BR145" si="5990">MIN(BP145,BQ145)</f>
        <v>33.79</v>
      </c>
      <c r="BS145" s="11">
        <f t="shared" ref="BS145" si="5991">MAX(0,BP$4-BR145)</f>
        <v>0</v>
      </c>
    </row>
    <row r="146" spans="1:71" ht="18" customHeight="1" x14ac:dyDescent="0.25">
      <c r="A146" s="1">
        <f t="shared" si="5753"/>
        <v>44841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7"/>
      <c r="W146" s="7"/>
      <c r="X146" s="7"/>
      <c r="Y146" s="7"/>
      <c r="Z146" s="10"/>
      <c r="AA146" s="11">
        <f t="shared" si="4829"/>
        <v>12.84</v>
      </c>
      <c r="AB146" s="7">
        <f t="shared" si="4830"/>
        <v>0</v>
      </c>
      <c r="AC146" s="7">
        <f t="shared" si="4831"/>
        <v>0</v>
      </c>
      <c r="AD146" s="10">
        <f t="shared" si="4832"/>
        <v>0</v>
      </c>
      <c r="AE146" s="11">
        <f t="shared" si="4833"/>
        <v>14.3</v>
      </c>
      <c r="AF146" s="7">
        <v>34.21</v>
      </c>
      <c r="AG146" s="7">
        <v>33.590000000000003</v>
      </c>
      <c r="AH146" s="7">
        <f t="shared" ref="AH146" si="5992">SUM(AF146-1.18)</f>
        <v>33.03</v>
      </c>
      <c r="AI146" s="7">
        <f t="shared" ref="AI146" si="5993">SUM(AG146-1.18)</f>
        <v>32.410000000000004</v>
      </c>
      <c r="AJ146" s="10">
        <f t="shared" ref="AJ146" si="5994">MIN(AH146,AI146)</f>
        <v>32.410000000000004</v>
      </c>
      <c r="AK146" s="11">
        <f t="shared" ref="AK146" si="5995">MAX(0,AH$4-AJ146)</f>
        <v>0</v>
      </c>
      <c r="AL146" s="7">
        <f t="shared" ref="AL146" si="5996">SUM(AF146)</f>
        <v>34.21</v>
      </c>
      <c r="AM146" s="7">
        <f t="shared" ref="AM146" si="5997">SUM(AG146)</f>
        <v>33.590000000000003</v>
      </c>
      <c r="AN146" s="10">
        <f t="shared" ref="AN146" si="5998">MIN(AL146,AM146)</f>
        <v>33.590000000000003</v>
      </c>
      <c r="AO146" s="11">
        <f t="shared" ref="AO146" si="5999">MAX(0,AL$4-AN146)</f>
        <v>0</v>
      </c>
      <c r="AP146" s="7">
        <v>34.21</v>
      </c>
      <c r="AQ146" s="7">
        <v>33.590000000000003</v>
      </c>
      <c r="AR146" s="7">
        <f t="shared" ref="AR146" si="6000">SUM(AP146-3.42)</f>
        <v>30.79</v>
      </c>
      <c r="AS146" s="7">
        <f t="shared" ref="AS146" si="6001">SUM(AQ146-3.42)</f>
        <v>30.17</v>
      </c>
      <c r="AT146" s="10">
        <f t="shared" ref="AT146" si="6002">MIN(AR146,AS146)</f>
        <v>30.17</v>
      </c>
      <c r="AU146" s="11">
        <f t="shared" ref="AU146" si="6003">MAX(0,AR$4-AT146)</f>
        <v>0</v>
      </c>
      <c r="AV146" s="7">
        <f t="shared" ref="AV146" si="6004">SUM(AP146)</f>
        <v>34.21</v>
      </c>
      <c r="AW146" s="7">
        <f t="shared" ref="AW146" si="6005">SUM(AQ146)</f>
        <v>33.590000000000003</v>
      </c>
      <c r="AX146" s="10">
        <f t="shared" ref="AX146" si="6006">MIN(AV146,AW146)</f>
        <v>33.590000000000003</v>
      </c>
      <c r="AY146" s="11">
        <f t="shared" ref="AY146" si="6007">MAX(0,AV$4-AX146)</f>
        <v>0</v>
      </c>
      <c r="AZ146" s="7">
        <v>33.79</v>
      </c>
      <c r="BA146" s="7">
        <v>34.11</v>
      </c>
      <c r="BB146" s="7">
        <f t="shared" ref="BB146" si="6008">SUM(AZ146-2.77)</f>
        <v>31.02</v>
      </c>
      <c r="BC146" s="7">
        <f t="shared" ref="BC146" si="6009">SUM(BA146-2.77)</f>
        <v>31.34</v>
      </c>
      <c r="BD146" s="10">
        <f t="shared" ref="BD146" si="6010">MIN(BB146,BC146)</f>
        <v>31.02</v>
      </c>
      <c r="BE146" s="11">
        <f t="shared" ref="BE146" si="6011">MAX(0,BB$4-BD146)</f>
        <v>0</v>
      </c>
      <c r="BF146" s="7">
        <f t="shared" ref="BF146" si="6012">SUM(AZ146)</f>
        <v>33.79</v>
      </c>
      <c r="BG146" s="7">
        <f t="shared" ref="BG146" si="6013">SUM(BA146)</f>
        <v>34.11</v>
      </c>
      <c r="BH146" s="10">
        <f t="shared" ref="BH146" si="6014">MIN(BF146,BG146)</f>
        <v>33.79</v>
      </c>
      <c r="BI146" s="11">
        <f t="shared" ref="BI146" si="6015">MAX(0,BF$4-BH146)</f>
        <v>0</v>
      </c>
      <c r="BJ146" s="7">
        <f t="shared" ref="BJ146" si="6016">SUM(AZ146)</f>
        <v>33.79</v>
      </c>
      <c r="BK146" s="7">
        <f t="shared" ref="BK146" si="6017">SUM(BA146)</f>
        <v>34.11</v>
      </c>
      <c r="BL146" s="7">
        <f t="shared" ref="BL146" si="6018">SUM(BJ146-2.3)</f>
        <v>31.49</v>
      </c>
      <c r="BM146" s="7">
        <f t="shared" ref="BM146" si="6019">SUM(BK146-2.3)</f>
        <v>31.81</v>
      </c>
      <c r="BN146" s="10">
        <f t="shared" ref="BN146" si="6020">MIN(BL146,BM146)</f>
        <v>31.49</v>
      </c>
      <c r="BO146" s="11">
        <f t="shared" ref="BO146" si="6021">MAX(0,BL$4-BN146)</f>
        <v>0</v>
      </c>
      <c r="BP146" s="7">
        <f t="shared" ref="BP146" si="6022">SUM(BJ146)</f>
        <v>33.79</v>
      </c>
      <c r="BQ146" s="7">
        <f t="shared" ref="BQ146" si="6023">SUM(BK146)</f>
        <v>34.11</v>
      </c>
      <c r="BR146" s="10">
        <f t="shared" ref="BR146" si="6024">MIN(BP146,BQ146)</f>
        <v>33.79</v>
      </c>
      <c r="BS146" s="11">
        <f t="shared" ref="BS146" si="6025">MAX(0,BP$4-BR146)</f>
        <v>0</v>
      </c>
    </row>
    <row r="147" spans="1:71" ht="18" customHeight="1" x14ac:dyDescent="0.25">
      <c r="A147" s="1">
        <f t="shared" si="5753"/>
        <v>44834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7"/>
      <c r="W147" s="7"/>
      <c r="X147" s="7"/>
      <c r="Y147" s="7"/>
      <c r="Z147" s="10"/>
      <c r="AA147" s="11">
        <f t="shared" si="4829"/>
        <v>12.84</v>
      </c>
      <c r="AB147" s="7">
        <f t="shared" si="4830"/>
        <v>0</v>
      </c>
      <c r="AC147" s="7">
        <f t="shared" si="4831"/>
        <v>0</v>
      </c>
      <c r="AD147" s="10">
        <f t="shared" si="4832"/>
        <v>0</v>
      </c>
      <c r="AE147" s="11">
        <f t="shared" si="4833"/>
        <v>14.3</v>
      </c>
      <c r="AF147" s="7">
        <v>33.64</v>
      </c>
      <c r="AG147" s="7">
        <v>33.51</v>
      </c>
      <c r="AH147" s="7">
        <f t="shared" ref="AH147" si="6026">SUM(AF147-1.18)</f>
        <v>32.46</v>
      </c>
      <c r="AI147" s="7">
        <f t="shared" ref="AI147" si="6027">SUM(AG147-1.18)</f>
        <v>32.33</v>
      </c>
      <c r="AJ147" s="10">
        <f t="shared" ref="AJ147" si="6028">MIN(AH147,AI147)</f>
        <v>32.33</v>
      </c>
      <c r="AK147" s="11">
        <f t="shared" ref="AK147" si="6029">MAX(0,AH$4-AJ147)</f>
        <v>0</v>
      </c>
      <c r="AL147" s="7">
        <f t="shared" ref="AL147" si="6030">SUM(AF147)</f>
        <v>33.64</v>
      </c>
      <c r="AM147" s="7">
        <f t="shared" ref="AM147" si="6031">SUM(AG147)</f>
        <v>33.51</v>
      </c>
      <c r="AN147" s="10">
        <f t="shared" ref="AN147" si="6032">MIN(AL147,AM147)</f>
        <v>33.51</v>
      </c>
      <c r="AO147" s="11">
        <f t="shared" ref="AO147" si="6033">MAX(0,AL$4-AN147)</f>
        <v>0</v>
      </c>
      <c r="AP147" s="7">
        <v>33.64</v>
      </c>
      <c r="AQ147" s="7">
        <v>33.51</v>
      </c>
      <c r="AR147" s="7">
        <f t="shared" ref="AR147" si="6034">SUM(AP147-3.42)</f>
        <v>30.22</v>
      </c>
      <c r="AS147" s="7">
        <f t="shared" ref="AS147" si="6035">SUM(AQ147-3.42)</f>
        <v>30.089999999999996</v>
      </c>
      <c r="AT147" s="10">
        <f t="shared" ref="AT147" si="6036">MIN(AR147,AS147)</f>
        <v>30.089999999999996</v>
      </c>
      <c r="AU147" s="11">
        <f t="shared" ref="AU147" si="6037">MAX(0,AR$4-AT147)</f>
        <v>0</v>
      </c>
      <c r="AV147" s="7">
        <f t="shared" ref="AV147" si="6038">SUM(AP147)</f>
        <v>33.64</v>
      </c>
      <c r="AW147" s="7">
        <f t="shared" ref="AW147" si="6039">SUM(AQ147)</f>
        <v>33.51</v>
      </c>
      <c r="AX147" s="10">
        <f t="shared" ref="AX147" si="6040">MIN(AV147,AW147)</f>
        <v>33.51</v>
      </c>
      <c r="AY147" s="11">
        <f t="shared" ref="AY147" si="6041">MAX(0,AV$4-AX147)</f>
        <v>0</v>
      </c>
      <c r="AZ147" s="7">
        <v>33.79</v>
      </c>
      <c r="BA147" s="7">
        <v>34.11</v>
      </c>
      <c r="BB147" s="7">
        <f t="shared" ref="BB147" si="6042">SUM(AZ147-2.77)</f>
        <v>31.02</v>
      </c>
      <c r="BC147" s="7">
        <f t="shared" ref="BC147" si="6043">SUM(BA147-2.77)</f>
        <v>31.34</v>
      </c>
      <c r="BD147" s="10">
        <f t="shared" ref="BD147" si="6044">MIN(BB147,BC147)</f>
        <v>31.02</v>
      </c>
      <c r="BE147" s="11">
        <f t="shared" ref="BE147" si="6045">MAX(0,BB$4-BD147)</f>
        <v>0</v>
      </c>
      <c r="BF147" s="7">
        <f t="shared" ref="BF147" si="6046">SUM(AZ147)</f>
        <v>33.79</v>
      </c>
      <c r="BG147" s="7">
        <f t="shared" ref="BG147" si="6047">SUM(BA147)</f>
        <v>34.11</v>
      </c>
      <c r="BH147" s="10">
        <f t="shared" ref="BH147" si="6048">MIN(BF147,BG147)</f>
        <v>33.79</v>
      </c>
      <c r="BI147" s="11">
        <f t="shared" ref="BI147" si="6049">MAX(0,BF$4-BH147)</f>
        <v>0</v>
      </c>
      <c r="BJ147" s="7">
        <f t="shared" ref="BJ147" si="6050">SUM(AZ147)</f>
        <v>33.79</v>
      </c>
      <c r="BK147" s="7">
        <f t="shared" ref="BK147" si="6051">SUM(BA147)</f>
        <v>34.11</v>
      </c>
      <c r="BL147" s="7">
        <f t="shared" ref="BL147" si="6052">SUM(BJ147-2.3)</f>
        <v>31.49</v>
      </c>
      <c r="BM147" s="7">
        <f t="shared" ref="BM147" si="6053">SUM(BK147-2.3)</f>
        <v>31.81</v>
      </c>
      <c r="BN147" s="10">
        <f t="shared" ref="BN147" si="6054">MIN(BL147,BM147)</f>
        <v>31.49</v>
      </c>
      <c r="BO147" s="11">
        <f t="shared" ref="BO147" si="6055">MAX(0,BL$4-BN147)</f>
        <v>0</v>
      </c>
      <c r="BP147" s="7">
        <f t="shared" ref="BP147" si="6056">SUM(BJ147)</f>
        <v>33.79</v>
      </c>
      <c r="BQ147" s="7">
        <f t="shared" ref="BQ147" si="6057">SUM(BK147)</f>
        <v>34.11</v>
      </c>
      <c r="BR147" s="10">
        <f t="shared" ref="BR147" si="6058">MIN(BP147,BQ147)</f>
        <v>33.79</v>
      </c>
      <c r="BS147" s="11">
        <f t="shared" ref="BS147" si="6059">MAX(0,BP$4-BR147)</f>
        <v>0</v>
      </c>
    </row>
    <row r="148" spans="1:71" ht="18" customHeight="1" x14ac:dyDescent="0.25">
      <c r="A148" s="1">
        <f t="shared" si="5753"/>
        <v>44827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7"/>
      <c r="W148" s="7"/>
      <c r="X148" s="7"/>
      <c r="Y148" s="7"/>
      <c r="Z148" s="10"/>
      <c r="AA148" s="11">
        <f t="shared" si="4829"/>
        <v>12.84</v>
      </c>
      <c r="AB148" s="7">
        <f t="shared" si="4830"/>
        <v>0</v>
      </c>
      <c r="AC148" s="7">
        <f t="shared" si="4831"/>
        <v>0</v>
      </c>
      <c r="AD148" s="10">
        <f t="shared" si="4832"/>
        <v>0</v>
      </c>
      <c r="AE148" s="11">
        <f t="shared" si="4833"/>
        <v>14.3</v>
      </c>
      <c r="AF148" s="7">
        <v>33.79</v>
      </c>
      <c r="AG148" s="7">
        <v>33.44</v>
      </c>
      <c r="AH148" s="7">
        <f t="shared" ref="AH148" si="6060">SUM(AF148-1.18)</f>
        <v>32.61</v>
      </c>
      <c r="AI148" s="7">
        <f t="shared" ref="AI148" si="6061">SUM(AG148-1.18)</f>
        <v>32.26</v>
      </c>
      <c r="AJ148" s="10">
        <f t="shared" ref="AJ148" si="6062">MIN(AH148,AI148)</f>
        <v>32.26</v>
      </c>
      <c r="AK148" s="11">
        <f t="shared" ref="AK148" si="6063">MAX(0,AH$4-AJ148)</f>
        <v>0</v>
      </c>
      <c r="AL148" s="7">
        <f t="shared" ref="AL148" si="6064">SUM(AF148)</f>
        <v>33.79</v>
      </c>
      <c r="AM148" s="7">
        <f t="shared" ref="AM148" si="6065">SUM(AG148)</f>
        <v>33.44</v>
      </c>
      <c r="AN148" s="10">
        <f t="shared" ref="AN148" si="6066">MIN(AL148,AM148)</f>
        <v>33.44</v>
      </c>
      <c r="AO148" s="11">
        <f t="shared" ref="AO148" si="6067">MAX(0,AL$4-AN148)</f>
        <v>0</v>
      </c>
      <c r="AP148" s="7">
        <v>33.79</v>
      </c>
      <c r="AQ148" s="7">
        <v>33.44</v>
      </c>
      <c r="AR148" s="7">
        <f t="shared" ref="AR148" si="6068">SUM(AP148-3.42)</f>
        <v>30.369999999999997</v>
      </c>
      <c r="AS148" s="7">
        <f t="shared" ref="AS148" si="6069">SUM(AQ148-3.42)</f>
        <v>30.019999999999996</v>
      </c>
      <c r="AT148" s="10">
        <f t="shared" ref="AT148" si="6070">MIN(AR148,AS148)</f>
        <v>30.019999999999996</v>
      </c>
      <c r="AU148" s="11">
        <f t="shared" ref="AU148" si="6071">MAX(0,AR$4-AT148)</f>
        <v>0</v>
      </c>
      <c r="AV148" s="7">
        <f t="shared" ref="AV148" si="6072">SUM(AP148)</f>
        <v>33.79</v>
      </c>
      <c r="AW148" s="7">
        <f t="shared" ref="AW148" si="6073">SUM(AQ148)</f>
        <v>33.44</v>
      </c>
      <c r="AX148" s="10">
        <f t="shared" ref="AX148" si="6074">MIN(AV148,AW148)</f>
        <v>33.44</v>
      </c>
      <c r="AY148" s="11">
        <f t="shared" ref="AY148" si="6075">MAX(0,AV$4-AX148)</f>
        <v>0</v>
      </c>
      <c r="AZ148" s="7">
        <v>33.79</v>
      </c>
      <c r="BA148" s="7">
        <v>34.11</v>
      </c>
      <c r="BB148" s="7">
        <f t="shared" ref="BB148" si="6076">SUM(AZ148-2.77)</f>
        <v>31.02</v>
      </c>
      <c r="BC148" s="7">
        <f t="shared" ref="BC148" si="6077">SUM(BA148-2.77)</f>
        <v>31.34</v>
      </c>
      <c r="BD148" s="10">
        <f t="shared" ref="BD148" si="6078">MIN(BB148,BC148)</f>
        <v>31.02</v>
      </c>
      <c r="BE148" s="11">
        <f t="shared" ref="BE148" si="6079">MAX(0,BB$4-BD148)</f>
        <v>0</v>
      </c>
      <c r="BF148" s="7">
        <f t="shared" ref="BF148" si="6080">SUM(AZ148)</f>
        <v>33.79</v>
      </c>
      <c r="BG148" s="7">
        <f t="shared" ref="BG148" si="6081">SUM(BA148)</f>
        <v>34.11</v>
      </c>
      <c r="BH148" s="10">
        <f t="shared" ref="BH148" si="6082">MIN(BF148,BG148)</f>
        <v>33.79</v>
      </c>
      <c r="BI148" s="11">
        <f t="shared" ref="BI148" si="6083">MAX(0,BF$4-BH148)</f>
        <v>0</v>
      </c>
      <c r="BJ148" s="7">
        <f t="shared" ref="BJ148" si="6084">SUM(AZ148)</f>
        <v>33.79</v>
      </c>
      <c r="BK148" s="7">
        <f t="shared" ref="BK148" si="6085">SUM(BA148)</f>
        <v>34.11</v>
      </c>
      <c r="BL148" s="7">
        <f t="shared" ref="BL148" si="6086">SUM(BJ148-2.3)</f>
        <v>31.49</v>
      </c>
      <c r="BM148" s="7">
        <f t="shared" ref="BM148" si="6087">SUM(BK148-2.3)</f>
        <v>31.81</v>
      </c>
      <c r="BN148" s="10">
        <f t="shared" ref="BN148" si="6088">MIN(BL148,BM148)</f>
        <v>31.49</v>
      </c>
      <c r="BO148" s="11">
        <f t="shared" ref="BO148" si="6089">MAX(0,BL$4-BN148)</f>
        <v>0</v>
      </c>
      <c r="BP148" s="7">
        <f t="shared" ref="BP148" si="6090">SUM(BJ148)</f>
        <v>33.79</v>
      </c>
      <c r="BQ148" s="7">
        <f t="shared" ref="BQ148" si="6091">SUM(BK148)</f>
        <v>34.11</v>
      </c>
      <c r="BR148" s="10">
        <f t="shared" ref="BR148" si="6092">MIN(BP148,BQ148)</f>
        <v>33.79</v>
      </c>
      <c r="BS148" s="11">
        <f t="shared" ref="BS148" si="6093">MAX(0,BP$4-BR148)</f>
        <v>0</v>
      </c>
    </row>
    <row r="149" spans="1:71" ht="18" customHeight="1" x14ac:dyDescent="0.25">
      <c r="A149" s="1">
        <f t="shared" si="5753"/>
        <v>44820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7"/>
      <c r="W149" s="7"/>
      <c r="X149" s="7"/>
      <c r="Y149" s="7"/>
      <c r="Z149" s="10"/>
      <c r="AA149" s="11">
        <f t="shared" si="4829"/>
        <v>12.84</v>
      </c>
      <c r="AB149" s="7">
        <f t="shared" si="4830"/>
        <v>0</v>
      </c>
      <c r="AC149" s="7">
        <f t="shared" si="4831"/>
        <v>0</v>
      </c>
      <c r="AD149" s="10">
        <f t="shared" si="4832"/>
        <v>0</v>
      </c>
      <c r="AE149" s="11">
        <f t="shared" si="4833"/>
        <v>14.3</v>
      </c>
      <c r="AF149" s="7">
        <v>33.36</v>
      </c>
      <c r="AG149" s="7">
        <v>33.43</v>
      </c>
      <c r="AH149" s="7">
        <f t="shared" ref="AH149" si="6094">SUM(AF149-1.18)</f>
        <v>32.18</v>
      </c>
      <c r="AI149" s="7">
        <f t="shared" ref="AI149" si="6095">SUM(AG149-1.18)</f>
        <v>32.25</v>
      </c>
      <c r="AJ149" s="10">
        <f t="shared" ref="AJ149" si="6096">MIN(AH149,AI149)</f>
        <v>32.18</v>
      </c>
      <c r="AK149" s="11">
        <f t="shared" ref="AK149" si="6097">MAX(0,AH$4-AJ149)</f>
        <v>0</v>
      </c>
      <c r="AL149" s="7">
        <f t="shared" ref="AL149" si="6098">SUM(AF149)</f>
        <v>33.36</v>
      </c>
      <c r="AM149" s="7">
        <f t="shared" ref="AM149" si="6099">SUM(AG149)</f>
        <v>33.43</v>
      </c>
      <c r="AN149" s="10">
        <f t="shared" ref="AN149" si="6100">MIN(AL149,AM149)</f>
        <v>33.36</v>
      </c>
      <c r="AO149" s="11">
        <f t="shared" ref="AO149" si="6101">MAX(0,AL$4-AN149)</f>
        <v>0</v>
      </c>
      <c r="AP149" s="7">
        <v>33.36</v>
      </c>
      <c r="AQ149" s="7">
        <v>33.43</v>
      </c>
      <c r="AR149" s="7">
        <f t="shared" ref="AR149" si="6102">SUM(AP149-3.42)</f>
        <v>29.939999999999998</v>
      </c>
      <c r="AS149" s="7">
        <f t="shared" ref="AS149" si="6103">SUM(AQ149-3.42)</f>
        <v>30.009999999999998</v>
      </c>
      <c r="AT149" s="10">
        <f t="shared" ref="AT149" si="6104">MIN(AR149,AS149)</f>
        <v>29.939999999999998</v>
      </c>
      <c r="AU149" s="11">
        <f t="shared" ref="AU149" si="6105">MAX(0,AR$4-AT149)</f>
        <v>0</v>
      </c>
      <c r="AV149" s="7">
        <f t="shared" ref="AV149" si="6106">SUM(AP149)</f>
        <v>33.36</v>
      </c>
      <c r="AW149" s="7">
        <f t="shared" ref="AW149" si="6107">SUM(AQ149)</f>
        <v>33.43</v>
      </c>
      <c r="AX149" s="10">
        <f t="shared" ref="AX149" si="6108">MIN(AV149,AW149)</f>
        <v>33.36</v>
      </c>
      <c r="AY149" s="11">
        <f t="shared" ref="AY149" si="6109">MAX(0,AV$4-AX149)</f>
        <v>0</v>
      </c>
      <c r="AZ149" s="7">
        <v>33.79</v>
      </c>
      <c r="BA149" s="7">
        <v>34.11</v>
      </c>
      <c r="BB149" s="7">
        <f t="shared" ref="BB149" si="6110">SUM(AZ149-2.77)</f>
        <v>31.02</v>
      </c>
      <c r="BC149" s="7">
        <f t="shared" ref="BC149" si="6111">SUM(BA149-2.77)</f>
        <v>31.34</v>
      </c>
      <c r="BD149" s="10">
        <f t="shared" ref="BD149" si="6112">MIN(BB149,BC149)</f>
        <v>31.02</v>
      </c>
      <c r="BE149" s="11">
        <f t="shared" ref="BE149" si="6113">MAX(0,BB$4-BD149)</f>
        <v>0</v>
      </c>
      <c r="BF149" s="7">
        <f t="shared" ref="BF149" si="6114">SUM(AZ149)</f>
        <v>33.79</v>
      </c>
      <c r="BG149" s="7">
        <f t="shared" ref="BG149" si="6115">SUM(BA149)</f>
        <v>34.11</v>
      </c>
      <c r="BH149" s="10">
        <f t="shared" ref="BH149" si="6116">MIN(BF149,BG149)</f>
        <v>33.79</v>
      </c>
      <c r="BI149" s="11">
        <f t="shared" ref="BI149" si="6117">MAX(0,BF$4-BH149)</f>
        <v>0</v>
      </c>
      <c r="BJ149" s="7">
        <f t="shared" ref="BJ149" si="6118">SUM(AZ149)</f>
        <v>33.79</v>
      </c>
      <c r="BK149" s="7">
        <f t="shared" ref="BK149" si="6119">SUM(BA149)</f>
        <v>34.11</v>
      </c>
      <c r="BL149" s="7">
        <f t="shared" ref="BL149" si="6120">SUM(BJ149-2.3)</f>
        <v>31.49</v>
      </c>
      <c r="BM149" s="7">
        <f t="shared" ref="BM149" si="6121">SUM(BK149-2.3)</f>
        <v>31.81</v>
      </c>
      <c r="BN149" s="10">
        <f t="shared" ref="BN149" si="6122">MIN(BL149,BM149)</f>
        <v>31.49</v>
      </c>
      <c r="BO149" s="11">
        <f t="shared" ref="BO149" si="6123">MAX(0,BL$4-BN149)</f>
        <v>0</v>
      </c>
      <c r="BP149" s="7">
        <f t="shared" ref="BP149" si="6124">SUM(BJ149)</f>
        <v>33.79</v>
      </c>
      <c r="BQ149" s="7">
        <f t="shared" ref="BQ149" si="6125">SUM(BK149)</f>
        <v>34.11</v>
      </c>
      <c r="BR149" s="10">
        <f t="shared" ref="BR149" si="6126">MIN(BP149,BQ149)</f>
        <v>33.79</v>
      </c>
      <c r="BS149" s="11">
        <f t="shared" ref="BS149" si="6127">MAX(0,BP$4-BR149)</f>
        <v>0</v>
      </c>
    </row>
    <row r="150" spans="1:71" ht="18" customHeight="1" x14ac:dyDescent="0.25">
      <c r="A150" s="1">
        <f t="shared" si="5753"/>
        <v>44813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7"/>
      <c r="W150" s="7"/>
      <c r="X150" s="7"/>
      <c r="Y150" s="7"/>
      <c r="Z150" s="10"/>
      <c r="AA150" s="11">
        <f t="shared" si="4829"/>
        <v>12.84</v>
      </c>
      <c r="AB150" s="7">
        <f t="shared" si="4830"/>
        <v>0</v>
      </c>
      <c r="AC150" s="7">
        <f t="shared" si="4831"/>
        <v>0</v>
      </c>
      <c r="AD150" s="10">
        <f t="shared" si="4832"/>
        <v>0</v>
      </c>
      <c r="AE150" s="11">
        <f t="shared" si="4833"/>
        <v>14.3</v>
      </c>
      <c r="AF150" s="7">
        <v>33.5</v>
      </c>
      <c r="AG150" s="7">
        <v>33.479999999999997</v>
      </c>
      <c r="AH150" s="7">
        <f t="shared" ref="AH150" si="6128">SUM(AF150-1.18)</f>
        <v>32.32</v>
      </c>
      <c r="AI150" s="7">
        <f t="shared" ref="AI150" si="6129">SUM(AG150-1.18)</f>
        <v>32.299999999999997</v>
      </c>
      <c r="AJ150" s="10">
        <f t="shared" ref="AJ150" si="6130">MIN(AH150,AI150)</f>
        <v>32.299999999999997</v>
      </c>
      <c r="AK150" s="11">
        <f t="shared" ref="AK150" si="6131">MAX(0,AH$4-AJ150)</f>
        <v>0</v>
      </c>
      <c r="AL150" s="7">
        <f t="shared" ref="AL150" si="6132">SUM(AF150)</f>
        <v>33.5</v>
      </c>
      <c r="AM150" s="7">
        <f t="shared" ref="AM150" si="6133">SUM(AG150)</f>
        <v>33.479999999999997</v>
      </c>
      <c r="AN150" s="10">
        <f t="shared" ref="AN150" si="6134">MIN(AL150,AM150)</f>
        <v>33.479999999999997</v>
      </c>
      <c r="AO150" s="11">
        <f t="shared" ref="AO150" si="6135">MAX(0,AL$4-AN150)</f>
        <v>0</v>
      </c>
      <c r="AP150" s="7">
        <v>33.5</v>
      </c>
      <c r="AQ150" s="7">
        <v>33.479999999999997</v>
      </c>
      <c r="AR150" s="7">
        <f t="shared" ref="AR150" si="6136">SUM(AP150-3.42)</f>
        <v>30.08</v>
      </c>
      <c r="AS150" s="7">
        <f t="shared" ref="AS150" si="6137">SUM(AQ150-3.42)</f>
        <v>30.059999999999995</v>
      </c>
      <c r="AT150" s="10">
        <f t="shared" ref="AT150" si="6138">MIN(AR150,AS150)</f>
        <v>30.059999999999995</v>
      </c>
      <c r="AU150" s="11">
        <f t="shared" ref="AU150" si="6139">MAX(0,AR$4-AT150)</f>
        <v>0</v>
      </c>
      <c r="AV150" s="7">
        <f t="shared" ref="AV150" si="6140">SUM(AP150)</f>
        <v>33.5</v>
      </c>
      <c r="AW150" s="7">
        <f t="shared" ref="AW150" si="6141">SUM(AQ150)</f>
        <v>33.479999999999997</v>
      </c>
      <c r="AX150" s="10">
        <f t="shared" ref="AX150" si="6142">MIN(AV150,AW150)</f>
        <v>33.479999999999997</v>
      </c>
      <c r="AY150" s="11">
        <f t="shared" ref="AY150" si="6143">MAX(0,AV$4-AX150)</f>
        <v>0</v>
      </c>
      <c r="AZ150" s="7">
        <v>33.79</v>
      </c>
      <c r="BA150" s="7">
        <v>34.11</v>
      </c>
      <c r="BB150" s="7">
        <f t="shared" ref="BB150" si="6144">SUM(AZ150-2.77)</f>
        <v>31.02</v>
      </c>
      <c r="BC150" s="7">
        <f t="shared" ref="BC150" si="6145">SUM(BA150-2.77)</f>
        <v>31.34</v>
      </c>
      <c r="BD150" s="10">
        <f t="shared" ref="BD150" si="6146">MIN(BB150,BC150)</f>
        <v>31.02</v>
      </c>
      <c r="BE150" s="11">
        <f t="shared" ref="BE150" si="6147">MAX(0,BB$4-BD150)</f>
        <v>0</v>
      </c>
      <c r="BF150" s="7">
        <f t="shared" ref="BF150" si="6148">SUM(AZ150)</f>
        <v>33.79</v>
      </c>
      <c r="BG150" s="7">
        <f t="shared" ref="BG150" si="6149">SUM(BA150)</f>
        <v>34.11</v>
      </c>
      <c r="BH150" s="10">
        <f t="shared" ref="BH150" si="6150">MIN(BF150,BG150)</f>
        <v>33.79</v>
      </c>
      <c r="BI150" s="11">
        <f t="shared" ref="BI150" si="6151">MAX(0,BF$4-BH150)</f>
        <v>0</v>
      </c>
      <c r="BJ150" s="7">
        <f t="shared" ref="BJ150" si="6152">SUM(AZ150)</f>
        <v>33.79</v>
      </c>
      <c r="BK150" s="7">
        <f t="shared" ref="BK150" si="6153">SUM(BA150)</f>
        <v>34.11</v>
      </c>
      <c r="BL150" s="7">
        <f t="shared" ref="BL150" si="6154">SUM(BJ150-2.3)</f>
        <v>31.49</v>
      </c>
      <c r="BM150" s="7">
        <f t="shared" ref="BM150" si="6155">SUM(BK150-2.3)</f>
        <v>31.81</v>
      </c>
      <c r="BN150" s="10">
        <f t="shared" ref="BN150" si="6156">MIN(BL150,BM150)</f>
        <v>31.49</v>
      </c>
      <c r="BO150" s="11">
        <f t="shared" ref="BO150" si="6157">MAX(0,BL$4-BN150)</f>
        <v>0</v>
      </c>
      <c r="BP150" s="7">
        <f t="shared" ref="BP150" si="6158">SUM(BJ150)</f>
        <v>33.79</v>
      </c>
      <c r="BQ150" s="7">
        <f t="shared" ref="BQ150" si="6159">SUM(BK150)</f>
        <v>34.11</v>
      </c>
      <c r="BR150" s="10">
        <f t="shared" ref="BR150" si="6160">MIN(BP150,BQ150)</f>
        <v>33.79</v>
      </c>
      <c r="BS150" s="11">
        <f t="shared" ref="BS150" si="6161">MAX(0,BP$4-BR150)</f>
        <v>0</v>
      </c>
    </row>
    <row r="151" spans="1:71" ht="18" customHeight="1" x14ac:dyDescent="0.25">
      <c r="A151" s="1">
        <f t="shared" si="5753"/>
        <v>44806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7"/>
      <c r="W151" s="7"/>
      <c r="X151" s="7"/>
      <c r="Y151" s="7"/>
      <c r="Z151" s="10"/>
      <c r="AA151" s="11">
        <f t="shared" si="4829"/>
        <v>12.84</v>
      </c>
      <c r="AB151" s="7">
        <f t="shared" si="4830"/>
        <v>0</v>
      </c>
      <c r="AC151" s="7">
        <f t="shared" si="4831"/>
        <v>0</v>
      </c>
      <c r="AD151" s="10">
        <f t="shared" si="4832"/>
        <v>0</v>
      </c>
      <c r="AE151" s="11">
        <f t="shared" si="4833"/>
        <v>14.3</v>
      </c>
      <c r="AF151" s="7">
        <v>33.36</v>
      </c>
      <c r="AG151" s="7">
        <v>33.61</v>
      </c>
      <c r="AH151" s="7">
        <f t="shared" ref="AH151" si="6162">SUM(AF151-1.18)</f>
        <v>32.18</v>
      </c>
      <c r="AI151" s="7">
        <f t="shared" ref="AI151" si="6163">SUM(AG151-1.18)</f>
        <v>32.43</v>
      </c>
      <c r="AJ151" s="10">
        <f t="shared" ref="AJ151" si="6164">MIN(AH151,AI151)</f>
        <v>32.18</v>
      </c>
      <c r="AK151" s="11">
        <f t="shared" ref="AK151" si="6165">MAX(0,AH$4-AJ151)</f>
        <v>0</v>
      </c>
      <c r="AL151" s="7">
        <f t="shared" ref="AL151" si="6166">SUM(AF151)</f>
        <v>33.36</v>
      </c>
      <c r="AM151" s="7">
        <f t="shared" ref="AM151" si="6167">SUM(AG151)</f>
        <v>33.61</v>
      </c>
      <c r="AN151" s="10">
        <f t="shared" ref="AN151" si="6168">MIN(AL151,AM151)</f>
        <v>33.36</v>
      </c>
      <c r="AO151" s="11">
        <f t="shared" ref="AO151" si="6169">MAX(0,AL$4-AN151)</f>
        <v>0</v>
      </c>
      <c r="AP151" s="7">
        <v>33.36</v>
      </c>
      <c r="AQ151" s="7">
        <v>33.61</v>
      </c>
      <c r="AR151" s="7">
        <f t="shared" ref="AR151" si="6170">SUM(AP151-3.42)</f>
        <v>29.939999999999998</v>
      </c>
      <c r="AS151" s="7">
        <f t="shared" ref="AS151" si="6171">SUM(AQ151-3.42)</f>
        <v>30.189999999999998</v>
      </c>
      <c r="AT151" s="10">
        <f t="shared" ref="AT151" si="6172">MIN(AR151,AS151)</f>
        <v>29.939999999999998</v>
      </c>
      <c r="AU151" s="11">
        <f t="shared" ref="AU151" si="6173">MAX(0,AR$4-AT151)</f>
        <v>0</v>
      </c>
      <c r="AV151" s="7">
        <f t="shared" ref="AV151" si="6174">SUM(AP151)</f>
        <v>33.36</v>
      </c>
      <c r="AW151" s="7">
        <f t="shared" ref="AW151" si="6175">SUM(AQ151)</f>
        <v>33.61</v>
      </c>
      <c r="AX151" s="10">
        <f t="shared" ref="AX151" si="6176">MIN(AV151,AW151)</f>
        <v>33.36</v>
      </c>
      <c r="AY151" s="11">
        <f t="shared" ref="AY151" si="6177">MAX(0,AV$4-AX151)</f>
        <v>0</v>
      </c>
      <c r="AZ151" s="7">
        <v>33.79</v>
      </c>
      <c r="BA151" s="7">
        <v>34.11</v>
      </c>
      <c r="BB151" s="7">
        <f t="shared" ref="BB151" si="6178">SUM(AZ151-2.77)</f>
        <v>31.02</v>
      </c>
      <c r="BC151" s="7">
        <f t="shared" ref="BC151" si="6179">SUM(BA151-2.77)</f>
        <v>31.34</v>
      </c>
      <c r="BD151" s="10">
        <f t="shared" ref="BD151" si="6180">MIN(BB151,BC151)</f>
        <v>31.02</v>
      </c>
      <c r="BE151" s="11">
        <f t="shared" ref="BE151" si="6181">MAX(0,BB$4-BD151)</f>
        <v>0</v>
      </c>
      <c r="BF151" s="7">
        <f t="shared" ref="BF151" si="6182">SUM(AZ151)</f>
        <v>33.79</v>
      </c>
      <c r="BG151" s="7">
        <f t="shared" ref="BG151" si="6183">SUM(BA151)</f>
        <v>34.11</v>
      </c>
      <c r="BH151" s="10">
        <f t="shared" ref="BH151" si="6184">MIN(BF151,BG151)</f>
        <v>33.79</v>
      </c>
      <c r="BI151" s="11">
        <f t="shared" ref="BI151" si="6185">MAX(0,BF$4-BH151)</f>
        <v>0</v>
      </c>
      <c r="BJ151" s="7">
        <f t="shared" ref="BJ151" si="6186">SUM(AZ151)</f>
        <v>33.79</v>
      </c>
      <c r="BK151" s="7">
        <f t="shared" ref="BK151" si="6187">SUM(BA151)</f>
        <v>34.11</v>
      </c>
      <c r="BL151" s="7">
        <f t="shared" ref="BL151" si="6188">SUM(BJ151-2.3)</f>
        <v>31.49</v>
      </c>
      <c r="BM151" s="7">
        <f t="shared" ref="BM151" si="6189">SUM(BK151-2.3)</f>
        <v>31.81</v>
      </c>
      <c r="BN151" s="10">
        <f t="shared" ref="BN151" si="6190">MIN(BL151,BM151)</f>
        <v>31.49</v>
      </c>
      <c r="BO151" s="11">
        <f t="shared" ref="BO151" si="6191">MAX(0,BL$4-BN151)</f>
        <v>0</v>
      </c>
      <c r="BP151" s="7">
        <f t="shared" ref="BP151" si="6192">SUM(BJ151)</f>
        <v>33.79</v>
      </c>
      <c r="BQ151" s="7">
        <f t="shared" ref="BQ151" si="6193">SUM(BK151)</f>
        <v>34.11</v>
      </c>
      <c r="BR151" s="10">
        <f t="shared" ref="BR151" si="6194">MIN(BP151,BQ151)</f>
        <v>33.79</v>
      </c>
      <c r="BS151" s="11">
        <f t="shared" ref="BS151" si="6195">MAX(0,BP$4-BR151)</f>
        <v>0</v>
      </c>
    </row>
    <row r="152" spans="1:71" ht="18" customHeight="1" x14ac:dyDescent="0.25">
      <c r="A152" s="1">
        <f t="shared" si="5753"/>
        <v>44799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7"/>
      <c r="W152" s="7"/>
      <c r="X152" s="7"/>
      <c r="Y152" s="7"/>
      <c r="Z152" s="10"/>
      <c r="AA152" s="11">
        <f t="shared" si="4829"/>
        <v>12.84</v>
      </c>
      <c r="AB152" s="7">
        <f t="shared" si="4830"/>
        <v>0</v>
      </c>
      <c r="AC152" s="7">
        <f t="shared" si="4831"/>
        <v>0</v>
      </c>
      <c r="AD152" s="10">
        <f t="shared" si="4832"/>
        <v>0</v>
      </c>
      <c r="AE152" s="11">
        <f t="shared" si="4833"/>
        <v>14.3</v>
      </c>
      <c r="AF152" s="7">
        <v>33.5</v>
      </c>
      <c r="AG152" s="7">
        <v>33.68</v>
      </c>
      <c r="AH152" s="7">
        <f t="shared" ref="AH152" si="6196">SUM(AF152-1.18)</f>
        <v>32.32</v>
      </c>
      <c r="AI152" s="7">
        <f t="shared" ref="AI152" si="6197">SUM(AG152-1.18)</f>
        <v>32.5</v>
      </c>
      <c r="AJ152" s="10">
        <f t="shared" ref="AJ152" si="6198">MIN(AH152,AI152)</f>
        <v>32.32</v>
      </c>
      <c r="AK152" s="11">
        <f t="shared" ref="AK152" si="6199">MAX(0,AH$4-AJ152)</f>
        <v>0</v>
      </c>
      <c r="AL152" s="7">
        <f t="shared" ref="AL152" si="6200">SUM(AF152)</f>
        <v>33.5</v>
      </c>
      <c r="AM152" s="7">
        <f t="shared" ref="AM152" si="6201">SUM(AG152)</f>
        <v>33.68</v>
      </c>
      <c r="AN152" s="10">
        <f t="shared" ref="AN152" si="6202">MIN(AL152,AM152)</f>
        <v>33.5</v>
      </c>
      <c r="AO152" s="11">
        <f t="shared" ref="AO152" si="6203">MAX(0,AL$4-AN152)</f>
        <v>0</v>
      </c>
      <c r="AP152" s="7">
        <v>33.5</v>
      </c>
      <c r="AQ152" s="7">
        <v>33.68</v>
      </c>
      <c r="AR152" s="7">
        <f t="shared" ref="AR152" si="6204">SUM(AP152-3.42)</f>
        <v>30.08</v>
      </c>
      <c r="AS152" s="7">
        <f t="shared" ref="AS152" si="6205">SUM(AQ152-3.42)</f>
        <v>30.259999999999998</v>
      </c>
      <c r="AT152" s="10">
        <f t="shared" ref="AT152" si="6206">MIN(AR152,AS152)</f>
        <v>30.08</v>
      </c>
      <c r="AU152" s="11">
        <f t="shared" ref="AU152" si="6207">MAX(0,AR$4-AT152)</f>
        <v>0</v>
      </c>
      <c r="AV152" s="7">
        <f t="shared" ref="AV152" si="6208">SUM(AP152)</f>
        <v>33.5</v>
      </c>
      <c r="AW152" s="7">
        <f t="shared" ref="AW152" si="6209">SUM(AQ152)</f>
        <v>33.68</v>
      </c>
      <c r="AX152" s="10">
        <f t="shared" ref="AX152" si="6210">MIN(AV152,AW152)</f>
        <v>33.5</v>
      </c>
      <c r="AY152" s="11">
        <f t="shared" ref="AY152" si="6211">MAX(0,AV$4-AX152)</f>
        <v>0</v>
      </c>
      <c r="AZ152" s="7">
        <v>33.79</v>
      </c>
      <c r="BA152" s="7">
        <v>34.11</v>
      </c>
      <c r="BB152" s="7">
        <f t="shared" ref="BB152" si="6212">SUM(AZ152-2.77)</f>
        <v>31.02</v>
      </c>
      <c r="BC152" s="7">
        <f t="shared" ref="BC152" si="6213">SUM(BA152-2.77)</f>
        <v>31.34</v>
      </c>
      <c r="BD152" s="10">
        <f t="shared" ref="BD152" si="6214">MIN(BB152,BC152)</f>
        <v>31.02</v>
      </c>
      <c r="BE152" s="11">
        <f t="shared" ref="BE152" si="6215">MAX(0,BB$4-BD152)</f>
        <v>0</v>
      </c>
      <c r="BF152" s="7">
        <f t="shared" ref="BF152" si="6216">SUM(AZ152)</f>
        <v>33.79</v>
      </c>
      <c r="BG152" s="7">
        <f t="shared" ref="BG152" si="6217">SUM(BA152)</f>
        <v>34.11</v>
      </c>
      <c r="BH152" s="10">
        <f t="shared" ref="BH152" si="6218">MIN(BF152,BG152)</f>
        <v>33.79</v>
      </c>
      <c r="BI152" s="11">
        <f t="shared" ref="BI152" si="6219">MAX(0,BF$4-BH152)</f>
        <v>0</v>
      </c>
      <c r="BJ152" s="7">
        <f t="shared" ref="BJ152" si="6220">SUM(AZ152)</f>
        <v>33.79</v>
      </c>
      <c r="BK152" s="7">
        <f t="shared" ref="BK152" si="6221">SUM(BA152)</f>
        <v>34.11</v>
      </c>
      <c r="BL152" s="7">
        <f t="shared" ref="BL152" si="6222">SUM(BJ152-2.3)</f>
        <v>31.49</v>
      </c>
      <c r="BM152" s="7">
        <f t="shared" ref="BM152" si="6223">SUM(BK152-2.3)</f>
        <v>31.81</v>
      </c>
      <c r="BN152" s="10">
        <f t="shared" ref="BN152" si="6224">MIN(BL152,BM152)</f>
        <v>31.49</v>
      </c>
      <c r="BO152" s="11">
        <f t="shared" ref="BO152" si="6225">MAX(0,BL$4-BN152)</f>
        <v>0</v>
      </c>
      <c r="BP152" s="7">
        <f t="shared" ref="BP152" si="6226">SUM(BJ152)</f>
        <v>33.79</v>
      </c>
      <c r="BQ152" s="7">
        <f t="shared" ref="BQ152" si="6227">SUM(BK152)</f>
        <v>34.11</v>
      </c>
      <c r="BR152" s="10">
        <f t="shared" ref="BR152" si="6228">MIN(BP152,BQ152)</f>
        <v>33.79</v>
      </c>
      <c r="BS152" s="11">
        <f t="shared" ref="BS152" si="6229">MAX(0,BP$4-BR152)</f>
        <v>0</v>
      </c>
    </row>
    <row r="153" spans="1:71" ht="18" customHeight="1" x14ac:dyDescent="0.25">
      <c r="A153" s="1">
        <f t="shared" si="5753"/>
        <v>44792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7"/>
      <c r="W153" s="7"/>
      <c r="X153" s="7"/>
      <c r="Y153" s="7"/>
      <c r="Z153" s="10"/>
      <c r="AA153" s="11">
        <f t="shared" si="4829"/>
        <v>12.84</v>
      </c>
      <c r="AB153" s="7">
        <f t="shared" si="4830"/>
        <v>0</v>
      </c>
      <c r="AC153" s="7">
        <f t="shared" si="4831"/>
        <v>0</v>
      </c>
      <c r="AD153" s="10">
        <f t="shared" si="4832"/>
        <v>0</v>
      </c>
      <c r="AE153" s="11">
        <f t="shared" si="4833"/>
        <v>14.3</v>
      </c>
      <c r="AF153" s="7">
        <v>33.36</v>
      </c>
      <c r="AG153" s="7">
        <v>33.76</v>
      </c>
      <c r="AH153" s="7">
        <f t="shared" ref="AH153" si="6230">SUM(AF153-1.18)</f>
        <v>32.18</v>
      </c>
      <c r="AI153" s="7">
        <f t="shared" ref="AI153" si="6231">SUM(AG153-1.18)</f>
        <v>32.58</v>
      </c>
      <c r="AJ153" s="10">
        <f t="shared" ref="AJ153" si="6232">MIN(AH153,AI153)</f>
        <v>32.18</v>
      </c>
      <c r="AK153" s="11">
        <f t="shared" ref="AK153" si="6233">MAX(0,AH$4-AJ153)</f>
        <v>0</v>
      </c>
      <c r="AL153" s="7">
        <f t="shared" ref="AL153" si="6234">SUM(AF153)</f>
        <v>33.36</v>
      </c>
      <c r="AM153" s="7">
        <f t="shared" ref="AM153" si="6235">SUM(AG153)</f>
        <v>33.76</v>
      </c>
      <c r="AN153" s="10">
        <f t="shared" ref="AN153" si="6236">MIN(AL153,AM153)</f>
        <v>33.36</v>
      </c>
      <c r="AO153" s="11">
        <f t="shared" ref="AO153" si="6237">MAX(0,AL$4-AN153)</f>
        <v>0</v>
      </c>
      <c r="AP153" s="7">
        <v>33.36</v>
      </c>
      <c r="AQ153" s="7">
        <v>33.76</v>
      </c>
      <c r="AR153" s="7">
        <f t="shared" ref="AR153" si="6238">SUM(AP153-3.42)</f>
        <v>29.939999999999998</v>
      </c>
      <c r="AS153" s="7">
        <f t="shared" ref="AS153" si="6239">SUM(AQ153-3.42)</f>
        <v>30.339999999999996</v>
      </c>
      <c r="AT153" s="10">
        <f t="shared" ref="AT153" si="6240">MIN(AR153,AS153)</f>
        <v>29.939999999999998</v>
      </c>
      <c r="AU153" s="11">
        <f t="shared" ref="AU153" si="6241">MAX(0,AR$4-AT153)</f>
        <v>0</v>
      </c>
      <c r="AV153" s="7">
        <f t="shared" ref="AV153" si="6242">SUM(AP153)</f>
        <v>33.36</v>
      </c>
      <c r="AW153" s="7">
        <f t="shared" ref="AW153" si="6243">SUM(AQ153)</f>
        <v>33.76</v>
      </c>
      <c r="AX153" s="10">
        <f t="shared" ref="AX153" si="6244">MIN(AV153,AW153)</f>
        <v>33.36</v>
      </c>
      <c r="AY153" s="11">
        <f t="shared" ref="AY153" si="6245">MAX(0,AV$4-AX153)</f>
        <v>0</v>
      </c>
      <c r="AZ153" s="7">
        <v>33.79</v>
      </c>
      <c r="BA153" s="7">
        <v>34.11</v>
      </c>
      <c r="BB153" s="7">
        <f t="shared" ref="BB153" si="6246">SUM(AZ153-2.77)</f>
        <v>31.02</v>
      </c>
      <c r="BC153" s="7">
        <f t="shared" ref="BC153" si="6247">SUM(BA153-2.77)</f>
        <v>31.34</v>
      </c>
      <c r="BD153" s="10">
        <f t="shared" ref="BD153" si="6248">MIN(BB153,BC153)</f>
        <v>31.02</v>
      </c>
      <c r="BE153" s="11">
        <f t="shared" ref="BE153" si="6249">MAX(0,BB$4-BD153)</f>
        <v>0</v>
      </c>
      <c r="BF153" s="7">
        <f t="shared" ref="BF153" si="6250">SUM(AZ153)</f>
        <v>33.79</v>
      </c>
      <c r="BG153" s="7">
        <f t="shared" ref="BG153" si="6251">SUM(BA153)</f>
        <v>34.11</v>
      </c>
      <c r="BH153" s="10">
        <f t="shared" ref="BH153" si="6252">MIN(BF153,BG153)</f>
        <v>33.79</v>
      </c>
      <c r="BI153" s="11">
        <f t="shared" ref="BI153" si="6253">MAX(0,BF$4-BH153)</f>
        <v>0</v>
      </c>
      <c r="BJ153" s="7">
        <f t="shared" ref="BJ153" si="6254">SUM(AZ153)</f>
        <v>33.79</v>
      </c>
      <c r="BK153" s="7">
        <f t="shared" ref="BK153" si="6255">SUM(BA153)</f>
        <v>34.11</v>
      </c>
      <c r="BL153" s="7">
        <f t="shared" ref="BL153" si="6256">SUM(BJ153-2.3)</f>
        <v>31.49</v>
      </c>
      <c r="BM153" s="7">
        <f t="shared" ref="BM153" si="6257">SUM(BK153-2.3)</f>
        <v>31.81</v>
      </c>
      <c r="BN153" s="10">
        <f t="shared" ref="BN153" si="6258">MIN(BL153,BM153)</f>
        <v>31.49</v>
      </c>
      <c r="BO153" s="11">
        <f t="shared" ref="BO153" si="6259">MAX(0,BL$4-BN153)</f>
        <v>0</v>
      </c>
      <c r="BP153" s="7">
        <f t="shared" ref="BP153" si="6260">SUM(BJ153)</f>
        <v>33.79</v>
      </c>
      <c r="BQ153" s="7">
        <f t="shared" ref="BQ153" si="6261">SUM(BK153)</f>
        <v>34.11</v>
      </c>
      <c r="BR153" s="10">
        <f t="shared" ref="BR153" si="6262">MIN(BP153,BQ153)</f>
        <v>33.79</v>
      </c>
      <c r="BS153" s="11">
        <f t="shared" ref="BS153" si="6263">MAX(0,BP$4-BR153)</f>
        <v>0</v>
      </c>
    </row>
    <row r="154" spans="1:71" ht="18" customHeight="1" x14ac:dyDescent="0.25">
      <c r="A154" s="1">
        <f t="shared" si="5753"/>
        <v>44785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7"/>
      <c r="W154" s="7"/>
      <c r="X154" s="7"/>
      <c r="Y154" s="7"/>
      <c r="Z154" s="10"/>
      <c r="AA154" s="11">
        <f t="shared" si="4829"/>
        <v>12.84</v>
      </c>
      <c r="AB154" s="7">
        <f t="shared" si="4830"/>
        <v>0</v>
      </c>
      <c r="AC154" s="7">
        <f t="shared" si="4831"/>
        <v>0</v>
      </c>
      <c r="AD154" s="10">
        <f t="shared" si="4832"/>
        <v>0</v>
      </c>
      <c r="AE154" s="11">
        <f t="shared" si="4833"/>
        <v>14.3</v>
      </c>
      <c r="AF154" s="7">
        <v>33.64</v>
      </c>
      <c r="AG154" s="7">
        <v>33.86</v>
      </c>
      <c r="AH154" s="7">
        <f t="shared" ref="AH154" si="6264">SUM(AF154-1.18)</f>
        <v>32.46</v>
      </c>
      <c r="AI154" s="7">
        <f t="shared" ref="AI154" si="6265">SUM(AG154-1.18)</f>
        <v>32.68</v>
      </c>
      <c r="AJ154" s="10">
        <f t="shared" ref="AJ154" si="6266">MIN(AH154,AI154)</f>
        <v>32.46</v>
      </c>
      <c r="AK154" s="11">
        <f t="shared" ref="AK154" si="6267">MAX(0,AH$4-AJ154)</f>
        <v>0</v>
      </c>
      <c r="AL154" s="7">
        <f t="shared" ref="AL154" si="6268">SUM(AF154)</f>
        <v>33.64</v>
      </c>
      <c r="AM154" s="7">
        <f t="shared" ref="AM154" si="6269">SUM(AG154)</f>
        <v>33.86</v>
      </c>
      <c r="AN154" s="10">
        <f t="shared" ref="AN154" si="6270">MIN(AL154,AM154)</f>
        <v>33.64</v>
      </c>
      <c r="AO154" s="11">
        <f t="shared" ref="AO154" si="6271">MAX(0,AL$4-AN154)</f>
        <v>0</v>
      </c>
      <c r="AP154" s="7">
        <v>33.64</v>
      </c>
      <c r="AQ154" s="7">
        <v>33.86</v>
      </c>
      <c r="AR154" s="7">
        <f t="shared" ref="AR154" si="6272">SUM(AP154-3.42)</f>
        <v>30.22</v>
      </c>
      <c r="AS154" s="7">
        <f t="shared" ref="AS154" si="6273">SUM(AQ154-3.42)</f>
        <v>30.439999999999998</v>
      </c>
      <c r="AT154" s="10">
        <f t="shared" ref="AT154" si="6274">MIN(AR154,AS154)</f>
        <v>30.22</v>
      </c>
      <c r="AU154" s="11">
        <f t="shared" ref="AU154" si="6275">MAX(0,AR$4-AT154)</f>
        <v>0</v>
      </c>
      <c r="AV154" s="7">
        <f t="shared" ref="AV154" si="6276">SUM(AP154)</f>
        <v>33.64</v>
      </c>
      <c r="AW154" s="7">
        <f t="shared" ref="AW154" si="6277">SUM(AQ154)</f>
        <v>33.86</v>
      </c>
      <c r="AX154" s="10">
        <f t="shared" ref="AX154" si="6278">MIN(AV154,AW154)</f>
        <v>33.64</v>
      </c>
      <c r="AY154" s="11">
        <f t="shared" ref="AY154" si="6279">MAX(0,AV$4-AX154)</f>
        <v>0</v>
      </c>
      <c r="AZ154" s="7">
        <v>33.79</v>
      </c>
      <c r="BA154" s="7">
        <v>34.11</v>
      </c>
      <c r="BB154" s="7">
        <f t="shared" ref="BB154" si="6280">SUM(AZ154-2.77)</f>
        <v>31.02</v>
      </c>
      <c r="BC154" s="7">
        <f t="shared" ref="BC154" si="6281">SUM(BA154-2.77)</f>
        <v>31.34</v>
      </c>
      <c r="BD154" s="10">
        <f t="shared" ref="BD154" si="6282">MIN(BB154,BC154)</f>
        <v>31.02</v>
      </c>
      <c r="BE154" s="11">
        <f t="shared" ref="BE154" si="6283">MAX(0,BB$4-BD154)</f>
        <v>0</v>
      </c>
      <c r="BF154" s="7">
        <f t="shared" ref="BF154" si="6284">SUM(AZ154)</f>
        <v>33.79</v>
      </c>
      <c r="BG154" s="7">
        <f t="shared" ref="BG154" si="6285">SUM(BA154)</f>
        <v>34.11</v>
      </c>
      <c r="BH154" s="10">
        <f t="shared" ref="BH154" si="6286">MIN(BF154,BG154)</f>
        <v>33.79</v>
      </c>
      <c r="BI154" s="11">
        <f t="shared" ref="BI154" si="6287">MAX(0,BF$4-BH154)</f>
        <v>0</v>
      </c>
      <c r="BJ154" s="7">
        <f t="shared" ref="BJ154" si="6288">SUM(AZ154)</f>
        <v>33.79</v>
      </c>
      <c r="BK154" s="7">
        <f t="shared" ref="BK154" si="6289">SUM(BA154)</f>
        <v>34.11</v>
      </c>
      <c r="BL154" s="7">
        <f t="shared" ref="BL154" si="6290">SUM(BJ154-2.3)</f>
        <v>31.49</v>
      </c>
      <c r="BM154" s="7">
        <f t="shared" ref="BM154" si="6291">SUM(BK154-2.3)</f>
        <v>31.81</v>
      </c>
      <c r="BN154" s="10">
        <f t="shared" ref="BN154" si="6292">MIN(BL154,BM154)</f>
        <v>31.49</v>
      </c>
      <c r="BO154" s="11">
        <f t="shared" ref="BO154" si="6293">MAX(0,BL$4-BN154)</f>
        <v>0</v>
      </c>
      <c r="BP154" s="7">
        <f t="shared" ref="BP154" si="6294">SUM(BJ154)</f>
        <v>33.79</v>
      </c>
      <c r="BQ154" s="7">
        <f t="shared" ref="BQ154" si="6295">SUM(BK154)</f>
        <v>34.11</v>
      </c>
      <c r="BR154" s="10">
        <f t="shared" ref="BR154" si="6296">MIN(BP154,BQ154)</f>
        <v>33.79</v>
      </c>
      <c r="BS154" s="11">
        <f t="shared" ref="BS154" si="6297">MAX(0,BP$4-BR154)</f>
        <v>0</v>
      </c>
    </row>
    <row r="155" spans="1:71" ht="18" customHeight="1" x14ac:dyDescent="0.25">
      <c r="A155" s="1">
        <f t="shared" si="5753"/>
        <v>44778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7"/>
      <c r="W155" s="7"/>
      <c r="X155" s="7"/>
      <c r="Y155" s="7"/>
      <c r="Z155" s="10"/>
      <c r="AA155" s="11">
        <f t="shared" si="4829"/>
        <v>12.84</v>
      </c>
      <c r="AB155" s="7">
        <f t="shared" si="4830"/>
        <v>0</v>
      </c>
      <c r="AC155" s="7">
        <f t="shared" si="4831"/>
        <v>0</v>
      </c>
      <c r="AD155" s="10">
        <f t="shared" si="4832"/>
        <v>0</v>
      </c>
      <c r="AE155" s="11">
        <f t="shared" si="4833"/>
        <v>14.3</v>
      </c>
      <c r="AF155" s="7">
        <v>33.93</v>
      </c>
      <c r="AG155" s="7">
        <v>33.93</v>
      </c>
      <c r="AH155" s="7">
        <f t="shared" ref="AH155" si="6298">SUM(AF155-1.18)</f>
        <v>32.75</v>
      </c>
      <c r="AI155" s="7">
        <f t="shared" ref="AI155" si="6299">SUM(AG155-1.18)</f>
        <v>32.75</v>
      </c>
      <c r="AJ155" s="10">
        <f t="shared" ref="AJ155" si="6300">MIN(AH155,AI155)</f>
        <v>32.75</v>
      </c>
      <c r="AK155" s="11">
        <f t="shared" ref="AK155" si="6301">MAX(0,AH$4-AJ155)</f>
        <v>0</v>
      </c>
      <c r="AL155" s="7">
        <f t="shared" ref="AL155" si="6302">SUM(AF155)</f>
        <v>33.93</v>
      </c>
      <c r="AM155" s="7">
        <f t="shared" ref="AM155" si="6303">SUM(AG155)</f>
        <v>33.93</v>
      </c>
      <c r="AN155" s="10">
        <f t="shared" ref="AN155" si="6304">MIN(AL155,AM155)</f>
        <v>33.93</v>
      </c>
      <c r="AO155" s="11">
        <f t="shared" ref="AO155" si="6305">MAX(0,AL$4-AN155)</f>
        <v>0</v>
      </c>
      <c r="AP155" s="7">
        <v>33.93</v>
      </c>
      <c r="AQ155" s="7">
        <v>33.93</v>
      </c>
      <c r="AR155" s="7">
        <f t="shared" ref="AR155" si="6306">SUM(AP155-3.42)</f>
        <v>30.509999999999998</v>
      </c>
      <c r="AS155" s="7">
        <f t="shared" ref="AS155" si="6307">SUM(AQ155-3.42)</f>
        <v>30.509999999999998</v>
      </c>
      <c r="AT155" s="10">
        <f t="shared" ref="AT155" si="6308">MIN(AR155,AS155)</f>
        <v>30.509999999999998</v>
      </c>
      <c r="AU155" s="11">
        <f t="shared" ref="AU155" si="6309">MAX(0,AR$4-AT155)</f>
        <v>0</v>
      </c>
      <c r="AV155" s="7">
        <f t="shared" ref="AV155" si="6310">SUM(AP155)</f>
        <v>33.93</v>
      </c>
      <c r="AW155" s="7">
        <f t="shared" ref="AW155" si="6311">SUM(AQ155)</f>
        <v>33.93</v>
      </c>
      <c r="AX155" s="10">
        <f t="shared" ref="AX155" si="6312">MIN(AV155,AW155)</f>
        <v>33.93</v>
      </c>
      <c r="AY155" s="11">
        <f t="shared" ref="AY155" si="6313">MAX(0,AV$4-AX155)</f>
        <v>0</v>
      </c>
      <c r="AZ155" s="7">
        <v>33.79</v>
      </c>
      <c r="BA155" s="7">
        <v>34.11</v>
      </c>
      <c r="BB155" s="7">
        <f t="shared" ref="BB155" si="6314">SUM(AZ155-2.77)</f>
        <v>31.02</v>
      </c>
      <c r="BC155" s="7">
        <f t="shared" ref="BC155" si="6315">SUM(BA155-2.77)</f>
        <v>31.34</v>
      </c>
      <c r="BD155" s="10">
        <f t="shared" ref="BD155" si="6316">MIN(BB155,BC155)</f>
        <v>31.02</v>
      </c>
      <c r="BE155" s="11">
        <f t="shared" ref="BE155" si="6317">MAX(0,BB$4-BD155)</f>
        <v>0</v>
      </c>
      <c r="BF155" s="7">
        <f t="shared" ref="BF155" si="6318">SUM(AZ155)</f>
        <v>33.79</v>
      </c>
      <c r="BG155" s="7">
        <f t="shared" ref="BG155" si="6319">SUM(BA155)</f>
        <v>34.11</v>
      </c>
      <c r="BH155" s="10">
        <f t="shared" ref="BH155" si="6320">MIN(BF155,BG155)</f>
        <v>33.79</v>
      </c>
      <c r="BI155" s="11">
        <f t="shared" ref="BI155" si="6321">MAX(0,BF$4-BH155)</f>
        <v>0</v>
      </c>
      <c r="BJ155" s="7">
        <f t="shared" ref="BJ155" si="6322">SUM(AZ155)</f>
        <v>33.79</v>
      </c>
      <c r="BK155" s="7">
        <f t="shared" ref="BK155" si="6323">SUM(BA155)</f>
        <v>34.11</v>
      </c>
      <c r="BL155" s="7">
        <f t="shared" ref="BL155" si="6324">SUM(BJ155-2.3)</f>
        <v>31.49</v>
      </c>
      <c r="BM155" s="7">
        <f t="shared" ref="BM155" si="6325">SUM(BK155-2.3)</f>
        <v>31.81</v>
      </c>
      <c r="BN155" s="10">
        <f t="shared" ref="BN155" si="6326">MIN(BL155,BM155)</f>
        <v>31.49</v>
      </c>
      <c r="BO155" s="11">
        <f t="shared" ref="BO155" si="6327">MAX(0,BL$4-BN155)</f>
        <v>0</v>
      </c>
      <c r="BP155" s="7">
        <f t="shared" ref="BP155" si="6328">SUM(BJ155)</f>
        <v>33.79</v>
      </c>
      <c r="BQ155" s="7">
        <f t="shared" ref="BQ155" si="6329">SUM(BK155)</f>
        <v>34.11</v>
      </c>
      <c r="BR155" s="10">
        <f t="shared" ref="BR155" si="6330">MIN(BP155,BQ155)</f>
        <v>33.79</v>
      </c>
      <c r="BS155" s="11">
        <f t="shared" ref="BS155" si="6331">MAX(0,BP$4-BR155)</f>
        <v>0</v>
      </c>
    </row>
    <row r="156" spans="1:71" ht="18" customHeight="1" x14ac:dyDescent="0.25">
      <c r="A156" s="1">
        <f t="shared" si="5753"/>
        <v>44771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7"/>
      <c r="W156" s="7"/>
      <c r="X156" s="7"/>
      <c r="Y156" s="7"/>
      <c r="Z156" s="10"/>
      <c r="AA156" s="11">
        <f t="shared" si="4829"/>
        <v>12.84</v>
      </c>
      <c r="AB156" s="7">
        <f t="shared" si="4830"/>
        <v>0</v>
      </c>
      <c r="AC156" s="7">
        <f t="shared" si="4831"/>
        <v>0</v>
      </c>
      <c r="AD156" s="10">
        <f t="shared" si="4832"/>
        <v>0</v>
      </c>
      <c r="AE156" s="11">
        <f t="shared" si="4833"/>
        <v>14.3</v>
      </c>
      <c r="AF156" s="7">
        <v>33.79</v>
      </c>
      <c r="AG156" s="7">
        <v>34.11</v>
      </c>
      <c r="AH156" s="7">
        <f t="shared" ref="AH156" si="6332">SUM(AF156-1.18)</f>
        <v>32.61</v>
      </c>
      <c r="AI156" s="7">
        <f t="shared" ref="AI156" si="6333">SUM(AG156-1.18)</f>
        <v>32.93</v>
      </c>
      <c r="AJ156" s="10">
        <f t="shared" ref="AJ156" si="6334">MIN(AH156,AI156)</f>
        <v>32.61</v>
      </c>
      <c r="AK156" s="11">
        <f t="shared" ref="AK156" si="6335">MAX(0,AH$4-AJ156)</f>
        <v>0</v>
      </c>
      <c r="AL156" s="7">
        <f t="shared" ref="AL156" si="6336">SUM(AF156)</f>
        <v>33.79</v>
      </c>
      <c r="AM156" s="7">
        <f t="shared" ref="AM156" si="6337">SUM(AG156)</f>
        <v>34.11</v>
      </c>
      <c r="AN156" s="10">
        <f t="shared" ref="AN156" si="6338">MIN(AL156,AM156)</f>
        <v>33.79</v>
      </c>
      <c r="AO156" s="11">
        <f t="shared" ref="AO156" si="6339">MAX(0,AL$4-AN156)</f>
        <v>0</v>
      </c>
      <c r="AP156" s="7">
        <v>33.79</v>
      </c>
      <c r="AQ156" s="7">
        <v>34.11</v>
      </c>
      <c r="AR156" s="7">
        <f t="shared" ref="AR156" si="6340">SUM(AP156-3.42)</f>
        <v>30.369999999999997</v>
      </c>
      <c r="AS156" s="7">
        <f t="shared" ref="AS156" si="6341">SUM(AQ156-3.42)</f>
        <v>30.689999999999998</v>
      </c>
      <c r="AT156" s="10">
        <f t="shared" ref="AT156" si="6342">MIN(AR156,AS156)</f>
        <v>30.369999999999997</v>
      </c>
      <c r="AU156" s="11">
        <f t="shared" ref="AU156" si="6343">MAX(0,AR$4-AT156)</f>
        <v>0</v>
      </c>
      <c r="AV156" s="7">
        <f t="shared" ref="AV156" si="6344">SUM(AP156)</f>
        <v>33.79</v>
      </c>
      <c r="AW156" s="7">
        <f t="shared" ref="AW156" si="6345">SUM(AQ156)</f>
        <v>34.11</v>
      </c>
      <c r="AX156" s="10">
        <f t="shared" ref="AX156" si="6346">MIN(AV156,AW156)</f>
        <v>33.79</v>
      </c>
      <c r="AY156" s="11">
        <f t="shared" ref="AY156" si="6347">MAX(0,AV$4-AX156)</f>
        <v>0</v>
      </c>
      <c r="AZ156" s="7">
        <v>33.79</v>
      </c>
      <c r="BA156" s="7">
        <v>34.11</v>
      </c>
      <c r="BB156" s="7">
        <f t="shared" ref="BB156" si="6348">SUM(AZ156-2.77)</f>
        <v>31.02</v>
      </c>
      <c r="BC156" s="7">
        <f t="shared" ref="BC156" si="6349">SUM(BA156-2.77)</f>
        <v>31.34</v>
      </c>
      <c r="BD156" s="10">
        <f t="shared" ref="BD156" si="6350">MIN(BB156,BC156)</f>
        <v>31.02</v>
      </c>
      <c r="BE156" s="11">
        <f t="shared" ref="BE156" si="6351">MAX(0,BB$4-BD156)</f>
        <v>0</v>
      </c>
      <c r="BF156" s="7">
        <f t="shared" ref="BF156" si="6352">SUM(AZ156)</f>
        <v>33.79</v>
      </c>
      <c r="BG156" s="7">
        <f t="shared" ref="BG156" si="6353">SUM(BA156)</f>
        <v>34.11</v>
      </c>
      <c r="BH156" s="10">
        <f t="shared" ref="BH156" si="6354">MIN(BF156,BG156)</f>
        <v>33.79</v>
      </c>
      <c r="BI156" s="11">
        <f t="shared" ref="BI156" si="6355">MAX(0,BF$4-BH156)</f>
        <v>0</v>
      </c>
      <c r="BJ156" s="7">
        <f t="shared" ref="BJ156" si="6356">SUM(AZ156)</f>
        <v>33.79</v>
      </c>
      <c r="BK156" s="7">
        <f t="shared" ref="BK156" si="6357">SUM(BA156)</f>
        <v>34.11</v>
      </c>
      <c r="BL156" s="7">
        <f t="shared" ref="BL156" si="6358">SUM(BJ156-2.3)</f>
        <v>31.49</v>
      </c>
      <c r="BM156" s="7">
        <f t="shared" ref="BM156" si="6359">SUM(BK156-2.3)</f>
        <v>31.81</v>
      </c>
      <c r="BN156" s="10">
        <f t="shared" ref="BN156" si="6360">MIN(BL156,BM156)</f>
        <v>31.49</v>
      </c>
      <c r="BO156" s="11">
        <f t="shared" ref="BO156" si="6361">MAX(0,BL$4-BN156)</f>
        <v>0</v>
      </c>
      <c r="BP156" s="7">
        <f t="shared" ref="BP156" si="6362">SUM(BJ156)</f>
        <v>33.79</v>
      </c>
      <c r="BQ156" s="7">
        <f t="shared" ref="BQ156" si="6363">SUM(BK156)</f>
        <v>34.11</v>
      </c>
      <c r="BR156" s="10">
        <f t="shared" ref="BR156" si="6364">MIN(BP156,BQ156)</f>
        <v>33.79</v>
      </c>
      <c r="BS156" s="11">
        <f t="shared" ref="BS156" si="6365">MAX(0,BP$4-BR156)</f>
        <v>0</v>
      </c>
    </row>
    <row r="157" spans="1:71" ht="18" customHeight="1" x14ac:dyDescent="0.25">
      <c r="A157" s="1">
        <f t="shared" si="5753"/>
        <v>44764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7"/>
      <c r="W157" s="7"/>
      <c r="X157" s="7"/>
      <c r="Y157" s="7"/>
      <c r="Z157" s="10"/>
      <c r="AA157" s="11">
        <f t="shared" si="4829"/>
        <v>12.84</v>
      </c>
      <c r="AB157" s="7">
        <f t="shared" si="4830"/>
        <v>0</v>
      </c>
      <c r="AC157" s="7">
        <f t="shared" si="4831"/>
        <v>0</v>
      </c>
      <c r="AD157" s="10">
        <f t="shared" si="4832"/>
        <v>0</v>
      </c>
      <c r="AE157" s="11">
        <f t="shared" si="4833"/>
        <v>14.3</v>
      </c>
      <c r="AF157" s="7">
        <v>33.71</v>
      </c>
      <c r="AG157" s="7">
        <v>34.33</v>
      </c>
      <c r="AH157" s="7">
        <f t="shared" ref="AH157" si="6366">SUM(AF157-1.18)</f>
        <v>32.53</v>
      </c>
      <c r="AI157" s="7">
        <f t="shared" ref="AI157" si="6367">SUM(AG157-1.18)</f>
        <v>33.15</v>
      </c>
      <c r="AJ157" s="10">
        <f t="shared" ref="AJ157" si="6368">MIN(AH157,AI157)</f>
        <v>32.53</v>
      </c>
      <c r="AK157" s="11">
        <f t="shared" ref="AK157" si="6369">MAX(0,AH$4-AJ157)</f>
        <v>0</v>
      </c>
      <c r="AL157" s="7">
        <f t="shared" ref="AL157" si="6370">SUM(AF157)</f>
        <v>33.71</v>
      </c>
      <c r="AM157" s="7">
        <f t="shared" ref="AM157" si="6371">SUM(AG157)</f>
        <v>34.33</v>
      </c>
      <c r="AN157" s="10">
        <f t="shared" ref="AN157" si="6372">MIN(AL157,AM157)</f>
        <v>33.71</v>
      </c>
      <c r="AO157" s="11">
        <f t="shared" ref="AO157" si="6373">MAX(0,AL$4-AN157)</f>
        <v>0</v>
      </c>
      <c r="AP157" s="7">
        <v>33.71</v>
      </c>
      <c r="AQ157" s="7">
        <v>34.33</v>
      </c>
      <c r="AR157" s="7">
        <f t="shared" ref="AR157" si="6374">SUM(AP157-3.42)</f>
        <v>30.29</v>
      </c>
      <c r="AS157" s="7">
        <f t="shared" ref="AS157" si="6375">SUM(AQ157-3.42)</f>
        <v>30.909999999999997</v>
      </c>
      <c r="AT157" s="10">
        <f t="shared" ref="AT157" si="6376">MIN(AR157,AS157)</f>
        <v>30.29</v>
      </c>
      <c r="AU157" s="11">
        <f t="shared" ref="AU157" si="6377">MAX(0,AR$4-AT157)</f>
        <v>0</v>
      </c>
      <c r="AV157" s="7">
        <f t="shared" ref="AV157" si="6378">SUM(AP157)</f>
        <v>33.71</v>
      </c>
      <c r="AW157" s="7">
        <f t="shared" ref="AW157" si="6379">SUM(AQ157)</f>
        <v>34.33</v>
      </c>
      <c r="AX157" s="10">
        <f t="shared" ref="AX157" si="6380">MIN(AV157,AW157)</f>
        <v>33.71</v>
      </c>
      <c r="AY157" s="11">
        <f t="shared" ref="AY157" si="6381">MAX(0,AV$4-AX157)</f>
        <v>0</v>
      </c>
      <c r="AZ157" s="7">
        <v>33.71</v>
      </c>
      <c r="BA157" s="7">
        <v>34.33</v>
      </c>
      <c r="BB157" s="7">
        <f t="shared" ref="BB157" si="6382">SUM(AZ157-2.77)</f>
        <v>30.94</v>
      </c>
      <c r="BC157" s="7">
        <f t="shared" ref="BC157" si="6383">SUM(BA157-2.77)</f>
        <v>31.56</v>
      </c>
      <c r="BD157" s="10">
        <f t="shared" ref="BD157" si="6384">MIN(BB157,BC157)</f>
        <v>30.94</v>
      </c>
      <c r="BE157" s="11">
        <f t="shared" ref="BE157" si="6385">MAX(0,BB$4-BD157)</f>
        <v>0</v>
      </c>
      <c r="BF157" s="7">
        <f t="shared" ref="BF157" si="6386">SUM(AZ157)</f>
        <v>33.71</v>
      </c>
      <c r="BG157" s="7">
        <f t="shared" ref="BG157" si="6387">SUM(BA157)</f>
        <v>34.33</v>
      </c>
      <c r="BH157" s="10">
        <f t="shared" ref="BH157" si="6388">MIN(BF157,BG157)</f>
        <v>33.71</v>
      </c>
      <c r="BI157" s="11">
        <f t="shared" ref="BI157" si="6389">MAX(0,BF$4-BH157)</f>
        <v>0</v>
      </c>
      <c r="BJ157" s="7">
        <f t="shared" ref="BJ157" si="6390">SUM(AZ157)</f>
        <v>33.71</v>
      </c>
      <c r="BK157" s="7">
        <f t="shared" ref="BK157" si="6391">SUM(BA157)</f>
        <v>34.33</v>
      </c>
      <c r="BL157" s="7">
        <f t="shared" ref="BL157" si="6392">SUM(BJ157-2.3)</f>
        <v>31.41</v>
      </c>
      <c r="BM157" s="7">
        <f t="shared" ref="BM157" si="6393">SUM(BK157-2.3)</f>
        <v>32.03</v>
      </c>
      <c r="BN157" s="10">
        <f t="shared" ref="BN157" si="6394">MIN(BL157,BM157)</f>
        <v>31.41</v>
      </c>
      <c r="BO157" s="11">
        <f t="shared" ref="BO157" si="6395">MAX(0,BL$4-BN157)</f>
        <v>0</v>
      </c>
      <c r="BP157" s="7">
        <f t="shared" ref="BP157" si="6396">SUM(BJ157)</f>
        <v>33.71</v>
      </c>
      <c r="BQ157" s="7">
        <f t="shared" ref="BQ157" si="6397">SUM(BK157)</f>
        <v>34.33</v>
      </c>
      <c r="BR157" s="10">
        <f t="shared" ref="BR157" si="6398">MIN(BP157,BQ157)</f>
        <v>33.71</v>
      </c>
      <c r="BS157" s="11">
        <f t="shared" ref="BS157" si="6399">MAX(0,BP$4-BR157)</f>
        <v>0</v>
      </c>
    </row>
    <row r="158" spans="1:71" ht="18" customHeight="1" x14ac:dyDescent="0.25">
      <c r="A158" s="1">
        <f t="shared" si="5753"/>
        <v>44757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7"/>
      <c r="W158" s="7"/>
      <c r="X158" s="7"/>
      <c r="Y158" s="7"/>
      <c r="Z158" s="10"/>
      <c r="AA158" s="11">
        <f t="shared" si="4829"/>
        <v>12.84</v>
      </c>
      <c r="AB158" s="7">
        <f t="shared" si="4830"/>
        <v>0</v>
      </c>
      <c r="AC158" s="7">
        <f t="shared" si="4831"/>
        <v>0</v>
      </c>
      <c r="AD158" s="10">
        <f t="shared" si="4832"/>
        <v>0</v>
      </c>
      <c r="AE158" s="11">
        <f t="shared" si="4833"/>
        <v>14.3</v>
      </c>
      <c r="AF158" s="7">
        <v>34</v>
      </c>
      <c r="AG158" s="7">
        <v>34.409999999999997</v>
      </c>
      <c r="AH158" s="7">
        <f t="shared" ref="AH158" si="6400">SUM(AF158-1.18)</f>
        <v>32.82</v>
      </c>
      <c r="AI158" s="7">
        <f t="shared" ref="AI158" si="6401">SUM(AG158-1.18)</f>
        <v>33.229999999999997</v>
      </c>
      <c r="AJ158" s="10">
        <f t="shared" ref="AJ158" si="6402">MIN(AH158,AI158)</f>
        <v>32.82</v>
      </c>
      <c r="AK158" s="11">
        <f t="shared" ref="AK158" si="6403">MAX(0,AH$4-AJ158)</f>
        <v>0</v>
      </c>
      <c r="AL158" s="7">
        <f t="shared" ref="AL158" si="6404">SUM(AF158)</f>
        <v>34</v>
      </c>
      <c r="AM158" s="7">
        <f t="shared" ref="AM158" si="6405">SUM(AG158)</f>
        <v>34.409999999999997</v>
      </c>
      <c r="AN158" s="10">
        <f t="shared" ref="AN158" si="6406">MIN(AL158,AM158)</f>
        <v>34</v>
      </c>
      <c r="AO158" s="11">
        <f t="shared" ref="AO158" si="6407">MAX(0,AL$4-AN158)</f>
        <v>0</v>
      </c>
      <c r="AP158" s="7">
        <v>34</v>
      </c>
      <c r="AQ158" s="7">
        <v>34.409999999999997</v>
      </c>
      <c r="AR158" s="7">
        <f t="shared" ref="AR158" si="6408">SUM(AP158-3.42)</f>
        <v>30.58</v>
      </c>
      <c r="AS158" s="7">
        <f t="shared" ref="AS158" si="6409">SUM(AQ158-3.42)</f>
        <v>30.989999999999995</v>
      </c>
      <c r="AT158" s="10">
        <f t="shared" ref="AT158" si="6410">MIN(AR158,AS158)</f>
        <v>30.58</v>
      </c>
      <c r="AU158" s="11">
        <f t="shared" ref="AU158" si="6411">MAX(0,AR$4-AT158)</f>
        <v>0</v>
      </c>
      <c r="AV158" s="7">
        <f t="shared" ref="AV158" si="6412">SUM(AP158)</f>
        <v>34</v>
      </c>
      <c r="AW158" s="7">
        <f t="shared" ref="AW158" si="6413">SUM(AQ158)</f>
        <v>34.409999999999997</v>
      </c>
      <c r="AX158" s="10">
        <f t="shared" ref="AX158" si="6414">MIN(AV158,AW158)</f>
        <v>34</v>
      </c>
      <c r="AY158" s="11">
        <f t="shared" ref="AY158" si="6415">MAX(0,AV$4-AX158)</f>
        <v>0</v>
      </c>
      <c r="AZ158" s="7">
        <v>34</v>
      </c>
      <c r="BA158" s="7">
        <v>34.409999999999997</v>
      </c>
      <c r="BB158" s="7">
        <f t="shared" ref="BB158" si="6416">SUM(AZ158-2.77)</f>
        <v>31.23</v>
      </c>
      <c r="BC158" s="7">
        <f t="shared" ref="BC158" si="6417">SUM(BA158-2.77)</f>
        <v>31.639999999999997</v>
      </c>
      <c r="BD158" s="10">
        <f t="shared" ref="BD158" si="6418">MIN(BB158,BC158)</f>
        <v>31.23</v>
      </c>
      <c r="BE158" s="11">
        <f t="shared" ref="BE158" si="6419">MAX(0,BB$4-BD158)</f>
        <v>0</v>
      </c>
      <c r="BF158" s="7">
        <f t="shared" ref="BF158" si="6420">SUM(AZ158)</f>
        <v>34</v>
      </c>
      <c r="BG158" s="7">
        <f t="shared" ref="BG158" si="6421">SUM(BA158)</f>
        <v>34.409999999999997</v>
      </c>
      <c r="BH158" s="10">
        <f t="shared" ref="BH158" si="6422">MIN(BF158,BG158)</f>
        <v>34</v>
      </c>
      <c r="BI158" s="11">
        <f t="shared" ref="BI158" si="6423">MAX(0,BF$4-BH158)</f>
        <v>0</v>
      </c>
      <c r="BJ158" s="7">
        <f t="shared" ref="BJ158" si="6424">SUM(AZ158)</f>
        <v>34</v>
      </c>
      <c r="BK158" s="7">
        <f t="shared" ref="BK158" si="6425">SUM(BA158)</f>
        <v>34.409999999999997</v>
      </c>
      <c r="BL158" s="7">
        <f t="shared" ref="BL158" si="6426">SUM(BJ158-2.3)</f>
        <v>31.7</v>
      </c>
      <c r="BM158" s="7">
        <f t="shared" ref="BM158" si="6427">SUM(BK158-2.3)</f>
        <v>32.11</v>
      </c>
      <c r="BN158" s="10">
        <f t="shared" ref="BN158" si="6428">MIN(BL158,BM158)</f>
        <v>31.7</v>
      </c>
      <c r="BO158" s="11">
        <f t="shared" ref="BO158" si="6429">MAX(0,BL$4-BN158)</f>
        <v>0</v>
      </c>
      <c r="BP158" s="7">
        <f t="shared" ref="BP158" si="6430">SUM(BJ158)</f>
        <v>34</v>
      </c>
      <c r="BQ158" s="7">
        <f t="shared" ref="BQ158" si="6431">SUM(BK158)</f>
        <v>34.409999999999997</v>
      </c>
      <c r="BR158" s="10">
        <f t="shared" ref="BR158" si="6432">MIN(BP158,BQ158)</f>
        <v>34</v>
      </c>
      <c r="BS158" s="11">
        <f t="shared" ref="BS158" si="6433">MAX(0,BP$4-BR158)</f>
        <v>0</v>
      </c>
    </row>
    <row r="159" spans="1:71" ht="18" customHeight="1" x14ac:dyDescent="0.25">
      <c r="A159" s="1">
        <f t="shared" si="5753"/>
        <v>44750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7"/>
      <c r="W159" s="7"/>
      <c r="X159" s="7"/>
      <c r="Y159" s="7"/>
      <c r="Z159" s="10"/>
      <c r="AA159" s="11">
        <f t="shared" si="4829"/>
        <v>12.84</v>
      </c>
      <c r="AB159" s="7">
        <f t="shared" si="4830"/>
        <v>0</v>
      </c>
      <c r="AC159" s="7">
        <f t="shared" si="4831"/>
        <v>0</v>
      </c>
      <c r="AD159" s="10">
        <f t="shared" si="4832"/>
        <v>0</v>
      </c>
      <c r="AE159" s="11">
        <f t="shared" si="4833"/>
        <v>14.3</v>
      </c>
      <c r="AF159" s="7">
        <v>34.14</v>
      </c>
      <c r="AG159" s="7">
        <v>34.479999999999997</v>
      </c>
      <c r="AH159" s="7">
        <f t="shared" ref="AH159" si="6434">SUM(AF159-1.18)</f>
        <v>32.96</v>
      </c>
      <c r="AI159" s="7">
        <f t="shared" ref="AI159" si="6435">SUM(AG159-1.18)</f>
        <v>33.299999999999997</v>
      </c>
      <c r="AJ159" s="10">
        <f t="shared" ref="AJ159" si="6436">MIN(AH159,AI159)</f>
        <v>32.96</v>
      </c>
      <c r="AK159" s="11">
        <f t="shared" ref="AK159" si="6437">MAX(0,AH$4-AJ159)</f>
        <v>0</v>
      </c>
      <c r="AL159" s="7">
        <f t="shared" ref="AL159" si="6438">SUM(AF159)</f>
        <v>34.14</v>
      </c>
      <c r="AM159" s="7">
        <f t="shared" ref="AM159" si="6439">SUM(AG159)</f>
        <v>34.479999999999997</v>
      </c>
      <c r="AN159" s="10">
        <f t="shared" ref="AN159" si="6440">MIN(AL159,AM159)</f>
        <v>34.14</v>
      </c>
      <c r="AO159" s="11">
        <f t="shared" ref="AO159" si="6441">MAX(0,AL$4-AN159)</f>
        <v>0</v>
      </c>
      <c r="AP159" s="7">
        <v>34.14</v>
      </c>
      <c r="AQ159" s="7">
        <v>34.479999999999997</v>
      </c>
      <c r="AR159" s="7">
        <f t="shared" ref="AR159" si="6442">SUM(AP159-3.42)</f>
        <v>30.72</v>
      </c>
      <c r="AS159" s="7">
        <f t="shared" ref="AS159" si="6443">SUM(AQ159-3.42)</f>
        <v>31.059999999999995</v>
      </c>
      <c r="AT159" s="10">
        <f t="shared" ref="AT159" si="6444">MIN(AR159,AS159)</f>
        <v>30.72</v>
      </c>
      <c r="AU159" s="11">
        <f t="shared" ref="AU159" si="6445">MAX(0,AR$4-AT159)</f>
        <v>0</v>
      </c>
      <c r="AV159" s="7">
        <f t="shared" ref="AV159" si="6446">SUM(AP159)</f>
        <v>34.14</v>
      </c>
      <c r="AW159" s="7">
        <f t="shared" ref="AW159" si="6447">SUM(AQ159)</f>
        <v>34.479999999999997</v>
      </c>
      <c r="AX159" s="10">
        <f t="shared" ref="AX159" si="6448">MIN(AV159,AW159)</f>
        <v>34.14</v>
      </c>
      <c r="AY159" s="11">
        <f t="shared" ref="AY159" si="6449">MAX(0,AV$4-AX159)</f>
        <v>0</v>
      </c>
      <c r="AZ159" s="7">
        <v>34.14</v>
      </c>
      <c r="BA159" s="7">
        <v>34.479999999999997</v>
      </c>
      <c r="BB159" s="7">
        <f t="shared" ref="BB159" si="6450">SUM(AZ159-2.77)</f>
        <v>31.37</v>
      </c>
      <c r="BC159" s="7">
        <f t="shared" ref="BC159" si="6451">SUM(BA159-2.77)</f>
        <v>31.709999999999997</v>
      </c>
      <c r="BD159" s="10">
        <f t="shared" ref="BD159" si="6452">MIN(BB159,BC159)</f>
        <v>31.37</v>
      </c>
      <c r="BE159" s="11">
        <f t="shared" ref="BE159" si="6453">MAX(0,BB$4-BD159)</f>
        <v>0</v>
      </c>
      <c r="BF159" s="7">
        <f t="shared" ref="BF159" si="6454">SUM(AZ159)</f>
        <v>34.14</v>
      </c>
      <c r="BG159" s="7">
        <f t="shared" ref="BG159" si="6455">SUM(BA159)</f>
        <v>34.479999999999997</v>
      </c>
      <c r="BH159" s="10">
        <f t="shared" ref="BH159" si="6456">MIN(BF159,BG159)</f>
        <v>34.14</v>
      </c>
      <c r="BI159" s="11">
        <f t="shared" ref="BI159" si="6457">MAX(0,BF$4-BH159)</f>
        <v>0</v>
      </c>
      <c r="BJ159" s="7">
        <f t="shared" ref="BJ159" si="6458">SUM(AZ159)</f>
        <v>34.14</v>
      </c>
      <c r="BK159" s="7">
        <f t="shared" ref="BK159" si="6459">SUM(BA159)</f>
        <v>34.479999999999997</v>
      </c>
      <c r="BL159" s="7">
        <f t="shared" ref="BL159" si="6460">SUM(BJ159-2.3)</f>
        <v>31.84</v>
      </c>
      <c r="BM159" s="7">
        <f t="shared" ref="BM159" si="6461">SUM(BK159-2.3)</f>
        <v>32.18</v>
      </c>
      <c r="BN159" s="10">
        <f t="shared" ref="BN159" si="6462">MIN(BL159,BM159)</f>
        <v>31.84</v>
      </c>
      <c r="BO159" s="11">
        <f t="shared" ref="BO159" si="6463">MAX(0,BL$4-BN159)</f>
        <v>0</v>
      </c>
      <c r="BP159" s="7">
        <f t="shared" ref="BP159" si="6464">SUM(BJ159)</f>
        <v>34.14</v>
      </c>
      <c r="BQ159" s="7">
        <f t="shared" ref="BQ159" si="6465">SUM(BK159)</f>
        <v>34.479999999999997</v>
      </c>
      <c r="BR159" s="10">
        <f t="shared" ref="BR159" si="6466">MIN(BP159,BQ159)</f>
        <v>34.14</v>
      </c>
      <c r="BS159" s="11">
        <f t="shared" ref="BS159" si="6467">MAX(0,BP$4-BR159)</f>
        <v>0</v>
      </c>
    </row>
    <row r="160" spans="1:71" ht="18" customHeight="1" x14ac:dyDescent="0.25">
      <c r="A160" s="1">
        <f t="shared" si="5753"/>
        <v>44743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7"/>
      <c r="W160" s="7"/>
      <c r="X160" s="7"/>
      <c r="Y160" s="7"/>
      <c r="Z160" s="10"/>
      <c r="AA160" s="11">
        <f t="shared" si="4829"/>
        <v>12.84</v>
      </c>
      <c r="AB160" s="7">
        <f t="shared" si="4830"/>
        <v>0</v>
      </c>
      <c r="AC160" s="7">
        <f t="shared" si="4831"/>
        <v>0</v>
      </c>
      <c r="AD160" s="10">
        <f t="shared" si="4832"/>
        <v>0</v>
      </c>
      <c r="AE160" s="11">
        <f t="shared" si="4833"/>
        <v>14.3</v>
      </c>
      <c r="AF160" s="7">
        <v>34.57</v>
      </c>
      <c r="AG160" s="7">
        <v>34.450000000000003</v>
      </c>
      <c r="AH160" s="7">
        <f t="shared" ref="AH160" si="6468">SUM(AF160-1.18)</f>
        <v>33.39</v>
      </c>
      <c r="AI160" s="7">
        <f t="shared" ref="AI160" si="6469">SUM(AG160-1.18)</f>
        <v>33.270000000000003</v>
      </c>
      <c r="AJ160" s="10">
        <f t="shared" ref="AJ160" si="6470">MIN(AH160,AI160)</f>
        <v>33.270000000000003</v>
      </c>
      <c r="AK160" s="11">
        <f t="shared" ref="AK160" si="6471">MAX(0,AH$4-AJ160)</f>
        <v>0</v>
      </c>
      <c r="AL160" s="7">
        <f t="shared" ref="AL160" si="6472">SUM(AF160)</f>
        <v>34.57</v>
      </c>
      <c r="AM160" s="7">
        <f t="shared" ref="AM160" si="6473">SUM(AG160)</f>
        <v>34.450000000000003</v>
      </c>
      <c r="AN160" s="10">
        <f t="shared" ref="AN160" si="6474">MIN(AL160,AM160)</f>
        <v>34.450000000000003</v>
      </c>
      <c r="AO160" s="11">
        <f t="shared" ref="AO160" si="6475">MAX(0,AL$4-AN160)</f>
        <v>0</v>
      </c>
      <c r="AP160" s="7">
        <v>34.57</v>
      </c>
      <c r="AQ160" s="7">
        <v>34.450000000000003</v>
      </c>
      <c r="AR160" s="7">
        <f t="shared" ref="AR160" si="6476">SUM(AP160-3.42)</f>
        <v>31.15</v>
      </c>
      <c r="AS160" s="7">
        <f t="shared" ref="AS160" si="6477">SUM(AQ160-3.42)</f>
        <v>31.03</v>
      </c>
      <c r="AT160" s="10">
        <f t="shared" ref="AT160" si="6478">MIN(AR160,AS160)</f>
        <v>31.03</v>
      </c>
      <c r="AU160" s="11">
        <f t="shared" ref="AU160" si="6479">MAX(0,AR$4-AT160)</f>
        <v>0</v>
      </c>
      <c r="AV160" s="7">
        <f t="shared" ref="AV160" si="6480">SUM(AP160)</f>
        <v>34.57</v>
      </c>
      <c r="AW160" s="7">
        <f t="shared" ref="AW160" si="6481">SUM(AQ160)</f>
        <v>34.450000000000003</v>
      </c>
      <c r="AX160" s="10">
        <f t="shared" ref="AX160" si="6482">MIN(AV160,AW160)</f>
        <v>34.450000000000003</v>
      </c>
      <c r="AY160" s="11">
        <f t="shared" ref="AY160" si="6483">MAX(0,AV$4-AX160)</f>
        <v>0</v>
      </c>
      <c r="AZ160" s="7">
        <v>34.57</v>
      </c>
      <c r="BA160" s="7">
        <v>34.450000000000003</v>
      </c>
      <c r="BB160" s="7">
        <f t="shared" ref="BB160" si="6484">SUM(AZ160-2.77)</f>
        <v>31.8</v>
      </c>
      <c r="BC160" s="7">
        <f t="shared" ref="BC160" si="6485">SUM(BA160-2.77)</f>
        <v>31.680000000000003</v>
      </c>
      <c r="BD160" s="10">
        <f t="shared" ref="BD160" si="6486">MIN(BB160,BC160)</f>
        <v>31.680000000000003</v>
      </c>
      <c r="BE160" s="11">
        <f t="shared" ref="BE160" si="6487">MAX(0,BB$4-BD160)</f>
        <v>0</v>
      </c>
      <c r="BF160" s="7">
        <f t="shared" ref="BF160" si="6488">SUM(AZ160)</f>
        <v>34.57</v>
      </c>
      <c r="BG160" s="7">
        <f t="shared" ref="BG160" si="6489">SUM(BA160)</f>
        <v>34.450000000000003</v>
      </c>
      <c r="BH160" s="10">
        <f t="shared" ref="BH160" si="6490">MIN(BF160,BG160)</f>
        <v>34.450000000000003</v>
      </c>
      <c r="BI160" s="11">
        <f t="shared" ref="BI160" si="6491">MAX(0,BF$4-BH160)</f>
        <v>0</v>
      </c>
      <c r="BJ160" s="7">
        <f t="shared" ref="BJ160" si="6492">SUM(AZ160)</f>
        <v>34.57</v>
      </c>
      <c r="BK160" s="7">
        <f t="shared" ref="BK160" si="6493">SUM(BA160)</f>
        <v>34.450000000000003</v>
      </c>
      <c r="BL160" s="7">
        <f t="shared" ref="BL160" si="6494">SUM(BJ160-2.3)</f>
        <v>32.270000000000003</v>
      </c>
      <c r="BM160" s="7">
        <f t="shared" ref="BM160" si="6495">SUM(BK160-2.3)</f>
        <v>32.150000000000006</v>
      </c>
      <c r="BN160" s="10">
        <f t="shared" ref="BN160" si="6496">MIN(BL160,BM160)</f>
        <v>32.150000000000006</v>
      </c>
      <c r="BO160" s="11">
        <f t="shared" ref="BO160" si="6497">MAX(0,BL$4-BN160)</f>
        <v>0</v>
      </c>
      <c r="BP160" s="7">
        <f t="shared" ref="BP160" si="6498">SUM(BJ160)</f>
        <v>34.57</v>
      </c>
      <c r="BQ160" s="7">
        <f t="shared" ref="BQ160" si="6499">SUM(BK160)</f>
        <v>34.450000000000003</v>
      </c>
      <c r="BR160" s="10">
        <f t="shared" ref="BR160" si="6500">MIN(BP160,BQ160)</f>
        <v>34.450000000000003</v>
      </c>
      <c r="BS160" s="11">
        <f t="shared" ref="BS160" si="6501">MAX(0,BP$4-BR160)</f>
        <v>0</v>
      </c>
    </row>
    <row r="161" spans="1:71" ht="18" customHeight="1" x14ac:dyDescent="0.25">
      <c r="A161" s="1">
        <f t="shared" si="5753"/>
        <v>44736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7"/>
      <c r="W161" s="7"/>
      <c r="X161" s="7"/>
      <c r="Y161" s="7"/>
      <c r="Z161" s="10"/>
      <c r="AA161" s="11">
        <f t="shared" si="4829"/>
        <v>12.84</v>
      </c>
      <c r="AB161" s="7">
        <f t="shared" si="4830"/>
        <v>0</v>
      </c>
      <c r="AC161" s="7">
        <f t="shared" si="4831"/>
        <v>0</v>
      </c>
      <c r="AD161" s="10">
        <f t="shared" si="4832"/>
        <v>0</v>
      </c>
      <c r="AE161" s="11">
        <f t="shared" si="4833"/>
        <v>14.3</v>
      </c>
      <c r="AF161" s="7">
        <v>34.71</v>
      </c>
      <c r="AG161" s="7">
        <v>34.44</v>
      </c>
      <c r="AH161" s="7">
        <f t="shared" ref="AH161" si="6502">SUM(AF161-1.18)</f>
        <v>33.53</v>
      </c>
      <c r="AI161" s="7">
        <f t="shared" ref="AI161" si="6503">SUM(AG161-1.18)</f>
        <v>33.26</v>
      </c>
      <c r="AJ161" s="10">
        <f t="shared" ref="AJ161" si="6504">MIN(AH161,AI161)</f>
        <v>33.26</v>
      </c>
      <c r="AK161" s="11">
        <f t="shared" ref="AK161" si="6505">MAX(0,AH$4-AJ161)</f>
        <v>0</v>
      </c>
      <c r="AL161" s="7">
        <f t="shared" ref="AL161" si="6506">SUM(AF161)</f>
        <v>34.71</v>
      </c>
      <c r="AM161" s="7">
        <f t="shared" ref="AM161" si="6507">SUM(AG161)</f>
        <v>34.44</v>
      </c>
      <c r="AN161" s="10">
        <f t="shared" ref="AN161" si="6508">MIN(AL161,AM161)</f>
        <v>34.44</v>
      </c>
      <c r="AO161" s="11">
        <f t="shared" ref="AO161" si="6509">MAX(0,AL$4-AN161)</f>
        <v>0</v>
      </c>
      <c r="AP161" s="7">
        <v>34.71</v>
      </c>
      <c r="AQ161" s="7">
        <v>34.44</v>
      </c>
      <c r="AR161" s="7">
        <f t="shared" ref="AR161" si="6510">SUM(AP161-3.42)</f>
        <v>31.29</v>
      </c>
      <c r="AS161" s="7">
        <f t="shared" ref="AS161" si="6511">SUM(AQ161-3.42)</f>
        <v>31.019999999999996</v>
      </c>
      <c r="AT161" s="10">
        <f t="shared" ref="AT161" si="6512">MIN(AR161,AS161)</f>
        <v>31.019999999999996</v>
      </c>
      <c r="AU161" s="11">
        <f t="shared" ref="AU161" si="6513">MAX(0,AR$4-AT161)</f>
        <v>0</v>
      </c>
      <c r="AV161" s="7">
        <f t="shared" ref="AV161" si="6514">SUM(AP161)</f>
        <v>34.71</v>
      </c>
      <c r="AW161" s="7">
        <f t="shared" ref="AW161" si="6515">SUM(AQ161)</f>
        <v>34.44</v>
      </c>
      <c r="AX161" s="10">
        <f t="shared" ref="AX161" si="6516">MIN(AV161,AW161)</f>
        <v>34.44</v>
      </c>
      <c r="AY161" s="11">
        <f t="shared" ref="AY161" si="6517">MAX(0,AV$4-AX161)</f>
        <v>0</v>
      </c>
      <c r="AZ161" s="7">
        <v>34.71</v>
      </c>
      <c r="BA161" s="7">
        <v>34.44</v>
      </c>
      <c r="BB161" s="7">
        <f t="shared" ref="BB161" si="6518">SUM(AZ161-2.77)</f>
        <v>31.94</v>
      </c>
      <c r="BC161" s="7">
        <f t="shared" ref="BC161" si="6519">SUM(BA161-2.77)</f>
        <v>31.669999999999998</v>
      </c>
      <c r="BD161" s="10">
        <f t="shared" ref="BD161" si="6520">MIN(BB161,BC161)</f>
        <v>31.669999999999998</v>
      </c>
      <c r="BE161" s="11">
        <f t="shared" ref="BE161" si="6521">MAX(0,BB$4-BD161)</f>
        <v>0</v>
      </c>
      <c r="BF161" s="7">
        <f t="shared" ref="BF161" si="6522">SUM(AZ161)</f>
        <v>34.71</v>
      </c>
      <c r="BG161" s="7">
        <f t="shared" ref="BG161" si="6523">SUM(BA161)</f>
        <v>34.44</v>
      </c>
      <c r="BH161" s="10">
        <f t="shared" ref="BH161" si="6524">MIN(BF161,BG161)</f>
        <v>34.44</v>
      </c>
      <c r="BI161" s="11">
        <f t="shared" ref="BI161" si="6525">MAX(0,BF$4-BH161)</f>
        <v>0</v>
      </c>
      <c r="BJ161" s="7">
        <f t="shared" ref="BJ161" si="6526">SUM(AZ161)</f>
        <v>34.71</v>
      </c>
      <c r="BK161" s="7">
        <f t="shared" ref="BK161" si="6527">SUM(BA161)</f>
        <v>34.44</v>
      </c>
      <c r="BL161" s="7">
        <f t="shared" ref="BL161" si="6528">SUM(BJ161-2.3)</f>
        <v>32.410000000000004</v>
      </c>
      <c r="BM161" s="7">
        <f t="shared" ref="BM161" si="6529">SUM(BK161-2.3)</f>
        <v>32.14</v>
      </c>
      <c r="BN161" s="10">
        <f t="shared" ref="BN161" si="6530">MIN(BL161,BM161)</f>
        <v>32.14</v>
      </c>
      <c r="BO161" s="11">
        <f t="shared" ref="BO161" si="6531">MAX(0,BL$4-BN161)</f>
        <v>0</v>
      </c>
      <c r="BP161" s="7">
        <f t="shared" ref="BP161" si="6532">SUM(BJ161)</f>
        <v>34.71</v>
      </c>
      <c r="BQ161" s="7">
        <f t="shared" ref="BQ161" si="6533">SUM(BK161)</f>
        <v>34.44</v>
      </c>
      <c r="BR161" s="10">
        <f t="shared" ref="BR161" si="6534">MIN(BP161,BQ161)</f>
        <v>34.44</v>
      </c>
      <c r="BS161" s="11">
        <f t="shared" ref="BS161" si="6535">MAX(0,BP$4-BR161)</f>
        <v>0</v>
      </c>
    </row>
    <row r="162" spans="1:71" ht="18" customHeight="1" x14ac:dyDescent="0.25">
      <c r="A162" s="1">
        <f t="shared" si="5753"/>
        <v>44729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7"/>
      <c r="W162" s="7"/>
      <c r="X162" s="7"/>
      <c r="Y162" s="7"/>
      <c r="Z162" s="10"/>
      <c r="AA162" s="11">
        <f t="shared" si="4829"/>
        <v>12.84</v>
      </c>
      <c r="AB162" s="7">
        <f t="shared" si="4830"/>
        <v>0</v>
      </c>
      <c r="AC162" s="7">
        <f t="shared" si="4831"/>
        <v>0</v>
      </c>
      <c r="AD162" s="10">
        <f t="shared" si="4832"/>
        <v>0</v>
      </c>
      <c r="AE162" s="11">
        <f t="shared" si="4833"/>
        <v>14.3</v>
      </c>
      <c r="AF162" s="7">
        <v>34.29</v>
      </c>
      <c r="AG162" s="7">
        <v>34.65</v>
      </c>
      <c r="AH162" s="7">
        <f t="shared" ref="AH162:AI164" si="6536">SUM(AF162-1.18)</f>
        <v>33.11</v>
      </c>
      <c r="AI162" s="7">
        <f t="shared" si="6536"/>
        <v>33.47</v>
      </c>
      <c r="AJ162" s="10">
        <f t="shared" ref="AJ162" si="6537">MIN(AH162,AI162)</f>
        <v>33.11</v>
      </c>
      <c r="AK162" s="11">
        <f t="shared" ref="AK162" si="6538">MAX(0,AH$4-AJ162)</f>
        <v>0</v>
      </c>
      <c r="AL162" s="7">
        <f t="shared" ref="AL162" si="6539">SUM(AF162)</f>
        <v>34.29</v>
      </c>
      <c r="AM162" s="7">
        <f t="shared" ref="AM162" si="6540">SUM(AG162)</f>
        <v>34.65</v>
      </c>
      <c r="AN162" s="10">
        <f t="shared" ref="AN162" si="6541">MIN(AL162,AM162)</f>
        <v>34.29</v>
      </c>
      <c r="AO162" s="11">
        <f t="shared" ref="AO162" si="6542">MAX(0,AL$4-AN162)</f>
        <v>0</v>
      </c>
      <c r="AP162" s="7">
        <v>34.29</v>
      </c>
      <c r="AQ162" s="7">
        <v>34.65</v>
      </c>
      <c r="AR162" s="7">
        <f t="shared" ref="AR162" si="6543">SUM(AP162-3.42)</f>
        <v>30.869999999999997</v>
      </c>
      <c r="AS162" s="7">
        <f t="shared" ref="AS162" si="6544">SUM(AQ162-3.42)</f>
        <v>31.229999999999997</v>
      </c>
      <c r="AT162" s="10">
        <f t="shared" ref="AT162" si="6545">MIN(AR162,AS162)</f>
        <v>30.869999999999997</v>
      </c>
      <c r="AU162" s="11">
        <f t="shared" ref="AU162" si="6546">MAX(0,AR$4-AT162)</f>
        <v>0</v>
      </c>
      <c r="AV162" s="7">
        <f t="shared" ref="AV162" si="6547">SUM(AP162)</f>
        <v>34.29</v>
      </c>
      <c r="AW162" s="7">
        <f t="shared" ref="AW162" si="6548">SUM(AQ162)</f>
        <v>34.65</v>
      </c>
      <c r="AX162" s="10">
        <f t="shared" ref="AX162" si="6549">MIN(AV162,AW162)</f>
        <v>34.29</v>
      </c>
      <c r="AY162" s="11">
        <f t="shared" ref="AY162" si="6550">MAX(0,AV$4-AX162)</f>
        <v>0</v>
      </c>
      <c r="AZ162" s="7">
        <v>34.29</v>
      </c>
      <c r="BA162" s="7">
        <v>34.65</v>
      </c>
      <c r="BB162" s="7">
        <f t="shared" ref="BB162" si="6551">SUM(AZ162-2.77)</f>
        <v>31.52</v>
      </c>
      <c r="BC162" s="7">
        <f t="shared" ref="BC162" si="6552">SUM(BA162-2.77)</f>
        <v>31.88</v>
      </c>
      <c r="BD162" s="10">
        <f t="shared" ref="BD162" si="6553">MIN(BB162,BC162)</f>
        <v>31.52</v>
      </c>
      <c r="BE162" s="11">
        <f t="shared" ref="BE162" si="6554">MAX(0,BB$4-BD162)</f>
        <v>0</v>
      </c>
      <c r="BF162" s="7">
        <f t="shared" ref="BF162" si="6555">SUM(AZ162)</f>
        <v>34.29</v>
      </c>
      <c r="BG162" s="7">
        <f t="shared" ref="BG162" si="6556">SUM(BA162)</f>
        <v>34.65</v>
      </c>
      <c r="BH162" s="10">
        <f t="shared" ref="BH162" si="6557">MIN(BF162,BG162)</f>
        <v>34.29</v>
      </c>
      <c r="BI162" s="11">
        <f t="shared" ref="BI162" si="6558">MAX(0,BF$4-BH162)</f>
        <v>0</v>
      </c>
      <c r="BJ162" s="7">
        <f t="shared" ref="BJ162" si="6559">SUM(AZ162)</f>
        <v>34.29</v>
      </c>
      <c r="BK162" s="7">
        <f t="shared" ref="BK162" si="6560">SUM(BA162)</f>
        <v>34.65</v>
      </c>
      <c r="BL162" s="7">
        <f t="shared" ref="BL162" si="6561">SUM(BJ162-2.3)</f>
        <v>31.99</v>
      </c>
      <c r="BM162" s="7">
        <f t="shared" ref="BM162" si="6562">SUM(BK162-2.3)</f>
        <v>32.35</v>
      </c>
      <c r="BN162" s="10">
        <f t="shared" ref="BN162" si="6563">MIN(BL162,BM162)</f>
        <v>31.99</v>
      </c>
      <c r="BO162" s="11">
        <f t="shared" ref="BO162" si="6564">MAX(0,BL$4-BN162)</f>
        <v>0</v>
      </c>
      <c r="BP162" s="7">
        <f t="shared" ref="BP162" si="6565">SUM(BJ162)</f>
        <v>34.29</v>
      </c>
      <c r="BQ162" s="7">
        <f t="shared" ref="BQ162" si="6566">SUM(BK162)</f>
        <v>34.65</v>
      </c>
      <c r="BR162" s="10">
        <f t="shared" ref="BR162" si="6567">MIN(BP162,BQ162)</f>
        <v>34.29</v>
      </c>
      <c r="BS162" s="11">
        <f t="shared" ref="BS162" si="6568">MAX(0,BP$4-BR162)</f>
        <v>0</v>
      </c>
    </row>
    <row r="163" spans="1:71" ht="18" customHeight="1" x14ac:dyDescent="0.25">
      <c r="A163" s="1">
        <f t="shared" si="5753"/>
        <v>44722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7"/>
      <c r="W163" s="7"/>
      <c r="X163" s="7"/>
      <c r="Y163" s="7"/>
      <c r="Z163" s="10"/>
      <c r="AA163" s="11">
        <f t="shared" si="4829"/>
        <v>12.84</v>
      </c>
      <c r="AB163" s="7">
        <f t="shared" si="4830"/>
        <v>0</v>
      </c>
      <c r="AC163" s="7">
        <f t="shared" si="4831"/>
        <v>0</v>
      </c>
      <c r="AD163" s="10">
        <f t="shared" si="4832"/>
        <v>0</v>
      </c>
      <c r="AE163" s="11">
        <f t="shared" si="4833"/>
        <v>14.3</v>
      </c>
      <c r="AF163" s="7">
        <v>34.43</v>
      </c>
      <c r="AG163" s="7">
        <v>34.81</v>
      </c>
      <c r="AH163" s="7">
        <f t="shared" si="6536"/>
        <v>33.25</v>
      </c>
      <c r="AI163" s="7">
        <f t="shared" si="6536"/>
        <v>33.630000000000003</v>
      </c>
      <c r="AJ163" s="10">
        <f t="shared" ref="AJ163" si="6569">MIN(AH163,AI163)</f>
        <v>33.25</v>
      </c>
      <c r="AK163" s="11">
        <f t="shared" ref="AK163" si="6570">MAX(0,AH$4-AJ163)</f>
        <v>0</v>
      </c>
      <c r="AL163" s="7">
        <f t="shared" ref="AL163" si="6571">SUM(AF163)</f>
        <v>34.43</v>
      </c>
      <c r="AM163" s="7">
        <f t="shared" ref="AM163" si="6572">SUM(AG163)</f>
        <v>34.81</v>
      </c>
      <c r="AN163" s="10">
        <f t="shared" ref="AN163" si="6573">MIN(AL163,AM163)</f>
        <v>34.43</v>
      </c>
      <c r="AO163" s="11">
        <f t="shared" ref="AO163" si="6574">MAX(0,AL$4-AN163)</f>
        <v>0</v>
      </c>
      <c r="AP163" s="7">
        <v>34.43</v>
      </c>
      <c r="AQ163" s="7">
        <v>34.81</v>
      </c>
      <c r="AR163" s="7">
        <f t="shared" ref="AR163" si="6575">SUM(AP163-3.42)</f>
        <v>31.009999999999998</v>
      </c>
      <c r="AS163" s="7">
        <f t="shared" ref="AS163" si="6576">SUM(AQ163-3.42)</f>
        <v>31.39</v>
      </c>
      <c r="AT163" s="10">
        <f t="shared" ref="AT163" si="6577">MIN(AR163,AS163)</f>
        <v>31.009999999999998</v>
      </c>
      <c r="AU163" s="11">
        <f t="shared" ref="AU163" si="6578">MAX(0,AR$4-AT163)</f>
        <v>0</v>
      </c>
      <c r="AV163" s="7">
        <f t="shared" ref="AV163" si="6579">SUM(AP163)</f>
        <v>34.43</v>
      </c>
      <c r="AW163" s="7">
        <f t="shared" ref="AW163" si="6580">SUM(AQ163)</f>
        <v>34.81</v>
      </c>
      <c r="AX163" s="10">
        <f t="shared" ref="AX163" si="6581">MIN(AV163,AW163)</f>
        <v>34.43</v>
      </c>
      <c r="AY163" s="11">
        <f t="shared" ref="AY163" si="6582">MAX(0,AV$4-AX163)</f>
        <v>0</v>
      </c>
      <c r="AZ163" s="7">
        <v>34.43</v>
      </c>
      <c r="BA163" s="7">
        <v>34.81</v>
      </c>
      <c r="BB163" s="7">
        <f t="shared" ref="BB163" si="6583">SUM(AZ163-2.77)</f>
        <v>31.66</v>
      </c>
      <c r="BC163" s="7">
        <f t="shared" ref="BC163" si="6584">SUM(BA163-2.77)</f>
        <v>32.04</v>
      </c>
      <c r="BD163" s="10">
        <f t="shared" ref="BD163" si="6585">MIN(BB163,BC163)</f>
        <v>31.66</v>
      </c>
      <c r="BE163" s="11">
        <f t="shared" ref="BE163" si="6586">MAX(0,BB$4-BD163)</f>
        <v>0</v>
      </c>
      <c r="BF163" s="7">
        <f t="shared" ref="BF163" si="6587">SUM(AZ163)</f>
        <v>34.43</v>
      </c>
      <c r="BG163" s="7">
        <f t="shared" ref="BG163" si="6588">SUM(BA163)</f>
        <v>34.81</v>
      </c>
      <c r="BH163" s="10">
        <f t="shared" ref="BH163" si="6589">MIN(BF163,BG163)</f>
        <v>34.43</v>
      </c>
      <c r="BI163" s="11">
        <f t="shared" ref="BI163" si="6590">MAX(0,BF$4-BH163)</f>
        <v>0</v>
      </c>
      <c r="BJ163" s="7">
        <f t="shared" ref="BJ163" si="6591">SUM(AZ163)</f>
        <v>34.43</v>
      </c>
      <c r="BK163" s="7">
        <f t="shared" ref="BK163" si="6592">SUM(BA163)</f>
        <v>34.81</v>
      </c>
      <c r="BL163" s="7">
        <f t="shared" ref="BL163" si="6593">SUM(BJ163-2.3)</f>
        <v>32.130000000000003</v>
      </c>
      <c r="BM163" s="7">
        <f t="shared" ref="BM163" si="6594">SUM(BK163-2.3)</f>
        <v>32.510000000000005</v>
      </c>
      <c r="BN163" s="10">
        <f t="shared" ref="BN163" si="6595">MIN(BL163,BM163)</f>
        <v>32.130000000000003</v>
      </c>
      <c r="BO163" s="11">
        <f t="shared" ref="BO163" si="6596">MAX(0,BL$4-BN163)</f>
        <v>0</v>
      </c>
      <c r="BP163" s="7">
        <f t="shared" ref="BP163" si="6597">SUM(BJ163)</f>
        <v>34.43</v>
      </c>
      <c r="BQ163" s="7">
        <f t="shared" ref="BQ163" si="6598">SUM(BK163)</f>
        <v>34.81</v>
      </c>
      <c r="BR163" s="10">
        <f t="shared" ref="BR163" si="6599">MIN(BP163,BQ163)</f>
        <v>34.43</v>
      </c>
      <c r="BS163" s="11">
        <f t="shared" ref="BS163" si="6600">MAX(0,BP$4-BR163)</f>
        <v>0</v>
      </c>
    </row>
    <row r="164" spans="1:71" ht="18" customHeight="1" x14ac:dyDescent="0.25">
      <c r="A164" s="1">
        <f t="shared" si="5753"/>
        <v>44715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7"/>
      <c r="W164" s="7"/>
      <c r="X164" s="7"/>
      <c r="Y164" s="7"/>
      <c r="Z164" s="10"/>
      <c r="AA164" s="11">
        <f t="shared" si="4829"/>
        <v>12.84</v>
      </c>
      <c r="AB164" s="7">
        <f t="shared" si="4830"/>
        <v>0</v>
      </c>
      <c r="AC164" s="7">
        <f t="shared" si="4831"/>
        <v>0</v>
      </c>
      <c r="AD164" s="10">
        <f t="shared" si="4832"/>
        <v>0</v>
      </c>
      <c r="AE164" s="11">
        <f t="shared" si="4833"/>
        <v>14.3</v>
      </c>
      <c r="AF164" s="7">
        <v>34.36</v>
      </c>
      <c r="AG164" s="7">
        <v>34.99</v>
      </c>
      <c r="AH164" s="7">
        <f t="shared" si="6536"/>
        <v>33.18</v>
      </c>
      <c r="AI164" s="7">
        <f t="shared" si="6536"/>
        <v>33.81</v>
      </c>
      <c r="AJ164" s="10">
        <f t="shared" ref="AJ164" si="6601">MIN(AH164,AI164)</f>
        <v>33.18</v>
      </c>
      <c r="AK164" s="11">
        <f t="shared" ref="AK164" si="6602">MAX(0,AH$4-AJ164)</f>
        <v>0</v>
      </c>
      <c r="AL164" s="7">
        <f t="shared" ref="AL164" si="6603">SUM(AF164)</f>
        <v>34.36</v>
      </c>
      <c r="AM164" s="7">
        <f t="shared" ref="AM164" si="6604">SUM(AG164)</f>
        <v>34.99</v>
      </c>
      <c r="AN164" s="10">
        <f t="shared" ref="AN164" si="6605">MIN(AL164,AM164)</f>
        <v>34.36</v>
      </c>
      <c r="AO164" s="11">
        <f t="shared" ref="AO164" si="6606">MAX(0,AL$4-AN164)</f>
        <v>0</v>
      </c>
      <c r="AP164" s="7">
        <v>34.36</v>
      </c>
      <c r="AQ164" s="7">
        <v>34.99</v>
      </c>
      <c r="AR164" s="7">
        <f t="shared" ref="AR164" si="6607">SUM(AP164-3.42)</f>
        <v>30.939999999999998</v>
      </c>
      <c r="AS164" s="7">
        <f t="shared" ref="AS164" si="6608">SUM(AQ164-3.42)</f>
        <v>31.57</v>
      </c>
      <c r="AT164" s="10">
        <f t="shared" ref="AT164" si="6609">MIN(AR164,AS164)</f>
        <v>30.939999999999998</v>
      </c>
      <c r="AU164" s="11">
        <f t="shared" ref="AU164" si="6610">MAX(0,AR$4-AT164)</f>
        <v>0</v>
      </c>
      <c r="AV164" s="7">
        <f t="shared" ref="AV164" si="6611">SUM(AP164)</f>
        <v>34.36</v>
      </c>
      <c r="AW164" s="7">
        <f t="shared" ref="AW164" si="6612">SUM(AQ164)</f>
        <v>34.99</v>
      </c>
      <c r="AX164" s="10">
        <f t="shared" ref="AX164" si="6613">MIN(AV164,AW164)</f>
        <v>34.36</v>
      </c>
      <c r="AY164" s="11">
        <f t="shared" ref="AY164" si="6614">MAX(0,AV$4-AX164)</f>
        <v>0</v>
      </c>
      <c r="AZ164" s="7">
        <v>34.36</v>
      </c>
      <c r="BA164" s="7">
        <v>34.99</v>
      </c>
      <c r="BB164" s="7">
        <f t="shared" ref="BB164" si="6615">SUM(AZ164-2.77)</f>
        <v>31.59</v>
      </c>
      <c r="BC164" s="7">
        <f t="shared" ref="BC164" si="6616">SUM(BA164-2.77)</f>
        <v>32.22</v>
      </c>
      <c r="BD164" s="10">
        <f t="shared" ref="BD164" si="6617">MIN(BB164,BC164)</f>
        <v>31.59</v>
      </c>
      <c r="BE164" s="11">
        <f t="shared" ref="BE164" si="6618">MAX(0,BB$4-BD164)</f>
        <v>0</v>
      </c>
      <c r="BF164" s="7">
        <f t="shared" ref="BF164" si="6619">SUM(AZ164)</f>
        <v>34.36</v>
      </c>
      <c r="BG164" s="7">
        <f t="shared" ref="BG164" si="6620">SUM(BA164)</f>
        <v>34.99</v>
      </c>
      <c r="BH164" s="10">
        <f t="shared" ref="BH164" si="6621">MIN(BF164,BG164)</f>
        <v>34.36</v>
      </c>
      <c r="BI164" s="11">
        <f t="shared" ref="BI164" si="6622">MAX(0,BF$4-BH164)</f>
        <v>0</v>
      </c>
      <c r="BJ164" s="7">
        <f t="shared" ref="BJ164" si="6623">SUM(AZ164)</f>
        <v>34.36</v>
      </c>
      <c r="BK164" s="7">
        <f t="shared" ref="BK164" si="6624">SUM(BA164)</f>
        <v>34.99</v>
      </c>
      <c r="BL164" s="7">
        <f t="shared" ref="BL164" si="6625">SUM(BJ164-2.3)</f>
        <v>32.06</v>
      </c>
      <c r="BM164" s="7">
        <f t="shared" ref="BM164" si="6626">SUM(BK164-2.3)</f>
        <v>32.690000000000005</v>
      </c>
      <c r="BN164" s="10">
        <f t="shared" ref="BN164" si="6627">MIN(BL164,BM164)</f>
        <v>32.06</v>
      </c>
      <c r="BO164" s="11">
        <f t="shared" ref="BO164" si="6628">MAX(0,BL$4-BN164)</f>
        <v>0</v>
      </c>
      <c r="BP164" s="7">
        <f t="shared" ref="BP164" si="6629">SUM(BJ164)</f>
        <v>34.36</v>
      </c>
      <c r="BQ164" s="7">
        <f t="shared" ref="BQ164" si="6630">SUM(BK164)</f>
        <v>34.99</v>
      </c>
      <c r="BR164" s="10">
        <f t="shared" ref="BR164" si="6631">MIN(BP164,BQ164)</f>
        <v>34.36</v>
      </c>
      <c r="BS164" s="11">
        <f t="shared" ref="BS164" si="6632">MAX(0,BP$4-BR164)</f>
        <v>0</v>
      </c>
    </row>
    <row r="165" spans="1:71" ht="18" customHeight="1" x14ac:dyDescent="0.25">
      <c r="A165" s="1">
        <f t="shared" si="5753"/>
        <v>44708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7"/>
      <c r="W165" s="7"/>
      <c r="X165" s="7"/>
      <c r="Y165" s="7"/>
      <c r="Z165" s="10"/>
      <c r="AA165" s="11"/>
      <c r="AB165" s="7"/>
      <c r="AC165" s="7"/>
      <c r="AD165" s="10"/>
      <c r="AE165" s="11"/>
      <c r="AF165" s="7"/>
      <c r="AG165" s="7"/>
      <c r="AH165" s="7"/>
      <c r="AI165" s="7"/>
      <c r="AJ165" s="10"/>
      <c r="AK165" s="11"/>
      <c r="AL165" s="7"/>
      <c r="AM165" s="7"/>
      <c r="AN165" s="10"/>
      <c r="AO165" s="11"/>
      <c r="AP165" s="7">
        <v>34.5</v>
      </c>
      <c r="AQ165" s="7">
        <v>35.19</v>
      </c>
      <c r="AR165" s="7">
        <f t="shared" ref="AR165" si="6633">SUM(AP165-3.42)</f>
        <v>31.08</v>
      </c>
      <c r="AS165" s="7">
        <f t="shared" ref="AS165" si="6634">SUM(AQ165-3.42)</f>
        <v>31.769999999999996</v>
      </c>
      <c r="AT165" s="10">
        <f t="shared" ref="AT165" si="6635">MIN(AR165,AS165)</f>
        <v>31.08</v>
      </c>
      <c r="AU165" s="11">
        <f t="shared" ref="AU165" si="6636">MAX(0,AR$4-AT165)</f>
        <v>0</v>
      </c>
      <c r="AV165" s="7">
        <f t="shared" ref="AV165" si="6637">SUM(AP165)</f>
        <v>34.5</v>
      </c>
      <c r="AW165" s="7">
        <f t="shared" ref="AW165" si="6638">SUM(AQ165)</f>
        <v>35.19</v>
      </c>
      <c r="AX165" s="10">
        <f t="shared" ref="AX165" si="6639">MIN(AV165,AW165)</f>
        <v>34.5</v>
      </c>
      <c r="AY165" s="11">
        <f t="shared" ref="AY165" si="6640">MAX(0,AV$4-AX165)</f>
        <v>0</v>
      </c>
      <c r="AZ165" s="7">
        <v>34.5</v>
      </c>
      <c r="BA165" s="7">
        <v>35.19</v>
      </c>
      <c r="BB165" s="7">
        <f t="shared" ref="BB165" si="6641">SUM(AZ165-2.77)</f>
        <v>31.73</v>
      </c>
      <c r="BC165" s="7">
        <f t="shared" ref="BC165" si="6642">SUM(BA165-2.77)</f>
        <v>32.419999999999995</v>
      </c>
      <c r="BD165" s="10">
        <f t="shared" ref="BD165" si="6643">MIN(BB165,BC165)</f>
        <v>31.73</v>
      </c>
      <c r="BE165" s="11">
        <f t="shared" ref="BE165" si="6644">MAX(0,BB$4-BD165)</f>
        <v>0</v>
      </c>
      <c r="BF165" s="7">
        <f t="shared" ref="BF165" si="6645">SUM(AZ165)</f>
        <v>34.5</v>
      </c>
      <c r="BG165" s="7">
        <f t="shared" ref="BG165" si="6646">SUM(BA165)</f>
        <v>35.19</v>
      </c>
      <c r="BH165" s="10">
        <f t="shared" ref="BH165" si="6647">MIN(BF165,BG165)</f>
        <v>34.5</v>
      </c>
      <c r="BI165" s="11">
        <f t="shared" ref="BI165" si="6648">MAX(0,BF$4-BH165)</f>
        <v>0</v>
      </c>
      <c r="BJ165" s="7">
        <f t="shared" ref="BJ165" si="6649">SUM(AZ165)</f>
        <v>34.5</v>
      </c>
      <c r="BK165" s="7">
        <f t="shared" ref="BK165" si="6650">SUM(BA165)</f>
        <v>35.19</v>
      </c>
      <c r="BL165" s="7">
        <f t="shared" ref="BL165" si="6651">SUM(BJ165-2.3)</f>
        <v>32.200000000000003</v>
      </c>
      <c r="BM165" s="7">
        <f t="shared" ref="BM165" si="6652">SUM(BK165-2.3)</f>
        <v>32.89</v>
      </c>
      <c r="BN165" s="10">
        <f t="shared" ref="BN165" si="6653">MIN(BL165,BM165)</f>
        <v>32.200000000000003</v>
      </c>
      <c r="BO165" s="11">
        <f t="shared" ref="BO165" si="6654">MAX(0,BL$4-BN165)</f>
        <v>0</v>
      </c>
      <c r="BP165" s="7">
        <f t="shared" ref="BP165" si="6655">SUM(BJ165)</f>
        <v>34.5</v>
      </c>
      <c r="BQ165" s="7">
        <f t="shared" ref="BQ165" si="6656">SUM(BK165)</f>
        <v>35.19</v>
      </c>
      <c r="BR165" s="10">
        <f t="shared" ref="BR165" si="6657">MIN(BP165,BQ165)</f>
        <v>34.5</v>
      </c>
      <c r="BS165" s="11">
        <f t="shared" ref="BS165" si="6658">MAX(0,BP$4-BR165)</f>
        <v>0</v>
      </c>
    </row>
    <row r="166" spans="1:71" ht="18" customHeight="1" x14ac:dyDescent="0.25">
      <c r="A166" s="1">
        <f t="shared" si="5753"/>
        <v>44701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7"/>
      <c r="W166" s="7"/>
      <c r="X166" s="7"/>
      <c r="Y166" s="7"/>
      <c r="Z166" s="10"/>
      <c r="AA166" s="11"/>
      <c r="AB166" s="7"/>
      <c r="AC166" s="7"/>
      <c r="AD166" s="10"/>
      <c r="AE166" s="11"/>
      <c r="AF166" s="7"/>
      <c r="AG166" s="7"/>
      <c r="AH166" s="7"/>
      <c r="AI166" s="7"/>
      <c r="AJ166" s="10"/>
      <c r="AK166" s="11"/>
      <c r="AL166" s="7"/>
      <c r="AM166" s="7"/>
      <c r="AN166" s="10"/>
      <c r="AO166" s="11"/>
      <c r="AP166" s="7">
        <v>35.299999999999997</v>
      </c>
      <c r="AQ166" s="7">
        <v>35.31</v>
      </c>
      <c r="AR166" s="7">
        <f t="shared" ref="AR166" si="6659">SUM(AP166-3.42)</f>
        <v>31.879999999999995</v>
      </c>
      <c r="AS166" s="7">
        <f t="shared" ref="AS166" si="6660">SUM(AQ166-3.42)</f>
        <v>31.89</v>
      </c>
      <c r="AT166" s="10">
        <f t="shared" ref="AT166" si="6661">MIN(AR166,AS166)</f>
        <v>31.879999999999995</v>
      </c>
      <c r="AU166" s="11">
        <f t="shared" ref="AU166" si="6662">MAX(0,AR$4-AT166)</f>
        <v>0</v>
      </c>
      <c r="AV166" s="7">
        <f t="shared" ref="AV166" si="6663">SUM(AP166)</f>
        <v>35.299999999999997</v>
      </c>
      <c r="AW166" s="7">
        <f t="shared" ref="AW166" si="6664">SUM(AQ166)</f>
        <v>35.31</v>
      </c>
      <c r="AX166" s="10">
        <f t="shared" ref="AX166" si="6665">MIN(AV166,AW166)</f>
        <v>35.299999999999997</v>
      </c>
      <c r="AY166" s="11">
        <f t="shared" ref="AY166" si="6666">MAX(0,AV$4-AX166)</f>
        <v>0</v>
      </c>
      <c r="AZ166" s="7">
        <v>35.299999999999997</v>
      </c>
      <c r="BA166" s="7">
        <v>35.31</v>
      </c>
      <c r="BB166" s="7">
        <f t="shared" ref="BB166" si="6667">SUM(AZ166-2.77)</f>
        <v>32.529999999999994</v>
      </c>
      <c r="BC166" s="7">
        <f t="shared" ref="BC166" si="6668">SUM(BA166-2.77)</f>
        <v>32.54</v>
      </c>
      <c r="BD166" s="10">
        <f t="shared" ref="BD166" si="6669">MIN(BB166,BC166)</f>
        <v>32.529999999999994</v>
      </c>
      <c r="BE166" s="11">
        <f t="shared" ref="BE166" si="6670">MAX(0,BB$4-BD166)</f>
        <v>0</v>
      </c>
      <c r="BF166" s="7">
        <f t="shared" ref="BF166" si="6671">SUM(AZ166)</f>
        <v>35.299999999999997</v>
      </c>
      <c r="BG166" s="7">
        <f t="shared" ref="BG166" si="6672">SUM(BA166)</f>
        <v>35.31</v>
      </c>
      <c r="BH166" s="10">
        <f t="shared" ref="BH166" si="6673">MIN(BF166,BG166)</f>
        <v>35.299999999999997</v>
      </c>
      <c r="BI166" s="11">
        <f t="shared" ref="BI166" si="6674">MAX(0,BF$4-BH166)</f>
        <v>0</v>
      </c>
      <c r="BJ166" s="7">
        <f t="shared" ref="BJ166" si="6675">SUM(AZ166)</f>
        <v>35.299999999999997</v>
      </c>
      <c r="BK166" s="7">
        <f t="shared" ref="BK166" si="6676">SUM(BA166)</f>
        <v>35.31</v>
      </c>
      <c r="BL166" s="7">
        <f t="shared" ref="BL166" si="6677">SUM(BJ166-2.3)</f>
        <v>33</v>
      </c>
      <c r="BM166" s="7">
        <f t="shared" ref="BM166" si="6678">SUM(BK166-2.3)</f>
        <v>33.010000000000005</v>
      </c>
      <c r="BN166" s="10">
        <f t="shared" ref="BN166" si="6679">MIN(BL166,BM166)</f>
        <v>33</v>
      </c>
      <c r="BO166" s="11">
        <f t="shared" ref="BO166" si="6680">MAX(0,BL$4-BN166)</f>
        <v>0</v>
      </c>
      <c r="BP166" s="7">
        <f t="shared" ref="BP166" si="6681">SUM(BJ166)</f>
        <v>35.299999999999997</v>
      </c>
      <c r="BQ166" s="7">
        <f t="shared" ref="BQ166" si="6682">SUM(BK166)</f>
        <v>35.31</v>
      </c>
      <c r="BR166" s="10">
        <f t="shared" ref="BR166" si="6683">MIN(BP166,BQ166)</f>
        <v>35.299999999999997</v>
      </c>
      <c r="BS166" s="11">
        <f t="shared" ref="BS166" si="6684">MAX(0,BP$4-BR166)</f>
        <v>0</v>
      </c>
    </row>
    <row r="167" spans="1:71" ht="18" customHeight="1" x14ac:dyDescent="0.25">
      <c r="A167" s="1">
        <f t="shared" si="5753"/>
        <v>44694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7"/>
      <c r="W167" s="7"/>
      <c r="X167" s="7"/>
      <c r="Y167" s="7"/>
      <c r="Z167" s="10"/>
      <c r="AA167" s="11"/>
      <c r="AB167" s="7"/>
      <c r="AC167" s="7"/>
      <c r="AD167" s="10"/>
      <c r="AE167" s="11"/>
      <c r="AF167" s="7"/>
      <c r="AG167" s="7"/>
      <c r="AH167" s="7"/>
      <c r="AI167" s="7"/>
      <c r="AJ167" s="10"/>
      <c r="AK167" s="11"/>
      <c r="AL167" s="7"/>
      <c r="AM167" s="7"/>
      <c r="AN167" s="10"/>
      <c r="AO167" s="11"/>
      <c r="AP167" s="7">
        <v>35.1</v>
      </c>
      <c r="AQ167" s="7">
        <v>35.450000000000003</v>
      </c>
      <c r="AR167" s="7">
        <f t="shared" ref="AR167" si="6685">SUM(AP167-3.42)</f>
        <v>31.68</v>
      </c>
      <c r="AS167" s="7">
        <f t="shared" ref="AS167" si="6686">SUM(AQ167-3.42)</f>
        <v>32.03</v>
      </c>
      <c r="AT167" s="10">
        <f t="shared" ref="AT167" si="6687">MIN(AR167,AS167)</f>
        <v>31.68</v>
      </c>
      <c r="AU167" s="11">
        <f t="shared" ref="AU167" si="6688">MAX(0,AR$4-AT167)</f>
        <v>0</v>
      </c>
      <c r="AV167" s="7">
        <f t="shared" ref="AV167" si="6689">SUM(AP167)</f>
        <v>35.1</v>
      </c>
      <c r="AW167" s="7">
        <f t="shared" ref="AW167" si="6690">SUM(AQ167)</f>
        <v>35.450000000000003</v>
      </c>
      <c r="AX167" s="10">
        <f t="shared" ref="AX167" si="6691">MIN(AV167,AW167)</f>
        <v>35.1</v>
      </c>
      <c r="AY167" s="11">
        <f t="shared" ref="AY167" si="6692">MAX(0,AV$4-AX167)</f>
        <v>0</v>
      </c>
      <c r="AZ167" s="7">
        <v>35.1</v>
      </c>
      <c r="BA167" s="7">
        <v>35.450000000000003</v>
      </c>
      <c r="BB167" s="7">
        <f t="shared" ref="BB167" si="6693">SUM(AZ167-2.77)</f>
        <v>32.33</v>
      </c>
      <c r="BC167" s="7">
        <f t="shared" ref="BC167" si="6694">SUM(BA167-2.77)</f>
        <v>32.68</v>
      </c>
      <c r="BD167" s="10">
        <f t="shared" ref="BD167" si="6695">MIN(BB167,BC167)</f>
        <v>32.33</v>
      </c>
      <c r="BE167" s="11">
        <f t="shared" ref="BE167" si="6696">MAX(0,BB$4-BD167)</f>
        <v>0</v>
      </c>
      <c r="BF167" s="7">
        <f t="shared" ref="BF167" si="6697">SUM(AZ167)</f>
        <v>35.1</v>
      </c>
      <c r="BG167" s="7">
        <f t="shared" ref="BG167" si="6698">SUM(BA167)</f>
        <v>35.450000000000003</v>
      </c>
      <c r="BH167" s="10">
        <f t="shared" ref="BH167" si="6699">MIN(BF167,BG167)</f>
        <v>35.1</v>
      </c>
      <c r="BI167" s="11">
        <f t="shared" ref="BI167" si="6700">MAX(0,BF$4-BH167)</f>
        <v>0</v>
      </c>
      <c r="BJ167" s="7">
        <f t="shared" ref="BJ167" si="6701">SUM(AZ167)</f>
        <v>35.1</v>
      </c>
      <c r="BK167" s="7">
        <f t="shared" ref="BK167" si="6702">SUM(BA167)</f>
        <v>35.450000000000003</v>
      </c>
      <c r="BL167" s="7">
        <f t="shared" ref="BL167" si="6703">SUM(BJ167-2.3)</f>
        <v>32.800000000000004</v>
      </c>
      <c r="BM167" s="7">
        <f t="shared" ref="BM167" si="6704">SUM(BK167-2.3)</f>
        <v>33.150000000000006</v>
      </c>
      <c r="BN167" s="10">
        <f t="shared" ref="BN167" si="6705">MIN(BL167,BM167)</f>
        <v>32.800000000000004</v>
      </c>
      <c r="BO167" s="11">
        <f t="shared" ref="BO167" si="6706">MAX(0,BL$4-BN167)</f>
        <v>0</v>
      </c>
      <c r="BP167" s="7">
        <f t="shared" ref="BP167" si="6707">SUM(BJ167)</f>
        <v>35.1</v>
      </c>
      <c r="BQ167" s="7">
        <f t="shared" ref="BQ167" si="6708">SUM(BK167)</f>
        <v>35.450000000000003</v>
      </c>
      <c r="BR167" s="10">
        <f t="shared" ref="BR167" si="6709">MIN(BP167,BQ167)</f>
        <v>35.1</v>
      </c>
      <c r="BS167" s="11">
        <f t="shared" ref="BS167" si="6710">MAX(0,BP$4-BR167)</f>
        <v>0</v>
      </c>
    </row>
    <row r="168" spans="1:71" ht="18" customHeight="1" x14ac:dyDescent="0.25">
      <c r="A168" s="1">
        <f t="shared" si="5753"/>
        <v>44687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7"/>
      <c r="W168" s="7"/>
      <c r="X168" s="7"/>
      <c r="Y168" s="7"/>
      <c r="Z168" s="10"/>
      <c r="AA168" s="11"/>
      <c r="AB168" s="7"/>
      <c r="AC168" s="7"/>
      <c r="AD168" s="10"/>
      <c r="AE168" s="11"/>
      <c r="AF168" s="7"/>
      <c r="AG168" s="7"/>
      <c r="AH168" s="7"/>
      <c r="AI168" s="7"/>
      <c r="AJ168" s="10"/>
      <c r="AK168" s="11"/>
      <c r="AL168" s="7"/>
      <c r="AM168" s="7"/>
      <c r="AN168" s="10"/>
      <c r="AO168" s="11"/>
      <c r="AP168" s="7">
        <v>35.1</v>
      </c>
      <c r="AQ168" s="7">
        <v>35.6</v>
      </c>
      <c r="AR168" s="7">
        <f t="shared" ref="AR168" si="6711">SUM(AP168-3.42)</f>
        <v>31.68</v>
      </c>
      <c r="AS168" s="7">
        <f t="shared" ref="AS168" si="6712">SUM(AQ168-3.42)</f>
        <v>32.18</v>
      </c>
      <c r="AT168" s="10">
        <f t="shared" ref="AT168" si="6713">MIN(AR168,AS168)</f>
        <v>31.68</v>
      </c>
      <c r="AU168" s="11">
        <f t="shared" ref="AU168" si="6714">MAX(0,AR$4-AT168)</f>
        <v>0</v>
      </c>
      <c r="AV168" s="7">
        <f t="shared" ref="AV168" si="6715">SUM(AP168)</f>
        <v>35.1</v>
      </c>
      <c r="AW168" s="7">
        <f t="shared" ref="AW168" si="6716">SUM(AQ168)</f>
        <v>35.6</v>
      </c>
      <c r="AX168" s="10">
        <f t="shared" ref="AX168" si="6717">MIN(AV168,AW168)</f>
        <v>35.1</v>
      </c>
      <c r="AY168" s="11">
        <f t="shared" ref="AY168" si="6718">MAX(0,AV$4-AX168)</f>
        <v>0</v>
      </c>
      <c r="AZ168" s="7">
        <v>35.1</v>
      </c>
      <c r="BA168" s="7">
        <v>35.6</v>
      </c>
      <c r="BB168" s="7">
        <f t="shared" ref="BB168" si="6719">SUM(AZ168-2.77)</f>
        <v>32.33</v>
      </c>
      <c r="BC168" s="7">
        <f t="shared" ref="BC168" si="6720">SUM(BA168-2.77)</f>
        <v>32.83</v>
      </c>
      <c r="BD168" s="10">
        <f t="shared" ref="BD168" si="6721">MIN(BB168,BC168)</f>
        <v>32.33</v>
      </c>
      <c r="BE168" s="11">
        <f t="shared" ref="BE168" si="6722">MAX(0,BB$4-BD168)</f>
        <v>0</v>
      </c>
      <c r="BF168" s="7">
        <f t="shared" ref="BF168" si="6723">SUM(AZ168)</f>
        <v>35.1</v>
      </c>
      <c r="BG168" s="7">
        <f t="shared" ref="BG168" si="6724">SUM(BA168)</f>
        <v>35.6</v>
      </c>
      <c r="BH168" s="10">
        <f t="shared" ref="BH168" si="6725">MIN(BF168,BG168)</f>
        <v>35.1</v>
      </c>
      <c r="BI168" s="11">
        <f t="shared" ref="BI168" si="6726">MAX(0,BF$4-BH168)</f>
        <v>0</v>
      </c>
      <c r="BJ168" s="7">
        <f t="shared" ref="BJ168" si="6727">SUM(AZ168)</f>
        <v>35.1</v>
      </c>
      <c r="BK168" s="7">
        <f t="shared" ref="BK168" si="6728">SUM(BA168)</f>
        <v>35.6</v>
      </c>
      <c r="BL168" s="7">
        <f t="shared" ref="BL168" si="6729">SUM(BJ168-2.3)</f>
        <v>32.800000000000004</v>
      </c>
      <c r="BM168" s="7">
        <f t="shared" ref="BM168" si="6730">SUM(BK168-2.3)</f>
        <v>33.300000000000004</v>
      </c>
      <c r="BN168" s="10">
        <f t="shared" ref="BN168" si="6731">MIN(BL168,BM168)</f>
        <v>32.800000000000004</v>
      </c>
      <c r="BO168" s="11">
        <f t="shared" ref="BO168" si="6732">MAX(0,BL$4-BN168)</f>
        <v>0</v>
      </c>
      <c r="BP168" s="7">
        <f t="shared" ref="BP168" si="6733">SUM(BJ168)</f>
        <v>35.1</v>
      </c>
      <c r="BQ168" s="7">
        <f t="shared" ref="BQ168" si="6734">SUM(BK168)</f>
        <v>35.6</v>
      </c>
      <c r="BR168" s="10">
        <f t="shared" ref="BR168" si="6735">MIN(BP168,BQ168)</f>
        <v>35.1</v>
      </c>
      <c r="BS168" s="11">
        <f t="shared" ref="BS168" si="6736">MAX(0,BP$4-BR168)</f>
        <v>0</v>
      </c>
    </row>
    <row r="169" spans="1:71" ht="18" customHeight="1" x14ac:dyDescent="0.25">
      <c r="A169" s="1">
        <f t="shared" si="5753"/>
        <v>44680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7"/>
      <c r="W169" s="7"/>
      <c r="X169" s="7"/>
      <c r="Y169" s="7"/>
      <c r="Z169" s="10"/>
      <c r="AA169" s="11"/>
      <c r="AB169" s="7"/>
      <c r="AC169" s="7"/>
      <c r="AD169" s="10"/>
      <c r="AE169" s="11"/>
      <c r="AF169" s="7"/>
      <c r="AG169" s="7"/>
      <c r="AH169" s="7"/>
      <c r="AI169" s="7"/>
      <c r="AJ169" s="10"/>
      <c r="AK169" s="11"/>
      <c r="AL169" s="7"/>
      <c r="AM169" s="7"/>
      <c r="AN169" s="10"/>
      <c r="AO169" s="11"/>
      <c r="AP169" s="7">
        <v>35.299999999999997</v>
      </c>
      <c r="AQ169" s="7">
        <v>35.81</v>
      </c>
      <c r="AR169" s="7">
        <f t="shared" ref="AR169" si="6737">SUM(AP169-3.42)</f>
        <v>31.879999999999995</v>
      </c>
      <c r="AS169" s="7">
        <f t="shared" ref="AS169" si="6738">SUM(AQ169-3.42)</f>
        <v>32.39</v>
      </c>
      <c r="AT169" s="10">
        <f t="shared" ref="AT169" si="6739">MIN(AR169,AS169)</f>
        <v>31.879999999999995</v>
      </c>
      <c r="AU169" s="11">
        <f t="shared" ref="AU169" si="6740">MAX(0,AR$4-AT169)</f>
        <v>0</v>
      </c>
      <c r="AV169" s="7">
        <f t="shared" ref="AV169" si="6741">SUM(AP169)</f>
        <v>35.299999999999997</v>
      </c>
      <c r="AW169" s="7">
        <f t="shared" ref="AW169" si="6742">SUM(AQ169)</f>
        <v>35.81</v>
      </c>
      <c r="AX169" s="10">
        <f t="shared" ref="AX169" si="6743">MIN(AV169,AW169)</f>
        <v>35.299999999999997</v>
      </c>
      <c r="AY169" s="11">
        <f t="shared" ref="AY169" si="6744">MAX(0,AV$4-AX169)</f>
        <v>0</v>
      </c>
      <c r="AZ169" s="7">
        <v>35.299999999999997</v>
      </c>
      <c r="BA169" s="7">
        <v>35.81</v>
      </c>
      <c r="BB169" s="7">
        <f t="shared" ref="BB169" si="6745">SUM(AZ169-2.77)</f>
        <v>32.529999999999994</v>
      </c>
      <c r="BC169" s="7">
        <f t="shared" ref="BC169" si="6746">SUM(BA169-2.77)</f>
        <v>33.04</v>
      </c>
      <c r="BD169" s="10">
        <f t="shared" ref="BD169" si="6747">MIN(BB169,BC169)</f>
        <v>32.529999999999994</v>
      </c>
      <c r="BE169" s="11">
        <f t="shared" ref="BE169" si="6748">MAX(0,BB$4-BD169)</f>
        <v>0</v>
      </c>
      <c r="BF169" s="7">
        <f t="shared" ref="BF169" si="6749">SUM(AZ169)</f>
        <v>35.299999999999997</v>
      </c>
      <c r="BG169" s="7">
        <f t="shared" ref="BG169" si="6750">SUM(BA169)</f>
        <v>35.81</v>
      </c>
      <c r="BH169" s="10">
        <f t="shared" ref="BH169" si="6751">MIN(BF169,BG169)</f>
        <v>35.299999999999997</v>
      </c>
      <c r="BI169" s="11">
        <f t="shared" ref="BI169" si="6752">MAX(0,BF$4-BH169)</f>
        <v>0</v>
      </c>
      <c r="BJ169" s="7">
        <f t="shared" ref="BJ169" si="6753">SUM(AZ169)</f>
        <v>35.299999999999997</v>
      </c>
      <c r="BK169" s="7">
        <f t="shared" ref="BK169" si="6754">SUM(BA169)</f>
        <v>35.81</v>
      </c>
      <c r="BL169" s="7">
        <f t="shared" ref="BL169" si="6755">SUM(BJ169-2.3)</f>
        <v>33</v>
      </c>
      <c r="BM169" s="7">
        <f t="shared" ref="BM169" si="6756">SUM(BK169-2.3)</f>
        <v>33.510000000000005</v>
      </c>
      <c r="BN169" s="10">
        <f t="shared" ref="BN169" si="6757">MIN(BL169,BM169)</f>
        <v>33</v>
      </c>
      <c r="BO169" s="11">
        <f t="shared" ref="BO169" si="6758">MAX(0,BL$4-BN169)</f>
        <v>0</v>
      </c>
      <c r="BP169" s="7">
        <f t="shared" ref="BP169" si="6759">SUM(BJ169)</f>
        <v>35.299999999999997</v>
      </c>
      <c r="BQ169" s="7">
        <f t="shared" ref="BQ169" si="6760">SUM(BK169)</f>
        <v>35.81</v>
      </c>
      <c r="BR169" s="10">
        <f t="shared" ref="BR169" si="6761">MIN(BP169,BQ169)</f>
        <v>35.299999999999997</v>
      </c>
      <c r="BS169" s="11">
        <f t="shared" ref="BS169" si="6762">MAX(0,BP$4-BR169)</f>
        <v>0</v>
      </c>
    </row>
    <row r="170" spans="1:71" ht="18" customHeight="1" x14ac:dyDescent="0.25">
      <c r="A170" s="1">
        <f t="shared" si="5753"/>
        <v>44673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7"/>
      <c r="W170" s="7"/>
      <c r="X170" s="7"/>
      <c r="Y170" s="7"/>
      <c r="Z170" s="10"/>
      <c r="AA170" s="11"/>
      <c r="AB170" s="7"/>
      <c r="AC170" s="7"/>
      <c r="AD170" s="10"/>
      <c r="AE170" s="11"/>
      <c r="AF170" s="7"/>
      <c r="AG170" s="7"/>
      <c r="AH170" s="7"/>
      <c r="AI170" s="7"/>
      <c r="AJ170" s="10"/>
      <c r="AK170" s="11"/>
      <c r="AL170" s="7"/>
      <c r="AM170" s="7"/>
      <c r="AN170" s="10"/>
      <c r="AO170" s="11"/>
      <c r="AP170" s="7">
        <v>35.700000000000003</v>
      </c>
      <c r="AQ170" s="7">
        <v>36.08</v>
      </c>
      <c r="AR170" s="7">
        <f t="shared" ref="AR170" si="6763">SUM(AP170-3.42)</f>
        <v>32.28</v>
      </c>
      <c r="AS170" s="7">
        <f t="shared" ref="AS170" si="6764">SUM(AQ170-3.42)</f>
        <v>32.659999999999997</v>
      </c>
      <c r="AT170" s="10">
        <f t="shared" ref="AT170" si="6765">MIN(AR170,AS170)</f>
        <v>32.28</v>
      </c>
      <c r="AU170" s="11">
        <f t="shared" ref="AU170" si="6766">MAX(0,AR$4-AT170)</f>
        <v>0</v>
      </c>
      <c r="AV170" s="7">
        <f t="shared" ref="AV170" si="6767">SUM(AP170)</f>
        <v>35.700000000000003</v>
      </c>
      <c r="AW170" s="7">
        <f t="shared" ref="AW170" si="6768">SUM(AQ170)</f>
        <v>36.08</v>
      </c>
      <c r="AX170" s="10">
        <f t="shared" ref="AX170" si="6769">MIN(AV170,AW170)</f>
        <v>35.700000000000003</v>
      </c>
      <c r="AY170" s="11">
        <f t="shared" ref="AY170" si="6770">MAX(0,AV$4-AX170)</f>
        <v>0</v>
      </c>
      <c r="AZ170" s="7">
        <v>35.700000000000003</v>
      </c>
      <c r="BA170" s="7">
        <v>36.08</v>
      </c>
      <c r="BB170" s="7">
        <f t="shared" ref="BB170" si="6771">SUM(AZ170-2.77)</f>
        <v>32.93</v>
      </c>
      <c r="BC170" s="7">
        <f t="shared" ref="BC170" si="6772">SUM(BA170-2.77)</f>
        <v>33.309999999999995</v>
      </c>
      <c r="BD170" s="10">
        <f t="shared" ref="BD170" si="6773">MIN(BB170,BC170)</f>
        <v>32.93</v>
      </c>
      <c r="BE170" s="11">
        <f t="shared" ref="BE170" si="6774">MAX(0,BB$4-BD170)</f>
        <v>0</v>
      </c>
      <c r="BF170" s="7">
        <f t="shared" ref="BF170" si="6775">SUM(AZ170)</f>
        <v>35.700000000000003</v>
      </c>
      <c r="BG170" s="7">
        <f t="shared" ref="BG170" si="6776">SUM(BA170)</f>
        <v>36.08</v>
      </c>
      <c r="BH170" s="10">
        <f t="shared" ref="BH170" si="6777">MIN(BF170,BG170)</f>
        <v>35.700000000000003</v>
      </c>
      <c r="BI170" s="11">
        <f t="shared" ref="BI170" si="6778">MAX(0,BF$4-BH170)</f>
        <v>0</v>
      </c>
      <c r="BJ170" s="7">
        <f t="shared" ref="BJ170" si="6779">SUM(AZ170)</f>
        <v>35.700000000000003</v>
      </c>
      <c r="BK170" s="7">
        <f t="shared" ref="BK170" si="6780">SUM(BA170)</f>
        <v>36.08</v>
      </c>
      <c r="BL170" s="7">
        <f t="shared" ref="BL170" si="6781">SUM(BJ170-2.3)</f>
        <v>33.400000000000006</v>
      </c>
      <c r="BM170" s="7">
        <f t="shared" ref="BM170" si="6782">SUM(BK170-2.3)</f>
        <v>33.78</v>
      </c>
      <c r="BN170" s="10">
        <f t="shared" ref="BN170" si="6783">MIN(BL170,BM170)</f>
        <v>33.400000000000006</v>
      </c>
      <c r="BO170" s="11">
        <f t="shared" ref="BO170" si="6784">MAX(0,BL$4-BN170)</f>
        <v>0</v>
      </c>
      <c r="BP170" s="7">
        <f t="shared" ref="BP170" si="6785">SUM(BJ170)</f>
        <v>35.700000000000003</v>
      </c>
      <c r="BQ170" s="7">
        <f t="shared" ref="BQ170" si="6786">SUM(BK170)</f>
        <v>36.08</v>
      </c>
      <c r="BR170" s="10">
        <f t="shared" ref="BR170" si="6787">MIN(BP170,BQ170)</f>
        <v>35.700000000000003</v>
      </c>
      <c r="BS170" s="11">
        <f t="shared" ref="BS170" si="6788">MAX(0,BP$4-BR170)</f>
        <v>0</v>
      </c>
    </row>
    <row r="171" spans="1:71" ht="18" customHeight="1" x14ac:dyDescent="0.25">
      <c r="A171" s="1">
        <f t="shared" si="5753"/>
        <v>44666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7"/>
      <c r="W171" s="7"/>
      <c r="X171" s="7"/>
      <c r="Y171" s="7"/>
      <c r="Z171" s="10"/>
      <c r="AA171" s="11"/>
      <c r="AB171" s="7"/>
      <c r="AC171" s="7"/>
      <c r="AD171" s="10"/>
      <c r="AE171" s="11"/>
      <c r="AF171" s="7"/>
      <c r="AG171" s="7"/>
      <c r="AH171" s="7"/>
      <c r="AI171" s="7"/>
      <c r="AJ171" s="10"/>
      <c r="AK171" s="11"/>
      <c r="AL171" s="7"/>
      <c r="AM171" s="7"/>
      <c r="AN171" s="10"/>
      <c r="AO171" s="11"/>
      <c r="AP171" s="7">
        <v>35.700000000000003</v>
      </c>
      <c r="AQ171" s="7">
        <v>36.47</v>
      </c>
      <c r="AR171" s="7">
        <f t="shared" ref="AR171" si="6789">SUM(AP171-3.42)</f>
        <v>32.28</v>
      </c>
      <c r="AS171" s="7">
        <f t="shared" ref="AS171" si="6790">SUM(AQ171-3.42)</f>
        <v>33.049999999999997</v>
      </c>
      <c r="AT171" s="10">
        <f t="shared" ref="AT171" si="6791">MIN(AR171,AS171)</f>
        <v>32.28</v>
      </c>
      <c r="AU171" s="11">
        <f t="shared" ref="AU171" si="6792">MAX(0,AR$4-AT171)</f>
        <v>0</v>
      </c>
      <c r="AV171" s="7">
        <f t="shared" ref="AV171" si="6793">SUM(AP171)</f>
        <v>35.700000000000003</v>
      </c>
      <c r="AW171" s="7">
        <f t="shared" ref="AW171" si="6794">SUM(AQ171)</f>
        <v>36.47</v>
      </c>
      <c r="AX171" s="10">
        <f t="shared" ref="AX171" si="6795">MIN(AV171,AW171)</f>
        <v>35.700000000000003</v>
      </c>
      <c r="AY171" s="11">
        <f t="shared" ref="AY171" si="6796">MAX(0,AV$4-AX171)</f>
        <v>0</v>
      </c>
      <c r="AZ171" s="7">
        <v>35.700000000000003</v>
      </c>
      <c r="BA171" s="7">
        <v>36.47</v>
      </c>
      <c r="BB171" s="7">
        <f t="shared" ref="BB171" si="6797">SUM(AZ171-2.77)</f>
        <v>32.93</v>
      </c>
      <c r="BC171" s="7">
        <f t="shared" ref="BC171" si="6798">SUM(BA171-2.77)</f>
        <v>33.699999999999996</v>
      </c>
      <c r="BD171" s="10">
        <f t="shared" ref="BD171" si="6799">MIN(BB171,BC171)</f>
        <v>32.93</v>
      </c>
      <c r="BE171" s="11">
        <f t="shared" ref="BE171" si="6800">MAX(0,BB$4-BD171)</f>
        <v>0</v>
      </c>
      <c r="BF171" s="7">
        <f t="shared" ref="BF171" si="6801">SUM(AZ171)</f>
        <v>35.700000000000003</v>
      </c>
      <c r="BG171" s="7">
        <f t="shared" ref="BG171" si="6802">SUM(BA171)</f>
        <v>36.47</v>
      </c>
      <c r="BH171" s="10">
        <f t="shared" ref="BH171" si="6803">MIN(BF171,BG171)</f>
        <v>35.700000000000003</v>
      </c>
      <c r="BI171" s="11">
        <f t="shared" ref="BI171" si="6804">MAX(0,BF$4-BH171)</f>
        <v>0</v>
      </c>
      <c r="BJ171" s="7">
        <f t="shared" ref="BJ171" si="6805">SUM(AZ171)</f>
        <v>35.700000000000003</v>
      </c>
      <c r="BK171" s="7">
        <f t="shared" ref="BK171" si="6806">SUM(BA171)</f>
        <v>36.47</v>
      </c>
      <c r="BL171" s="7">
        <f t="shared" ref="BL171" si="6807">SUM(BJ171-2.3)</f>
        <v>33.400000000000006</v>
      </c>
      <c r="BM171" s="7">
        <f t="shared" ref="BM171" si="6808">SUM(BK171-2.3)</f>
        <v>34.17</v>
      </c>
      <c r="BN171" s="10">
        <f t="shared" ref="BN171" si="6809">MIN(BL171,BM171)</f>
        <v>33.400000000000006</v>
      </c>
      <c r="BO171" s="11">
        <f t="shared" ref="BO171" si="6810">MAX(0,BL$4-BN171)</f>
        <v>0</v>
      </c>
      <c r="BP171" s="7">
        <f t="shared" ref="BP171" si="6811">SUM(BJ171)</f>
        <v>35.700000000000003</v>
      </c>
      <c r="BQ171" s="7">
        <f t="shared" ref="BQ171" si="6812">SUM(BK171)</f>
        <v>36.47</v>
      </c>
      <c r="BR171" s="10">
        <f t="shared" ref="BR171" si="6813">MIN(BP171,BQ171)</f>
        <v>35.700000000000003</v>
      </c>
      <c r="BS171" s="11">
        <f t="shared" ref="BS171" si="6814">MAX(0,BP$4-BR171)</f>
        <v>0</v>
      </c>
    </row>
    <row r="172" spans="1:71" ht="18" customHeight="1" x14ac:dyDescent="0.25">
      <c r="A172" s="1">
        <f t="shared" si="5753"/>
        <v>44659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7"/>
      <c r="W172" s="7"/>
      <c r="X172" s="7"/>
      <c r="Y172" s="7"/>
      <c r="Z172" s="10"/>
      <c r="AA172" s="11"/>
      <c r="AB172" s="7"/>
      <c r="AC172" s="7"/>
      <c r="AD172" s="10"/>
      <c r="AE172" s="11"/>
      <c r="AF172" s="7"/>
      <c r="AG172" s="7"/>
      <c r="AH172" s="7"/>
      <c r="AI172" s="7"/>
      <c r="AJ172" s="10"/>
      <c r="AK172" s="11"/>
      <c r="AL172" s="7"/>
      <c r="AM172" s="7"/>
      <c r="AN172" s="10"/>
      <c r="AO172" s="11"/>
      <c r="AP172" s="7">
        <v>35.700000000000003</v>
      </c>
      <c r="AQ172" s="7">
        <v>36.96</v>
      </c>
      <c r="AR172" s="7">
        <f t="shared" ref="AR172" si="6815">SUM(AP172-3.42)</f>
        <v>32.28</v>
      </c>
      <c r="AS172" s="7">
        <f t="shared" ref="AS172" si="6816">SUM(AQ172-3.42)</f>
        <v>33.54</v>
      </c>
      <c r="AT172" s="10">
        <f t="shared" ref="AT172" si="6817">MIN(AR172,AS172)</f>
        <v>32.28</v>
      </c>
      <c r="AU172" s="11">
        <f t="shared" ref="AU172" si="6818">MAX(0,AR$4-AT172)</f>
        <v>0</v>
      </c>
      <c r="AV172" s="7">
        <f t="shared" ref="AV172" si="6819">SUM(AP172)</f>
        <v>35.700000000000003</v>
      </c>
      <c r="AW172" s="7">
        <f t="shared" ref="AW172" si="6820">SUM(AQ172)</f>
        <v>36.96</v>
      </c>
      <c r="AX172" s="10">
        <f t="shared" ref="AX172" si="6821">MIN(AV172,AW172)</f>
        <v>35.700000000000003</v>
      </c>
      <c r="AY172" s="11">
        <f t="shared" ref="AY172" si="6822">MAX(0,AV$4-AX172)</f>
        <v>0</v>
      </c>
      <c r="AZ172" s="7">
        <v>35.700000000000003</v>
      </c>
      <c r="BA172" s="7">
        <v>36.96</v>
      </c>
      <c r="BB172" s="7">
        <f t="shared" ref="BB172" si="6823">SUM(AZ172-2.77)</f>
        <v>32.93</v>
      </c>
      <c r="BC172" s="7">
        <f t="shared" ref="BC172" si="6824">SUM(BA172-2.77)</f>
        <v>34.19</v>
      </c>
      <c r="BD172" s="10">
        <f t="shared" ref="BD172" si="6825">MIN(BB172,BC172)</f>
        <v>32.93</v>
      </c>
      <c r="BE172" s="11">
        <f t="shared" ref="BE172" si="6826">MAX(0,BB$4-BD172)</f>
        <v>0</v>
      </c>
      <c r="BF172" s="7">
        <f t="shared" ref="BF172" si="6827">SUM(AZ172)</f>
        <v>35.700000000000003</v>
      </c>
      <c r="BG172" s="7">
        <f t="shared" ref="BG172" si="6828">SUM(BA172)</f>
        <v>36.96</v>
      </c>
      <c r="BH172" s="10">
        <f t="shared" ref="BH172" si="6829">MIN(BF172,BG172)</f>
        <v>35.700000000000003</v>
      </c>
      <c r="BI172" s="11">
        <f t="shared" ref="BI172" si="6830">MAX(0,BF$4-BH172)</f>
        <v>0</v>
      </c>
      <c r="BJ172" s="7">
        <f t="shared" ref="BJ172" si="6831">SUM(AZ172)</f>
        <v>35.700000000000003</v>
      </c>
      <c r="BK172" s="7">
        <f t="shared" ref="BK172" si="6832">SUM(BA172)</f>
        <v>36.96</v>
      </c>
      <c r="BL172" s="7">
        <f t="shared" ref="BL172" si="6833">SUM(BJ172-2.3)</f>
        <v>33.400000000000006</v>
      </c>
      <c r="BM172" s="7">
        <f t="shared" ref="BM172" si="6834">SUM(BK172-2.3)</f>
        <v>34.660000000000004</v>
      </c>
      <c r="BN172" s="10">
        <f t="shared" ref="BN172" si="6835">MIN(BL172,BM172)</f>
        <v>33.400000000000006</v>
      </c>
      <c r="BO172" s="11">
        <f t="shared" ref="BO172" si="6836">MAX(0,BL$4-BN172)</f>
        <v>0</v>
      </c>
      <c r="BP172" s="7">
        <f t="shared" ref="BP172" si="6837">SUM(BJ172)</f>
        <v>35.700000000000003</v>
      </c>
      <c r="BQ172" s="7">
        <f t="shared" ref="BQ172" si="6838">SUM(BK172)</f>
        <v>36.96</v>
      </c>
      <c r="BR172" s="10">
        <f t="shared" ref="BR172" si="6839">MIN(BP172,BQ172)</f>
        <v>35.700000000000003</v>
      </c>
      <c r="BS172" s="11">
        <f t="shared" ref="BS172" si="6840">MAX(0,BP$4-BR172)</f>
        <v>0</v>
      </c>
    </row>
    <row r="173" spans="1:71" ht="18" customHeight="1" x14ac:dyDescent="0.25">
      <c r="A173" s="1">
        <f t="shared" si="5753"/>
        <v>44652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7"/>
      <c r="W173" s="7"/>
      <c r="X173" s="7"/>
      <c r="Y173" s="7"/>
      <c r="Z173" s="10"/>
      <c r="AA173" s="11"/>
      <c r="AB173" s="7"/>
      <c r="AC173" s="7"/>
      <c r="AD173" s="10"/>
      <c r="AE173" s="11"/>
      <c r="AF173" s="7"/>
      <c r="AG173" s="7"/>
      <c r="AH173" s="7"/>
      <c r="AI173" s="7"/>
      <c r="AJ173" s="10"/>
      <c r="AK173" s="11"/>
      <c r="AL173" s="7"/>
      <c r="AM173" s="7"/>
      <c r="AN173" s="10"/>
      <c r="AO173" s="11"/>
      <c r="AP173" s="7">
        <v>36.1</v>
      </c>
      <c r="AQ173" s="7">
        <v>37.57</v>
      </c>
      <c r="AR173" s="7">
        <f t="shared" ref="AR173" si="6841">SUM(AP173-3.42)</f>
        <v>32.68</v>
      </c>
      <c r="AS173" s="7">
        <f t="shared" ref="AS173" si="6842">SUM(AQ173-3.42)</f>
        <v>34.15</v>
      </c>
      <c r="AT173" s="10">
        <f t="shared" ref="AT173" si="6843">MIN(AR173,AS173)</f>
        <v>32.68</v>
      </c>
      <c r="AU173" s="11">
        <f t="shared" ref="AU173" si="6844">MAX(0,AR$4-AT173)</f>
        <v>0</v>
      </c>
      <c r="AV173" s="7">
        <f t="shared" ref="AV173" si="6845">SUM(AP173)</f>
        <v>36.1</v>
      </c>
      <c r="AW173" s="7">
        <f t="shared" ref="AW173" si="6846">SUM(AQ173)</f>
        <v>37.57</v>
      </c>
      <c r="AX173" s="10">
        <f t="shared" ref="AX173" si="6847">MIN(AV173,AW173)</f>
        <v>36.1</v>
      </c>
      <c r="AY173" s="11">
        <f t="shared" ref="AY173" si="6848">MAX(0,AV$4-AX173)</f>
        <v>0</v>
      </c>
      <c r="AZ173" s="7">
        <v>36.1</v>
      </c>
      <c r="BA173" s="7">
        <v>37.57</v>
      </c>
      <c r="BB173" s="7">
        <f t="shared" ref="BB173" si="6849">SUM(AZ173-2.77)</f>
        <v>33.33</v>
      </c>
      <c r="BC173" s="7">
        <f t="shared" ref="BC173" si="6850">SUM(BA173-2.77)</f>
        <v>34.799999999999997</v>
      </c>
      <c r="BD173" s="10">
        <f t="shared" ref="BD173" si="6851">MIN(BB173,BC173)</f>
        <v>33.33</v>
      </c>
      <c r="BE173" s="11">
        <f t="shared" ref="BE173" si="6852">MAX(0,BB$4-BD173)</f>
        <v>0</v>
      </c>
      <c r="BF173" s="7">
        <f t="shared" ref="BF173" si="6853">SUM(AZ173)</f>
        <v>36.1</v>
      </c>
      <c r="BG173" s="7">
        <f t="shared" ref="BG173" si="6854">SUM(BA173)</f>
        <v>37.57</v>
      </c>
      <c r="BH173" s="10">
        <f t="shared" ref="BH173" si="6855">MIN(BF173,BG173)</f>
        <v>36.1</v>
      </c>
      <c r="BI173" s="11">
        <f t="shared" ref="BI173" si="6856">MAX(0,BF$4-BH173)</f>
        <v>0</v>
      </c>
      <c r="BJ173" s="7">
        <f t="shared" ref="BJ173" si="6857">SUM(AZ173)</f>
        <v>36.1</v>
      </c>
      <c r="BK173" s="7">
        <f t="shared" ref="BK173" si="6858">SUM(BA173)</f>
        <v>37.57</v>
      </c>
      <c r="BL173" s="7">
        <f t="shared" ref="BL173" si="6859">SUM(BJ173-2.3)</f>
        <v>33.800000000000004</v>
      </c>
      <c r="BM173" s="7">
        <f t="shared" ref="BM173" si="6860">SUM(BK173-2.3)</f>
        <v>35.270000000000003</v>
      </c>
      <c r="BN173" s="10">
        <f t="shared" ref="BN173" si="6861">MIN(BL173,BM173)</f>
        <v>33.800000000000004</v>
      </c>
      <c r="BO173" s="11">
        <f t="shared" ref="BO173" si="6862">MAX(0,BL$4-BN173)</f>
        <v>0</v>
      </c>
      <c r="BP173" s="7">
        <f t="shared" ref="BP173" si="6863">SUM(BJ173)</f>
        <v>36.1</v>
      </c>
      <c r="BQ173" s="7">
        <f t="shared" ref="BQ173" si="6864">SUM(BK173)</f>
        <v>37.57</v>
      </c>
      <c r="BR173" s="10">
        <f t="shared" ref="BR173" si="6865">MIN(BP173,BQ173)</f>
        <v>36.1</v>
      </c>
      <c r="BS173" s="11">
        <f t="shared" ref="BS173" si="6866">MAX(0,BP$4-BR173)</f>
        <v>0</v>
      </c>
    </row>
    <row r="174" spans="1:71" ht="18" customHeight="1" x14ac:dyDescent="0.25">
      <c r="A174" s="1">
        <f t="shared" si="5753"/>
        <v>44645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7"/>
      <c r="W174" s="7"/>
      <c r="X174" s="7"/>
      <c r="Y174" s="7"/>
      <c r="Z174" s="10"/>
      <c r="AA174" s="11"/>
      <c r="AB174" s="7"/>
      <c r="AC174" s="7"/>
      <c r="AD174" s="10"/>
      <c r="AE174" s="11"/>
      <c r="AF174" s="7"/>
      <c r="AG174" s="7"/>
      <c r="AH174" s="7"/>
      <c r="AI174" s="7"/>
      <c r="AJ174" s="10"/>
      <c r="AK174" s="11"/>
      <c r="AL174" s="7"/>
      <c r="AM174" s="7"/>
      <c r="AN174" s="10"/>
      <c r="AO174" s="11"/>
      <c r="AP174" s="7">
        <v>36.700000000000003</v>
      </c>
      <c r="AQ174" s="7">
        <v>38.130000000000003</v>
      </c>
      <c r="AR174" s="7">
        <f t="shared" ref="AR174" si="6867">SUM(AP174-3.42)</f>
        <v>33.28</v>
      </c>
      <c r="AS174" s="7">
        <f t="shared" ref="AS174" si="6868">SUM(AQ174-3.42)</f>
        <v>34.71</v>
      </c>
      <c r="AT174" s="10">
        <f t="shared" ref="AT174" si="6869">MIN(AR174,AS174)</f>
        <v>33.28</v>
      </c>
      <c r="AU174" s="11">
        <f t="shared" ref="AU174" si="6870">MAX(0,AR$4-AT174)</f>
        <v>0</v>
      </c>
      <c r="AV174" s="7">
        <f t="shared" ref="AV174" si="6871">SUM(AP174)</f>
        <v>36.700000000000003</v>
      </c>
      <c r="AW174" s="7">
        <f t="shared" ref="AW174" si="6872">SUM(AQ174)</f>
        <v>38.130000000000003</v>
      </c>
      <c r="AX174" s="10">
        <f t="shared" ref="AX174" si="6873">MIN(AV174,AW174)</f>
        <v>36.700000000000003</v>
      </c>
      <c r="AY174" s="11">
        <f t="shared" ref="AY174" si="6874">MAX(0,AV$4-AX174)</f>
        <v>0</v>
      </c>
      <c r="AZ174" s="7">
        <v>36.700000000000003</v>
      </c>
      <c r="BA174" s="7">
        <v>38.130000000000003</v>
      </c>
      <c r="BB174" s="7">
        <f t="shared" ref="BB174" si="6875">SUM(AZ174-2.77)</f>
        <v>33.93</v>
      </c>
      <c r="BC174" s="7">
        <f t="shared" ref="BC174" si="6876">SUM(BA174-2.77)</f>
        <v>35.36</v>
      </c>
      <c r="BD174" s="10">
        <f t="shared" ref="BD174" si="6877">MIN(BB174,BC174)</f>
        <v>33.93</v>
      </c>
      <c r="BE174" s="11">
        <f t="shared" ref="BE174" si="6878">MAX(0,BB$4-BD174)</f>
        <v>0</v>
      </c>
      <c r="BF174" s="7">
        <f t="shared" ref="BF174" si="6879">SUM(AZ174)</f>
        <v>36.700000000000003</v>
      </c>
      <c r="BG174" s="7">
        <f t="shared" ref="BG174" si="6880">SUM(BA174)</f>
        <v>38.130000000000003</v>
      </c>
      <c r="BH174" s="10">
        <f t="shared" ref="BH174" si="6881">MIN(BF174,BG174)</f>
        <v>36.700000000000003</v>
      </c>
      <c r="BI174" s="11">
        <f t="shared" ref="BI174" si="6882">MAX(0,BF$4-BH174)</f>
        <v>0</v>
      </c>
      <c r="BJ174" s="7">
        <f t="shared" ref="BJ174" si="6883">SUM(AZ174)</f>
        <v>36.700000000000003</v>
      </c>
      <c r="BK174" s="7">
        <f t="shared" ref="BK174" si="6884">SUM(BA174)</f>
        <v>38.130000000000003</v>
      </c>
      <c r="BL174" s="7">
        <f t="shared" ref="BL174" si="6885">SUM(BJ174-2.3)</f>
        <v>34.400000000000006</v>
      </c>
      <c r="BM174" s="7">
        <f t="shared" ref="BM174" si="6886">SUM(BK174-2.3)</f>
        <v>35.830000000000005</v>
      </c>
      <c r="BN174" s="10">
        <f t="shared" ref="BN174" si="6887">MIN(BL174,BM174)</f>
        <v>34.400000000000006</v>
      </c>
      <c r="BO174" s="11">
        <f t="shared" ref="BO174" si="6888">MAX(0,BL$4-BN174)</f>
        <v>0</v>
      </c>
      <c r="BP174" s="7">
        <f t="shared" ref="BP174" si="6889">SUM(BJ174)</f>
        <v>36.700000000000003</v>
      </c>
      <c r="BQ174" s="7">
        <f t="shared" ref="BQ174" si="6890">SUM(BK174)</f>
        <v>38.130000000000003</v>
      </c>
      <c r="BR174" s="10">
        <f t="shared" ref="BR174" si="6891">MIN(BP174,BQ174)</f>
        <v>36.700000000000003</v>
      </c>
      <c r="BS174" s="11">
        <f t="shared" ref="BS174" si="6892">MAX(0,BP$4-BR174)</f>
        <v>0</v>
      </c>
    </row>
    <row r="175" spans="1:71" ht="18" customHeight="1" x14ac:dyDescent="0.25">
      <c r="A175" s="1">
        <f t="shared" si="5753"/>
        <v>44638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7"/>
      <c r="W175" s="7"/>
      <c r="X175" s="7"/>
      <c r="Y175" s="7"/>
      <c r="Z175" s="10"/>
      <c r="AA175" s="11"/>
      <c r="AB175" s="7"/>
      <c r="AC175" s="7"/>
      <c r="AD175" s="10"/>
      <c r="AE175" s="11"/>
      <c r="AF175" s="7"/>
      <c r="AG175" s="7"/>
      <c r="AH175" s="7"/>
      <c r="AI175" s="7"/>
      <c r="AJ175" s="10"/>
      <c r="AK175" s="11"/>
      <c r="AL175" s="7"/>
      <c r="AM175" s="7"/>
      <c r="AN175" s="10"/>
      <c r="AO175" s="11"/>
      <c r="AP175" s="7">
        <v>37.299999999999997</v>
      </c>
      <c r="AQ175" s="7">
        <v>38.549999999999997</v>
      </c>
      <c r="AR175" s="7">
        <f t="shared" ref="AR175" si="6893">SUM(AP175-3.42)</f>
        <v>33.879999999999995</v>
      </c>
      <c r="AS175" s="7">
        <f t="shared" ref="AS175" si="6894">SUM(AQ175-3.42)</f>
        <v>35.129999999999995</v>
      </c>
      <c r="AT175" s="10">
        <f t="shared" ref="AT175" si="6895">MIN(AR175,AS175)</f>
        <v>33.879999999999995</v>
      </c>
      <c r="AU175" s="11">
        <f t="shared" ref="AU175" si="6896">MAX(0,AR$4-AT175)</f>
        <v>0</v>
      </c>
      <c r="AV175" s="7">
        <f t="shared" ref="AV175" si="6897">SUM(AP175)</f>
        <v>37.299999999999997</v>
      </c>
      <c r="AW175" s="7">
        <f t="shared" ref="AW175" si="6898">SUM(AQ175)</f>
        <v>38.549999999999997</v>
      </c>
      <c r="AX175" s="10">
        <f t="shared" ref="AX175" si="6899">MIN(AV175,AW175)</f>
        <v>37.299999999999997</v>
      </c>
      <c r="AY175" s="11">
        <f t="shared" ref="AY175" si="6900">MAX(0,AV$4-AX175)</f>
        <v>0</v>
      </c>
      <c r="AZ175" s="7">
        <v>37.299999999999997</v>
      </c>
      <c r="BA175" s="7">
        <v>38.549999999999997</v>
      </c>
      <c r="BB175" s="7">
        <f t="shared" ref="BB175" si="6901">SUM(AZ175-2.77)</f>
        <v>34.529999999999994</v>
      </c>
      <c r="BC175" s="7">
        <f t="shared" ref="BC175" si="6902">SUM(BA175-2.77)</f>
        <v>35.779999999999994</v>
      </c>
      <c r="BD175" s="10">
        <f t="shared" ref="BD175" si="6903">MIN(BB175,BC175)</f>
        <v>34.529999999999994</v>
      </c>
      <c r="BE175" s="11">
        <f t="shared" ref="BE175" si="6904">MAX(0,BB$4-BD175)</f>
        <v>0</v>
      </c>
      <c r="BF175" s="7">
        <f t="shared" ref="BF175" si="6905">SUM(AZ175)</f>
        <v>37.299999999999997</v>
      </c>
      <c r="BG175" s="7">
        <f t="shared" ref="BG175" si="6906">SUM(BA175)</f>
        <v>38.549999999999997</v>
      </c>
      <c r="BH175" s="10">
        <f t="shared" ref="BH175" si="6907">MIN(BF175,BG175)</f>
        <v>37.299999999999997</v>
      </c>
      <c r="BI175" s="11">
        <f t="shared" ref="BI175" si="6908">MAX(0,BF$4-BH175)</f>
        <v>0</v>
      </c>
      <c r="BJ175" s="7">
        <f t="shared" ref="BJ175" si="6909">SUM(AZ175)</f>
        <v>37.299999999999997</v>
      </c>
      <c r="BK175" s="7">
        <f t="shared" ref="BK175" si="6910">SUM(BA175)</f>
        <v>38.549999999999997</v>
      </c>
      <c r="BL175" s="7">
        <f t="shared" ref="BL175" si="6911">SUM(BJ175-2.3)</f>
        <v>35</v>
      </c>
      <c r="BM175" s="7">
        <f t="shared" ref="BM175" si="6912">SUM(BK175-2.3)</f>
        <v>36.25</v>
      </c>
      <c r="BN175" s="10">
        <f t="shared" ref="BN175" si="6913">MIN(BL175,BM175)</f>
        <v>35</v>
      </c>
      <c r="BO175" s="11">
        <f t="shared" ref="BO175" si="6914">MAX(0,BL$4-BN175)</f>
        <v>0</v>
      </c>
      <c r="BP175" s="7">
        <f t="shared" ref="BP175" si="6915">SUM(BJ175)</f>
        <v>37.299999999999997</v>
      </c>
      <c r="BQ175" s="7">
        <f t="shared" ref="BQ175" si="6916">SUM(BK175)</f>
        <v>38.549999999999997</v>
      </c>
      <c r="BR175" s="10">
        <f t="shared" ref="BR175" si="6917">MIN(BP175,BQ175)</f>
        <v>37.299999999999997</v>
      </c>
      <c r="BS175" s="11">
        <f t="shared" ref="BS175" si="6918">MAX(0,BP$4-BR175)</f>
        <v>0</v>
      </c>
    </row>
    <row r="176" spans="1:71" ht="18" customHeight="1" x14ac:dyDescent="0.25">
      <c r="A176" s="1">
        <f t="shared" si="5753"/>
        <v>44631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7"/>
      <c r="W176" s="7"/>
      <c r="X176" s="7"/>
      <c r="Y176" s="7"/>
      <c r="Z176" s="10"/>
      <c r="AA176" s="11"/>
      <c r="AB176" s="7"/>
      <c r="AC176" s="7"/>
      <c r="AD176" s="10"/>
      <c r="AE176" s="11"/>
      <c r="AF176" s="7"/>
      <c r="AG176" s="7"/>
      <c r="AH176" s="7"/>
      <c r="AI176" s="7"/>
      <c r="AJ176" s="10"/>
      <c r="AK176" s="11"/>
      <c r="AL176" s="7"/>
      <c r="AM176" s="7"/>
      <c r="AN176" s="10"/>
      <c r="AO176" s="11"/>
      <c r="AP176" s="7">
        <v>37.700000000000003</v>
      </c>
      <c r="AQ176" s="7">
        <v>38.9</v>
      </c>
      <c r="AR176" s="7">
        <f t="shared" ref="AR176" si="6919">SUM(AP176-3.42)</f>
        <v>34.28</v>
      </c>
      <c r="AS176" s="7">
        <f t="shared" ref="AS176" si="6920">SUM(AQ176-3.42)</f>
        <v>35.479999999999997</v>
      </c>
      <c r="AT176" s="10">
        <f t="shared" ref="AT176" si="6921">MIN(AR176,AS176)</f>
        <v>34.28</v>
      </c>
      <c r="AU176" s="11">
        <f t="shared" ref="AU176" si="6922">MAX(0,AR$4-AT176)</f>
        <v>0</v>
      </c>
      <c r="AV176" s="7">
        <f t="shared" ref="AV176" si="6923">SUM(AP176)</f>
        <v>37.700000000000003</v>
      </c>
      <c r="AW176" s="7">
        <f t="shared" ref="AW176" si="6924">SUM(AQ176)</f>
        <v>38.9</v>
      </c>
      <c r="AX176" s="10">
        <f t="shared" ref="AX176" si="6925">MIN(AV176,AW176)</f>
        <v>37.700000000000003</v>
      </c>
      <c r="AY176" s="11">
        <f t="shared" ref="AY176" si="6926">MAX(0,AV$4-AX176)</f>
        <v>0</v>
      </c>
      <c r="AZ176" s="7">
        <v>37.700000000000003</v>
      </c>
      <c r="BA176" s="7">
        <v>38.9</v>
      </c>
      <c r="BB176" s="7">
        <f t="shared" ref="BB176" si="6927">SUM(AZ176-2.77)</f>
        <v>34.93</v>
      </c>
      <c r="BC176" s="7">
        <f t="shared" ref="BC176" si="6928">SUM(BA176-2.77)</f>
        <v>36.129999999999995</v>
      </c>
      <c r="BD176" s="10">
        <f t="shared" ref="BD176" si="6929">MIN(BB176,BC176)</f>
        <v>34.93</v>
      </c>
      <c r="BE176" s="11">
        <f t="shared" ref="BE176" si="6930">MAX(0,BB$4-BD176)</f>
        <v>0</v>
      </c>
      <c r="BF176" s="7">
        <f t="shared" ref="BF176" si="6931">SUM(AZ176)</f>
        <v>37.700000000000003</v>
      </c>
      <c r="BG176" s="7">
        <f t="shared" ref="BG176" si="6932">SUM(BA176)</f>
        <v>38.9</v>
      </c>
      <c r="BH176" s="10">
        <f t="shared" ref="BH176" si="6933">MIN(BF176,BG176)</f>
        <v>37.700000000000003</v>
      </c>
      <c r="BI176" s="11">
        <f t="shared" ref="BI176" si="6934">MAX(0,BF$4-BH176)</f>
        <v>0</v>
      </c>
      <c r="BJ176" s="7">
        <f t="shared" ref="BJ176" si="6935">SUM(AZ176)</f>
        <v>37.700000000000003</v>
      </c>
      <c r="BK176" s="7">
        <f t="shared" ref="BK176" si="6936">SUM(BA176)</f>
        <v>38.9</v>
      </c>
      <c r="BL176" s="7">
        <f t="shared" ref="BL176" si="6937">SUM(BJ176-2.3)</f>
        <v>35.400000000000006</v>
      </c>
      <c r="BM176" s="7">
        <f t="shared" ref="BM176" si="6938">SUM(BK176-2.3)</f>
        <v>36.6</v>
      </c>
      <c r="BN176" s="10">
        <f t="shared" ref="BN176" si="6939">MIN(BL176,BM176)</f>
        <v>35.400000000000006</v>
      </c>
      <c r="BO176" s="11">
        <f t="shared" ref="BO176" si="6940">MAX(0,BL$4-BN176)</f>
        <v>0</v>
      </c>
      <c r="BP176" s="7">
        <f t="shared" ref="BP176" si="6941">SUM(BJ176)</f>
        <v>37.700000000000003</v>
      </c>
      <c r="BQ176" s="7">
        <f t="shared" ref="BQ176" si="6942">SUM(BK176)</f>
        <v>38.9</v>
      </c>
      <c r="BR176" s="10">
        <f t="shared" ref="BR176" si="6943">MIN(BP176,BQ176)</f>
        <v>37.700000000000003</v>
      </c>
      <c r="BS176" s="11">
        <f t="shared" ref="BS176" si="6944">MAX(0,BP$4-BR176)</f>
        <v>0</v>
      </c>
    </row>
    <row r="177" spans="1:71" ht="18" customHeight="1" x14ac:dyDescent="0.25">
      <c r="A177" s="1">
        <f t="shared" si="5753"/>
        <v>44624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7"/>
      <c r="W177" s="7"/>
      <c r="X177" s="7"/>
      <c r="Y177" s="7"/>
      <c r="Z177" s="10"/>
      <c r="AA177" s="11"/>
      <c r="AB177" s="7"/>
      <c r="AC177" s="7"/>
      <c r="AD177" s="10"/>
      <c r="AE177" s="11"/>
      <c r="AF177" s="7"/>
      <c r="AG177" s="7"/>
      <c r="AH177" s="7"/>
      <c r="AI177" s="7"/>
      <c r="AJ177" s="10"/>
      <c r="AK177" s="11"/>
      <c r="AL177" s="7"/>
      <c r="AM177" s="7"/>
      <c r="AN177" s="10"/>
      <c r="AO177" s="11"/>
      <c r="AP177" s="7">
        <v>38.6</v>
      </c>
      <c r="AQ177" s="7">
        <v>39.090000000000003</v>
      </c>
      <c r="AR177" s="7">
        <f t="shared" ref="AR177" si="6945">SUM(AP177-3.42)</f>
        <v>35.18</v>
      </c>
      <c r="AS177" s="7">
        <f t="shared" ref="AS177" si="6946">SUM(AQ177-3.42)</f>
        <v>35.67</v>
      </c>
      <c r="AT177" s="10">
        <f t="shared" ref="AT177" si="6947">MIN(AR177,AS177)</f>
        <v>35.18</v>
      </c>
      <c r="AU177" s="11">
        <f t="shared" ref="AU177" si="6948">MAX(0,AR$4-AT177)</f>
        <v>0</v>
      </c>
      <c r="AV177" s="7">
        <f t="shared" ref="AV177" si="6949">SUM(AP177)</f>
        <v>38.6</v>
      </c>
      <c r="AW177" s="7">
        <f t="shared" ref="AW177" si="6950">SUM(AQ177)</f>
        <v>39.090000000000003</v>
      </c>
      <c r="AX177" s="10">
        <f t="shared" ref="AX177" si="6951">MIN(AV177,AW177)</f>
        <v>38.6</v>
      </c>
      <c r="AY177" s="11">
        <f t="shared" ref="AY177" si="6952">MAX(0,AV$4-AX177)</f>
        <v>0</v>
      </c>
      <c r="AZ177" s="7">
        <v>38.6</v>
      </c>
      <c r="BA177" s="7">
        <v>39.090000000000003</v>
      </c>
      <c r="BB177" s="7">
        <f t="shared" ref="BB177" si="6953">SUM(AZ177-2.77)</f>
        <v>35.83</v>
      </c>
      <c r="BC177" s="7">
        <f t="shared" ref="BC177" si="6954">SUM(BA177-2.77)</f>
        <v>36.32</v>
      </c>
      <c r="BD177" s="10">
        <f t="shared" ref="BD177" si="6955">MIN(BB177,BC177)</f>
        <v>35.83</v>
      </c>
      <c r="BE177" s="11">
        <f t="shared" ref="BE177" si="6956">MAX(0,BB$4-BD177)</f>
        <v>0</v>
      </c>
      <c r="BF177" s="7">
        <f t="shared" ref="BF177" si="6957">SUM(AZ177)</f>
        <v>38.6</v>
      </c>
      <c r="BG177" s="7">
        <f t="shared" ref="BG177" si="6958">SUM(BA177)</f>
        <v>39.090000000000003</v>
      </c>
      <c r="BH177" s="10">
        <f t="shared" ref="BH177" si="6959">MIN(BF177,BG177)</f>
        <v>38.6</v>
      </c>
      <c r="BI177" s="11">
        <f t="shared" ref="BI177" si="6960">MAX(0,BF$4-BH177)</f>
        <v>0</v>
      </c>
      <c r="BJ177" s="7">
        <f t="shared" ref="BJ177" si="6961">SUM(AZ177)</f>
        <v>38.6</v>
      </c>
      <c r="BK177" s="7">
        <f t="shared" ref="BK177" si="6962">SUM(BA177)</f>
        <v>39.090000000000003</v>
      </c>
      <c r="BL177" s="7">
        <f t="shared" ref="BL177" si="6963">SUM(BJ177-2.3)</f>
        <v>36.300000000000004</v>
      </c>
      <c r="BM177" s="7">
        <f t="shared" ref="BM177" si="6964">SUM(BK177-2.3)</f>
        <v>36.790000000000006</v>
      </c>
      <c r="BN177" s="10">
        <f t="shared" ref="BN177" si="6965">MIN(BL177,BM177)</f>
        <v>36.300000000000004</v>
      </c>
      <c r="BO177" s="11">
        <f t="shared" ref="BO177" si="6966">MAX(0,BL$4-BN177)</f>
        <v>0</v>
      </c>
      <c r="BP177" s="7">
        <f t="shared" ref="BP177" si="6967">SUM(BJ177)</f>
        <v>38.6</v>
      </c>
      <c r="BQ177" s="7">
        <f t="shared" ref="BQ177" si="6968">SUM(BK177)</f>
        <v>39.090000000000003</v>
      </c>
      <c r="BR177" s="10">
        <f t="shared" ref="BR177" si="6969">MIN(BP177,BQ177)</f>
        <v>38.6</v>
      </c>
      <c r="BS177" s="11">
        <f t="shared" ref="BS177" si="6970">MAX(0,BP$4-BR177)</f>
        <v>0</v>
      </c>
    </row>
    <row r="178" spans="1:71" ht="18" customHeight="1" x14ac:dyDescent="0.25">
      <c r="A178" s="1">
        <f t="shared" si="5753"/>
        <v>44617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7"/>
      <c r="W178" s="7"/>
      <c r="X178" s="7"/>
      <c r="Y178" s="7"/>
      <c r="Z178" s="10"/>
      <c r="AA178" s="11"/>
      <c r="AB178" s="7"/>
      <c r="AC178" s="7"/>
      <c r="AD178" s="10"/>
      <c r="AE178" s="11"/>
      <c r="AF178" s="7"/>
      <c r="AG178" s="7"/>
      <c r="AH178" s="7"/>
      <c r="AI178" s="7"/>
      <c r="AJ178" s="10"/>
      <c r="AK178" s="11"/>
      <c r="AL178" s="7"/>
      <c r="AM178" s="7"/>
      <c r="AN178" s="10"/>
      <c r="AO178" s="11"/>
      <c r="AP178" s="7">
        <v>39</v>
      </c>
      <c r="AQ178" s="7">
        <v>39.17</v>
      </c>
      <c r="AR178" s="7">
        <f t="shared" ref="AR178" si="6971">SUM(AP178-3.42)</f>
        <v>35.58</v>
      </c>
      <c r="AS178" s="7">
        <f t="shared" ref="AS178" si="6972">SUM(AQ178-3.42)</f>
        <v>35.75</v>
      </c>
      <c r="AT178" s="10">
        <f t="shared" ref="AT178" si="6973">MIN(AR178,AS178)</f>
        <v>35.58</v>
      </c>
      <c r="AU178" s="11">
        <f t="shared" ref="AU178" si="6974">MAX(0,AR$4-AT178)</f>
        <v>0</v>
      </c>
      <c r="AV178" s="7">
        <f t="shared" ref="AV178" si="6975">SUM(AP178)</f>
        <v>39</v>
      </c>
      <c r="AW178" s="7">
        <f t="shared" ref="AW178" si="6976">SUM(AQ178)</f>
        <v>39.17</v>
      </c>
      <c r="AX178" s="10">
        <f t="shared" ref="AX178" si="6977">MIN(AV178,AW178)</f>
        <v>39</v>
      </c>
      <c r="AY178" s="11">
        <f t="shared" ref="AY178" si="6978">MAX(0,AV$4-AX178)</f>
        <v>0</v>
      </c>
      <c r="AZ178" s="7">
        <v>39</v>
      </c>
      <c r="BA178" s="7">
        <v>39.17</v>
      </c>
      <c r="BB178" s="7">
        <f t="shared" ref="BB178" si="6979">SUM(AZ178-2.77)</f>
        <v>36.229999999999997</v>
      </c>
      <c r="BC178" s="7">
        <f t="shared" ref="BC178" si="6980">SUM(BA178-2.77)</f>
        <v>36.4</v>
      </c>
      <c r="BD178" s="10">
        <f t="shared" ref="BD178" si="6981">MIN(BB178,BC178)</f>
        <v>36.229999999999997</v>
      </c>
      <c r="BE178" s="11">
        <f t="shared" ref="BE178" si="6982">MAX(0,BB$4-BD178)</f>
        <v>0</v>
      </c>
      <c r="BF178" s="7">
        <f t="shared" ref="BF178" si="6983">SUM(AZ178)</f>
        <v>39</v>
      </c>
      <c r="BG178" s="7">
        <f t="shared" ref="BG178" si="6984">SUM(BA178)</f>
        <v>39.17</v>
      </c>
      <c r="BH178" s="10">
        <f t="shared" ref="BH178" si="6985">MIN(BF178,BG178)</f>
        <v>39</v>
      </c>
      <c r="BI178" s="11">
        <f t="shared" ref="BI178" si="6986">MAX(0,BF$4-BH178)</f>
        <v>0</v>
      </c>
      <c r="BJ178" s="7">
        <f t="shared" ref="BJ178" si="6987">SUM(AZ178)</f>
        <v>39</v>
      </c>
      <c r="BK178" s="7">
        <f t="shared" ref="BK178" si="6988">SUM(BA178)</f>
        <v>39.17</v>
      </c>
      <c r="BL178" s="7">
        <f t="shared" ref="BL178" si="6989">SUM(BJ178-2.3)</f>
        <v>36.700000000000003</v>
      </c>
      <c r="BM178" s="7">
        <f t="shared" ref="BM178" si="6990">SUM(BK178-2.3)</f>
        <v>36.870000000000005</v>
      </c>
      <c r="BN178" s="10">
        <f t="shared" ref="BN178" si="6991">MIN(BL178,BM178)</f>
        <v>36.700000000000003</v>
      </c>
      <c r="BO178" s="11">
        <f t="shared" ref="BO178" si="6992">MAX(0,BL$4-BN178)</f>
        <v>0</v>
      </c>
      <c r="BP178" s="7">
        <f t="shared" ref="BP178" si="6993">SUM(BJ178)</f>
        <v>39</v>
      </c>
      <c r="BQ178" s="7">
        <f t="shared" ref="BQ178" si="6994">SUM(BK178)</f>
        <v>39.17</v>
      </c>
      <c r="BR178" s="10">
        <f t="shared" ref="BR178" si="6995">MIN(BP178,BQ178)</f>
        <v>39</v>
      </c>
      <c r="BS178" s="11">
        <f t="shared" ref="BS178" si="6996">MAX(0,BP$4-BR178)</f>
        <v>0</v>
      </c>
    </row>
    <row r="179" spans="1:71" ht="18" customHeight="1" x14ac:dyDescent="0.25">
      <c r="A179" s="1">
        <f t="shared" si="5753"/>
        <v>44610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7"/>
      <c r="W179" s="7"/>
      <c r="X179" s="7"/>
      <c r="Y179" s="7"/>
      <c r="Z179" s="10"/>
      <c r="AA179" s="11"/>
      <c r="AB179" s="7"/>
      <c r="AC179" s="7"/>
      <c r="AD179" s="10"/>
      <c r="AE179" s="11"/>
      <c r="AF179" s="7"/>
      <c r="AG179" s="7"/>
      <c r="AH179" s="7"/>
      <c r="AI179" s="7"/>
      <c r="AJ179" s="10"/>
      <c r="AK179" s="11"/>
      <c r="AL179" s="7"/>
      <c r="AM179" s="7"/>
      <c r="AN179" s="10"/>
      <c r="AO179" s="11"/>
      <c r="AP179" s="7">
        <v>39</v>
      </c>
      <c r="AQ179" s="7">
        <v>39.25</v>
      </c>
      <c r="AR179" s="7">
        <f t="shared" ref="AR179" si="6997">SUM(AP179-3.42)</f>
        <v>35.58</v>
      </c>
      <c r="AS179" s="7">
        <f t="shared" ref="AS179" si="6998">SUM(AQ179-3.42)</f>
        <v>35.83</v>
      </c>
      <c r="AT179" s="10">
        <f t="shared" ref="AT179" si="6999">MIN(AR179,AS179)</f>
        <v>35.58</v>
      </c>
      <c r="AU179" s="11">
        <f t="shared" ref="AU179" si="7000">MAX(0,AR$4-AT179)</f>
        <v>0</v>
      </c>
      <c r="AV179" s="7">
        <f t="shared" ref="AV179" si="7001">SUM(AP179)</f>
        <v>39</v>
      </c>
      <c r="AW179" s="7">
        <f t="shared" ref="AW179" si="7002">SUM(AQ179)</f>
        <v>39.25</v>
      </c>
      <c r="AX179" s="10">
        <f t="shared" ref="AX179" si="7003">MIN(AV179,AW179)</f>
        <v>39</v>
      </c>
      <c r="AY179" s="11">
        <f t="shared" ref="AY179" si="7004">MAX(0,AV$4-AX179)</f>
        <v>0</v>
      </c>
      <c r="AZ179" s="7">
        <v>39</v>
      </c>
      <c r="BA179" s="7">
        <v>39.25</v>
      </c>
      <c r="BB179" s="7">
        <f t="shared" ref="BB179" si="7005">SUM(AZ179-2.77)</f>
        <v>36.229999999999997</v>
      </c>
      <c r="BC179" s="7">
        <f t="shared" ref="BC179" si="7006">SUM(BA179-2.77)</f>
        <v>36.479999999999997</v>
      </c>
      <c r="BD179" s="10">
        <f t="shared" ref="BD179" si="7007">MIN(BB179,BC179)</f>
        <v>36.229999999999997</v>
      </c>
      <c r="BE179" s="11">
        <f t="shared" ref="BE179" si="7008">MAX(0,BB$4-BD179)</f>
        <v>0</v>
      </c>
      <c r="BF179" s="7">
        <f t="shared" ref="BF179" si="7009">SUM(AZ179)</f>
        <v>39</v>
      </c>
      <c r="BG179" s="7">
        <f t="shared" ref="BG179" si="7010">SUM(BA179)</f>
        <v>39.25</v>
      </c>
      <c r="BH179" s="10">
        <f t="shared" ref="BH179" si="7011">MIN(BF179,BG179)</f>
        <v>39</v>
      </c>
      <c r="BI179" s="11">
        <f t="shared" ref="BI179" si="7012">MAX(0,BF$4-BH179)</f>
        <v>0</v>
      </c>
      <c r="BJ179" s="7">
        <f t="shared" ref="BJ179" si="7013">SUM(AZ179)</f>
        <v>39</v>
      </c>
      <c r="BK179" s="7">
        <f t="shared" ref="BK179" si="7014">SUM(BA179)</f>
        <v>39.25</v>
      </c>
      <c r="BL179" s="7">
        <f t="shared" ref="BL179" si="7015">SUM(BJ179-2.3)</f>
        <v>36.700000000000003</v>
      </c>
      <c r="BM179" s="7">
        <f t="shared" ref="BM179" si="7016">SUM(BK179-2.3)</f>
        <v>36.950000000000003</v>
      </c>
      <c r="BN179" s="10">
        <f t="shared" ref="BN179" si="7017">MIN(BL179,BM179)</f>
        <v>36.700000000000003</v>
      </c>
      <c r="BO179" s="11">
        <f t="shared" ref="BO179" si="7018">MAX(0,BL$4-BN179)</f>
        <v>0</v>
      </c>
      <c r="BP179" s="7">
        <f t="shared" ref="BP179" si="7019">SUM(BJ179)</f>
        <v>39</v>
      </c>
      <c r="BQ179" s="7">
        <f t="shared" ref="BQ179" si="7020">SUM(BK179)</f>
        <v>39.25</v>
      </c>
      <c r="BR179" s="10">
        <f t="shared" ref="BR179" si="7021">MIN(BP179,BQ179)</f>
        <v>39</v>
      </c>
      <c r="BS179" s="11">
        <f t="shared" ref="BS179" si="7022">MAX(0,BP$4-BR179)</f>
        <v>0</v>
      </c>
    </row>
    <row r="180" spans="1:71" ht="18" customHeight="1" x14ac:dyDescent="0.25">
      <c r="A180" s="1">
        <f t="shared" si="5753"/>
        <v>44603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7"/>
      <c r="W180" s="7"/>
      <c r="X180" s="7"/>
      <c r="Y180" s="7"/>
      <c r="Z180" s="10"/>
      <c r="AA180" s="11"/>
      <c r="AB180" s="7"/>
      <c r="AC180" s="7"/>
      <c r="AD180" s="10"/>
      <c r="AE180" s="11"/>
      <c r="AF180" s="7"/>
      <c r="AG180" s="7"/>
      <c r="AH180" s="7"/>
      <c r="AI180" s="7"/>
      <c r="AJ180" s="10"/>
      <c r="AK180" s="11"/>
      <c r="AL180" s="7"/>
      <c r="AM180" s="7"/>
      <c r="AN180" s="10"/>
      <c r="AO180" s="11"/>
      <c r="AP180" s="7">
        <v>39.1</v>
      </c>
      <c r="AQ180" s="7">
        <v>39.35</v>
      </c>
      <c r="AR180" s="7">
        <f t="shared" ref="AR180" si="7023">SUM(AP180-3.42)</f>
        <v>35.68</v>
      </c>
      <c r="AS180" s="7">
        <f t="shared" ref="AS180" si="7024">SUM(AQ180-3.42)</f>
        <v>35.93</v>
      </c>
      <c r="AT180" s="10">
        <f t="shared" ref="AT180" si="7025">MIN(AR180,AS180)</f>
        <v>35.68</v>
      </c>
      <c r="AU180" s="11">
        <f t="shared" ref="AU180" si="7026">MAX(0,AR$4-AT180)</f>
        <v>0</v>
      </c>
      <c r="AV180" s="7">
        <f t="shared" ref="AV180" si="7027">SUM(AP180)</f>
        <v>39.1</v>
      </c>
      <c r="AW180" s="7">
        <f t="shared" ref="AW180" si="7028">SUM(AQ180)</f>
        <v>39.35</v>
      </c>
      <c r="AX180" s="10">
        <f t="shared" ref="AX180" si="7029">MIN(AV180,AW180)</f>
        <v>39.1</v>
      </c>
      <c r="AY180" s="11">
        <f t="shared" ref="AY180" si="7030">MAX(0,AV$4-AX180)</f>
        <v>0</v>
      </c>
      <c r="AZ180" s="7">
        <v>39.1</v>
      </c>
      <c r="BA180" s="7">
        <v>39.35</v>
      </c>
      <c r="BB180" s="7">
        <f t="shared" ref="BB180" si="7031">SUM(AZ180-2.77)</f>
        <v>36.33</v>
      </c>
      <c r="BC180" s="7">
        <f t="shared" ref="BC180" si="7032">SUM(BA180-2.77)</f>
        <v>36.58</v>
      </c>
      <c r="BD180" s="10">
        <f t="shared" ref="BD180" si="7033">MIN(BB180,BC180)</f>
        <v>36.33</v>
      </c>
      <c r="BE180" s="11">
        <f t="shared" ref="BE180" si="7034">MAX(0,BB$4-BD180)</f>
        <v>0</v>
      </c>
      <c r="BF180" s="7">
        <f t="shared" ref="BF180" si="7035">SUM(AZ180)</f>
        <v>39.1</v>
      </c>
      <c r="BG180" s="7">
        <f t="shared" ref="BG180" si="7036">SUM(BA180)</f>
        <v>39.35</v>
      </c>
      <c r="BH180" s="10">
        <f t="shared" ref="BH180" si="7037">MIN(BF180,BG180)</f>
        <v>39.1</v>
      </c>
      <c r="BI180" s="11">
        <f t="shared" ref="BI180" si="7038">MAX(0,BF$4-BH180)</f>
        <v>0</v>
      </c>
      <c r="BJ180" s="7">
        <f t="shared" ref="BJ180" si="7039">SUM(AZ180)</f>
        <v>39.1</v>
      </c>
      <c r="BK180" s="7">
        <f t="shared" ref="BK180" si="7040">SUM(BA180)</f>
        <v>39.35</v>
      </c>
      <c r="BL180" s="7">
        <f t="shared" ref="BL180" si="7041">SUM(BJ180-2.3)</f>
        <v>36.800000000000004</v>
      </c>
      <c r="BM180" s="7">
        <f t="shared" ref="BM180" si="7042">SUM(BK180-2.3)</f>
        <v>37.050000000000004</v>
      </c>
      <c r="BN180" s="10">
        <f t="shared" ref="BN180" si="7043">MIN(BL180,BM180)</f>
        <v>36.800000000000004</v>
      </c>
      <c r="BO180" s="11">
        <f t="shared" ref="BO180" si="7044">MAX(0,BL$4-BN180)</f>
        <v>0</v>
      </c>
      <c r="BP180" s="7">
        <f t="shared" ref="BP180" si="7045">SUM(BJ180)</f>
        <v>39.1</v>
      </c>
      <c r="BQ180" s="7">
        <f t="shared" ref="BQ180" si="7046">SUM(BK180)</f>
        <v>39.35</v>
      </c>
      <c r="BR180" s="10">
        <f t="shared" ref="BR180" si="7047">MIN(BP180,BQ180)</f>
        <v>39.1</v>
      </c>
      <c r="BS180" s="11">
        <f t="shared" ref="BS180" si="7048">MAX(0,BP$4-BR180)</f>
        <v>0</v>
      </c>
    </row>
    <row r="181" spans="1:71" ht="18" customHeight="1" x14ac:dyDescent="0.25">
      <c r="A181" s="1">
        <f t="shared" si="5753"/>
        <v>44596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7"/>
      <c r="W181" s="7"/>
      <c r="X181" s="7"/>
      <c r="Y181" s="7"/>
      <c r="Z181" s="10"/>
      <c r="AA181" s="11"/>
      <c r="AB181" s="7"/>
      <c r="AC181" s="7"/>
      <c r="AD181" s="10"/>
      <c r="AE181" s="11"/>
      <c r="AF181" s="7"/>
      <c r="AG181" s="7"/>
      <c r="AH181" s="7"/>
      <c r="AI181" s="7"/>
      <c r="AJ181" s="10"/>
      <c r="AK181" s="11"/>
      <c r="AL181" s="7"/>
      <c r="AM181" s="7"/>
      <c r="AN181" s="10"/>
      <c r="AO181" s="11"/>
      <c r="AP181" s="7">
        <v>39.299999999999997</v>
      </c>
      <c r="AQ181" s="7">
        <v>39.450000000000003</v>
      </c>
      <c r="AR181" s="7">
        <f t="shared" ref="AR181" si="7049">SUM(AP181-3.42)</f>
        <v>35.879999999999995</v>
      </c>
      <c r="AS181" s="7">
        <f t="shared" ref="AS181" si="7050">SUM(AQ181-3.42)</f>
        <v>36.03</v>
      </c>
      <c r="AT181" s="10">
        <f t="shared" ref="AT181" si="7051">MIN(AR181,AS181)</f>
        <v>35.879999999999995</v>
      </c>
      <c r="AU181" s="11">
        <f t="shared" ref="AU181" si="7052">MAX(0,AR$4-AT181)</f>
        <v>0</v>
      </c>
      <c r="AV181" s="7">
        <f t="shared" ref="AV181" si="7053">SUM(AP181)</f>
        <v>39.299999999999997</v>
      </c>
      <c r="AW181" s="7">
        <f t="shared" ref="AW181" si="7054">SUM(AQ181)</f>
        <v>39.450000000000003</v>
      </c>
      <c r="AX181" s="10">
        <f t="shared" ref="AX181" si="7055">MIN(AV181,AW181)</f>
        <v>39.299999999999997</v>
      </c>
      <c r="AY181" s="11">
        <f t="shared" ref="AY181" si="7056">MAX(0,AV$4-AX181)</f>
        <v>0</v>
      </c>
      <c r="AZ181" s="7">
        <v>39.299999999999997</v>
      </c>
      <c r="BA181" s="7">
        <v>39.450000000000003</v>
      </c>
      <c r="BB181" s="7">
        <f t="shared" ref="BB181" si="7057">SUM(AZ181-2.77)</f>
        <v>36.529999999999994</v>
      </c>
      <c r="BC181" s="7">
        <f t="shared" ref="BC181" si="7058">SUM(BA181-2.77)</f>
        <v>36.68</v>
      </c>
      <c r="BD181" s="10">
        <f t="shared" ref="BD181" si="7059">MIN(BB181,BC181)</f>
        <v>36.529999999999994</v>
      </c>
      <c r="BE181" s="11">
        <f t="shared" ref="BE181" si="7060">MAX(0,BB$4-BD181)</f>
        <v>0</v>
      </c>
      <c r="BF181" s="7">
        <f t="shared" ref="BF181" si="7061">SUM(AZ181)</f>
        <v>39.299999999999997</v>
      </c>
      <c r="BG181" s="7">
        <f t="shared" ref="BG181" si="7062">SUM(BA181)</f>
        <v>39.450000000000003</v>
      </c>
      <c r="BH181" s="10">
        <f t="shared" ref="BH181" si="7063">MIN(BF181,BG181)</f>
        <v>39.299999999999997</v>
      </c>
      <c r="BI181" s="11">
        <f t="shared" ref="BI181" si="7064">MAX(0,BF$4-BH181)</f>
        <v>0</v>
      </c>
      <c r="BJ181" s="7">
        <f t="shared" ref="BJ181" si="7065">SUM(AZ181)</f>
        <v>39.299999999999997</v>
      </c>
      <c r="BK181" s="7">
        <f t="shared" ref="BK181" si="7066">SUM(BA181)</f>
        <v>39.450000000000003</v>
      </c>
      <c r="BL181" s="7">
        <f t="shared" ref="BL181" si="7067">SUM(BJ181-2.3)</f>
        <v>37</v>
      </c>
      <c r="BM181" s="7">
        <f t="shared" ref="BM181" si="7068">SUM(BK181-2.3)</f>
        <v>37.150000000000006</v>
      </c>
      <c r="BN181" s="10">
        <f t="shared" ref="BN181" si="7069">MIN(BL181,BM181)</f>
        <v>37</v>
      </c>
      <c r="BO181" s="11">
        <f t="shared" ref="BO181" si="7070">MAX(0,BL$4-BN181)</f>
        <v>0</v>
      </c>
      <c r="BP181" s="7">
        <f t="shared" ref="BP181" si="7071">SUM(BJ181)</f>
        <v>39.299999999999997</v>
      </c>
      <c r="BQ181" s="7">
        <f t="shared" ref="BQ181" si="7072">SUM(BK181)</f>
        <v>39.450000000000003</v>
      </c>
      <c r="BR181" s="10">
        <f t="shared" ref="BR181" si="7073">MIN(BP181,BQ181)</f>
        <v>39.299999999999997</v>
      </c>
      <c r="BS181" s="11">
        <f t="shared" ref="BS181" si="7074">MAX(0,BP$4-BR181)</f>
        <v>0</v>
      </c>
    </row>
    <row r="182" spans="1:71" ht="18" customHeight="1" x14ac:dyDescent="0.25">
      <c r="A182" s="1">
        <f t="shared" si="5753"/>
        <v>44589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7"/>
      <c r="W182" s="7"/>
      <c r="X182" s="7"/>
      <c r="Y182" s="7"/>
      <c r="Z182" s="10"/>
      <c r="AA182" s="11"/>
      <c r="AB182" s="7"/>
      <c r="AC182" s="7"/>
      <c r="AD182" s="10"/>
      <c r="AE182" s="11"/>
      <c r="AF182" s="7"/>
      <c r="AG182" s="7"/>
      <c r="AH182" s="7"/>
      <c r="AI182" s="7"/>
      <c r="AJ182" s="10"/>
      <c r="AK182" s="11"/>
      <c r="AL182" s="7"/>
      <c r="AM182" s="7"/>
      <c r="AN182" s="10"/>
      <c r="AO182" s="11"/>
      <c r="AP182" s="7">
        <v>39.299999999999997</v>
      </c>
      <c r="AQ182" s="7">
        <v>39.549999999999997</v>
      </c>
      <c r="AR182" s="7">
        <f t="shared" ref="AR182" si="7075">SUM(AP182-3.42)</f>
        <v>35.879999999999995</v>
      </c>
      <c r="AS182" s="7">
        <f t="shared" ref="AS182" si="7076">SUM(AQ182-3.42)</f>
        <v>36.129999999999995</v>
      </c>
      <c r="AT182" s="10">
        <f t="shared" ref="AT182" si="7077">MIN(AR182,AS182)</f>
        <v>35.879999999999995</v>
      </c>
      <c r="AU182" s="11">
        <f t="shared" ref="AU182" si="7078">MAX(0,AR$4-AT182)</f>
        <v>0</v>
      </c>
      <c r="AV182" s="7">
        <f t="shared" ref="AV182" si="7079">SUM(AP182)</f>
        <v>39.299999999999997</v>
      </c>
      <c r="AW182" s="7">
        <f t="shared" ref="AW182" si="7080">SUM(AQ182)</f>
        <v>39.549999999999997</v>
      </c>
      <c r="AX182" s="10">
        <f t="shared" ref="AX182" si="7081">MIN(AV182,AW182)</f>
        <v>39.299999999999997</v>
      </c>
      <c r="AY182" s="11">
        <f t="shared" ref="AY182" si="7082">MAX(0,AV$4-AX182)</f>
        <v>0</v>
      </c>
      <c r="AZ182" s="7">
        <v>39.299999999999997</v>
      </c>
      <c r="BA182" s="7">
        <v>39.549999999999997</v>
      </c>
      <c r="BB182" s="7">
        <f t="shared" ref="BB182" si="7083">SUM(AZ182-2.77)</f>
        <v>36.529999999999994</v>
      </c>
      <c r="BC182" s="7">
        <f t="shared" ref="BC182" si="7084">SUM(BA182-2.77)</f>
        <v>36.779999999999994</v>
      </c>
      <c r="BD182" s="10">
        <f t="shared" ref="BD182" si="7085">MIN(BB182,BC182)</f>
        <v>36.529999999999994</v>
      </c>
      <c r="BE182" s="11">
        <f t="shared" ref="BE182" si="7086">MAX(0,BB$4-BD182)</f>
        <v>0</v>
      </c>
      <c r="BF182" s="7">
        <f t="shared" ref="BF182" si="7087">SUM(AZ182)</f>
        <v>39.299999999999997</v>
      </c>
      <c r="BG182" s="7">
        <f t="shared" ref="BG182" si="7088">SUM(BA182)</f>
        <v>39.549999999999997</v>
      </c>
      <c r="BH182" s="10">
        <f t="shared" ref="BH182" si="7089">MIN(BF182,BG182)</f>
        <v>39.299999999999997</v>
      </c>
      <c r="BI182" s="11">
        <f t="shared" ref="BI182" si="7090">MAX(0,BF$4-BH182)</f>
        <v>0</v>
      </c>
      <c r="BJ182" s="7">
        <f t="shared" ref="BJ182" si="7091">SUM(AZ182)</f>
        <v>39.299999999999997</v>
      </c>
      <c r="BK182" s="7">
        <f t="shared" ref="BK182" si="7092">SUM(BA182)</f>
        <v>39.549999999999997</v>
      </c>
      <c r="BL182" s="7">
        <f t="shared" ref="BL182" si="7093">SUM(BJ182-2.3)</f>
        <v>37</v>
      </c>
      <c r="BM182" s="7">
        <f t="shared" ref="BM182" si="7094">SUM(BK182-2.3)</f>
        <v>37.25</v>
      </c>
      <c r="BN182" s="10">
        <f t="shared" ref="BN182" si="7095">MIN(BL182,BM182)</f>
        <v>37</v>
      </c>
      <c r="BO182" s="11">
        <f t="shared" ref="BO182" si="7096">MAX(0,BL$4-BN182)</f>
        <v>0</v>
      </c>
      <c r="BP182" s="7">
        <f t="shared" ref="BP182" si="7097">SUM(BJ182)</f>
        <v>39.299999999999997</v>
      </c>
      <c r="BQ182" s="7">
        <f t="shared" ref="BQ182" si="7098">SUM(BK182)</f>
        <v>39.549999999999997</v>
      </c>
      <c r="BR182" s="10">
        <f t="shared" ref="BR182" si="7099">MIN(BP182,BQ182)</f>
        <v>39.299999999999997</v>
      </c>
      <c r="BS182" s="11">
        <f t="shared" ref="BS182" si="7100">MAX(0,BP$4-BR182)</f>
        <v>0</v>
      </c>
    </row>
    <row r="183" spans="1:71" ht="18" customHeight="1" x14ac:dyDescent="0.25">
      <c r="A183" s="1">
        <f t="shared" si="5753"/>
        <v>44582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7"/>
      <c r="W183" s="7"/>
      <c r="X183" s="7"/>
      <c r="Y183" s="7"/>
      <c r="Z183" s="10"/>
      <c r="AA183" s="11"/>
      <c r="AB183" s="7"/>
      <c r="AC183" s="7"/>
      <c r="AD183" s="10"/>
      <c r="AE183" s="11"/>
      <c r="AF183" s="7"/>
      <c r="AG183" s="7"/>
      <c r="AH183" s="7"/>
      <c r="AI183" s="7"/>
      <c r="AJ183" s="10"/>
      <c r="AK183" s="11"/>
      <c r="AL183" s="7"/>
      <c r="AM183" s="7"/>
      <c r="AN183" s="10"/>
      <c r="AO183" s="11"/>
      <c r="AP183" s="7">
        <v>39.299999999999997</v>
      </c>
      <c r="AQ183" s="7">
        <v>39.64</v>
      </c>
      <c r="AR183" s="7">
        <f t="shared" ref="AR183" si="7101">SUM(AP183-3.42)</f>
        <v>35.879999999999995</v>
      </c>
      <c r="AS183" s="7">
        <f t="shared" ref="AS183" si="7102">SUM(AQ183-3.42)</f>
        <v>36.22</v>
      </c>
      <c r="AT183" s="10">
        <f t="shared" ref="AT183" si="7103">MIN(AR183,AS183)</f>
        <v>35.879999999999995</v>
      </c>
      <c r="AU183" s="11">
        <f t="shared" ref="AU183" si="7104">MAX(0,AR$4-AT183)</f>
        <v>0</v>
      </c>
      <c r="AV183" s="7">
        <f t="shared" ref="AV183" si="7105">SUM(AP183)</f>
        <v>39.299999999999997</v>
      </c>
      <c r="AW183" s="7">
        <f t="shared" ref="AW183" si="7106">SUM(AQ183)</f>
        <v>39.64</v>
      </c>
      <c r="AX183" s="10">
        <f t="shared" ref="AX183" si="7107">MIN(AV183,AW183)</f>
        <v>39.299999999999997</v>
      </c>
      <c r="AY183" s="11">
        <f t="shared" ref="AY183" si="7108">MAX(0,AV$4-AX183)</f>
        <v>0</v>
      </c>
      <c r="AZ183" s="7">
        <v>39.299999999999997</v>
      </c>
      <c r="BA183" s="7">
        <v>39.64</v>
      </c>
      <c r="BB183" s="7">
        <f t="shared" ref="BB183" si="7109">SUM(AZ183-2.77)</f>
        <v>36.529999999999994</v>
      </c>
      <c r="BC183" s="7">
        <f t="shared" ref="BC183" si="7110">SUM(BA183-2.77)</f>
        <v>36.869999999999997</v>
      </c>
      <c r="BD183" s="10">
        <f t="shared" ref="BD183" si="7111">MIN(BB183,BC183)</f>
        <v>36.529999999999994</v>
      </c>
      <c r="BE183" s="11">
        <f t="shared" ref="BE183" si="7112">MAX(0,BB$4-BD183)</f>
        <v>0</v>
      </c>
      <c r="BF183" s="7">
        <f t="shared" ref="BF183" si="7113">SUM(AZ183)</f>
        <v>39.299999999999997</v>
      </c>
      <c r="BG183" s="7">
        <f t="shared" ref="BG183" si="7114">SUM(BA183)</f>
        <v>39.64</v>
      </c>
      <c r="BH183" s="10">
        <f t="shared" ref="BH183" si="7115">MIN(BF183,BG183)</f>
        <v>39.299999999999997</v>
      </c>
      <c r="BI183" s="11">
        <f t="shared" ref="BI183" si="7116">MAX(0,BF$4-BH183)</f>
        <v>0</v>
      </c>
      <c r="BJ183" s="7">
        <f t="shared" ref="BJ183" si="7117">SUM(AZ183)</f>
        <v>39.299999999999997</v>
      </c>
      <c r="BK183" s="7">
        <f t="shared" ref="BK183" si="7118">SUM(BA183)</f>
        <v>39.64</v>
      </c>
      <c r="BL183" s="7">
        <f t="shared" ref="BL183" si="7119">SUM(BJ183-2.3)</f>
        <v>37</v>
      </c>
      <c r="BM183" s="7">
        <f t="shared" ref="BM183" si="7120">SUM(BK183-2.3)</f>
        <v>37.340000000000003</v>
      </c>
      <c r="BN183" s="10">
        <f t="shared" ref="BN183" si="7121">MIN(BL183,BM183)</f>
        <v>37</v>
      </c>
      <c r="BO183" s="11">
        <f t="shared" ref="BO183" si="7122">MAX(0,BL$4-BN183)</f>
        <v>0</v>
      </c>
      <c r="BP183" s="7">
        <f t="shared" ref="BP183" si="7123">SUM(BJ183)</f>
        <v>39.299999999999997</v>
      </c>
      <c r="BQ183" s="7">
        <f t="shared" ref="BQ183" si="7124">SUM(BK183)</f>
        <v>39.64</v>
      </c>
      <c r="BR183" s="10">
        <f t="shared" ref="BR183" si="7125">MIN(BP183,BQ183)</f>
        <v>39.299999999999997</v>
      </c>
      <c r="BS183" s="11">
        <f t="shared" ref="BS183" si="7126">MAX(0,BP$4-BR183)</f>
        <v>0</v>
      </c>
    </row>
    <row r="184" spans="1:71" ht="18" customHeight="1" x14ac:dyDescent="0.25">
      <c r="A184" s="1">
        <f t="shared" si="5753"/>
        <v>44575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7"/>
      <c r="W184" s="7"/>
      <c r="X184" s="7"/>
      <c r="Y184" s="7"/>
      <c r="Z184" s="10"/>
      <c r="AA184" s="11"/>
      <c r="AB184" s="7"/>
      <c r="AC184" s="7"/>
      <c r="AD184" s="10"/>
      <c r="AE184" s="11"/>
      <c r="AF184" s="7"/>
      <c r="AG184" s="7"/>
      <c r="AH184" s="7"/>
      <c r="AI184" s="7"/>
      <c r="AJ184" s="10"/>
      <c r="AK184" s="11"/>
      <c r="AL184" s="7"/>
      <c r="AM184" s="7"/>
      <c r="AN184" s="10"/>
      <c r="AO184" s="11"/>
      <c r="AP184" s="7">
        <v>39.5</v>
      </c>
      <c r="AQ184" s="7">
        <v>39.69</v>
      </c>
      <c r="AR184" s="7">
        <f t="shared" ref="AR184" si="7127">SUM(AP184-3.42)</f>
        <v>36.08</v>
      </c>
      <c r="AS184" s="7">
        <f t="shared" ref="AS184" si="7128">SUM(AQ184-3.42)</f>
        <v>36.269999999999996</v>
      </c>
      <c r="AT184" s="10">
        <f t="shared" ref="AT184" si="7129">MIN(AR184,AS184)</f>
        <v>36.08</v>
      </c>
      <c r="AU184" s="11">
        <f t="shared" ref="AU184" si="7130">MAX(0,AR$4-AT184)</f>
        <v>0</v>
      </c>
      <c r="AV184" s="7">
        <f t="shared" ref="AV184" si="7131">SUM(AP184)</f>
        <v>39.5</v>
      </c>
      <c r="AW184" s="7">
        <f t="shared" ref="AW184" si="7132">SUM(AQ184)</f>
        <v>39.69</v>
      </c>
      <c r="AX184" s="10">
        <f t="shared" ref="AX184" si="7133">MIN(AV184,AW184)</f>
        <v>39.5</v>
      </c>
      <c r="AY184" s="11">
        <f t="shared" ref="AY184" si="7134">MAX(0,AV$4-AX184)</f>
        <v>0</v>
      </c>
      <c r="AZ184" s="7">
        <v>39.5</v>
      </c>
      <c r="BA184" s="7">
        <v>39.69</v>
      </c>
      <c r="BB184" s="7">
        <f t="shared" ref="BB184" si="7135">SUM(AZ184-2.77)</f>
        <v>36.729999999999997</v>
      </c>
      <c r="BC184" s="7">
        <f t="shared" ref="BC184" si="7136">SUM(BA184-2.77)</f>
        <v>36.919999999999995</v>
      </c>
      <c r="BD184" s="10">
        <f t="shared" ref="BD184" si="7137">MIN(BB184,BC184)</f>
        <v>36.729999999999997</v>
      </c>
      <c r="BE184" s="11">
        <f t="shared" ref="BE184" si="7138">MAX(0,BB$4-BD184)</f>
        <v>0</v>
      </c>
      <c r="BF184" s="7">
        <f t="shared" ref="BF184" si="7139">SUM(AZ184)</f>
        <v>39.5</v>
      </c>
      <c r="BG184" s="7">
        <f t="shared" ref="BG184" si="7140">SUM(BA184)</f>
        <v>39.69</v>
      </c>
      <c r="BH184" s="10">
        <f t="shared" ref="BH184" si="7141">MIN(BF184,BG184)</f>
        <v>39.5</v>
      </c>
      <c r="BI184" s="11">
        <f t="shared" ref="BI184" si="7142">MAX(0,BF$4-BH184)</f>
        <v>0</v>
      </c>
      <c r="BJ184" s="7">
        <f t="shared" ref="BJ184" si="7143">SUM(AZ184)</f>
        <v>39.5</v>
      </c>
      <c r="BK184" s="7">
        <f t="shared" ref="BK184" si="7144">SUM(BA184)</f>
        <v>39.69</v>
      </c>
      <c r="BL184" s="7">
        <f t="shared" ref="BL184" si="7145">SUM(BJ184-2.3)</f>
        <v>37.200000000000003</v>
      </c>
      <c r="BM184" s="7">
        <f t="shared" ref="BM184" si="7146">SUM(BK184-2.3)</f>
        <v>37.39</v>
      </c>
      <c r="BN184" s="10">
        <f t="shared" ref="BN184" si="7147">MIN(BL184,BM184)</f>
        <v>37.200000000000003</v>
      </c>
      <c r="BO184" s="11">
        <f t="shared" ref="BO184" si="7148">MAX(0,BL$4-BN184)</f>
        <v>0</v>
      </c>
      <c r="BP184" s="7">
        <f t="shared" ref="BP184" si="7149">SUM(BJ184)</f>
        <v>39.5</v>
      </c>
      <c r="BQ184" s="7">
        <f t="shared" ref="BQ184" si="7150">SUM(BK184)</f>
        <v>39.69</v>
      </c>
      <c r="BR184" s="10">
        <f t="shared" ref="BR184" si="7151">MIN(BP184,BQ184)</f>
        <v>39.5</v>
      </c>
      <c r="BS184" s="11">
        <f t="shared" ref="BS184" si="7152">MAX(0,BP$4-BR184)</f>
        <v>0</v>
      </c>
    </row>
    <row r="185" spans="1:71" ht="18" customHeight="1" x14ac:dyDescent="0.25">
      <c r="A185" s="1">
        <f t="shared" si="5753"/>
        <v>44568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7"/>
      <c r="W185" s="7"/>
      <c r="X185" s="7"/>
      <c r="Y185" s="7"/>
      <c r="Z185" s="10"/>
      <c r="AA185" s="11"/>
      <c r="AB185" s="7"/>
      <c r="AC185" s="7"/>
      <c r="AD185" s="10"/>
      <c r="AE185" s="11"/>
      <c r="AF185" s="7"/>
      <c r="AG185" s="7"/>
      <c r="AH185" s="7"/>
      <c r="AI185" s="7"/>
      <c r="AJ185" s="10"/>
      <c r="AK185" s="11"/>
      <c r="AL185" s="7"/>
      <c r="AM185" s="7"/>
      <c r="AN185" s="10"/>
      <c r="AO185" s="11"/>
      <c r="AP185" s="7">
        <v>39.700000000000003</v>
      </c>
      <c r="AQ185" s="7">
        <v>39.700000000000003</v>
      </c>
      <c r="AR185" s="7">
        <f t="shared" ref="AR185" si="7153">SUM(AP185-3.42)</f>
        <v>36.28</v>
      </c>
      <c r="AS185" s="7">
        <f t="shared" ref="AS185" si="7154">SUM(AQ185-3.42)</f>
        <v>36.28</v>
      </c>
      <c r="AT185" s="10">
        <f t="shared" ref="AT185" si="7155">MIN(AR185,AS185)</f>
        <v>36.28</v>
      </c>
      <c r="AU185" s="11">
        <f t="shared" ref="AU185" si="7156">MAX(0,AR$4-AT185)</f>
        <v>0</v>
      </c>
      <c r="AV185" s="7">
        <f t="shared" ref="AV185" si="7157">SUM(AP185)</f>
        <v>39.700000000000003</v>
      </c>
      <c r="AW185" s="7">
        <f t="shared" ref="AW185" si="7158">SUM(AQ185)</f>
        <v>39.700000000000003</v>
      </c>
      <c r="AX185" s="10">
        <f t="shared" ref="AX185" si="7159">MIN(AV185,AW185)</f>
        <v>39.700000000000003</v>
      </c>
      <c r="AY185" s="11">
        <f t="shared" ref="AY185" si="7160">MAX(0,AV$4-AX185)</f>
        <v>0</v>
      </c>
      <c r="AZ185" s="7">
        <v>39.700000000000003</v>
      </c>
      <c r="BA185" s="7">
        <v>39.700000000000003</v>
      </c>
      <c r="BB185" s="7">
        <f t="shared" ref="BB185" si="7161">SUM(AZ185-2.77)</f>
        <v>36.93</v>
      </c>
      <c r="BC185" s="7">
        <f t="shared" ref="BC185" si="7162">SUM(BA185-2.77)</f>
        <v>36.93</v>
      </c>
      <c r="BD185" s="10">
        <f t="shared" ref="BD185" si="7163">MIN(BB185,BC185)</f>
        <v>36.93</v>
      </c>
      <c r="BE185" s="11">
        <f t="shared" ref="BE185" si="7164">MAX(0,BB$4-BD185)</f>
        <v>0</v>
      </c>
      <c r="BF185" s="7">
        <f t="shared" ref="BF185" si="7165">SUM(AZ185)</f>
        <v>39.700000000000003</v>
      </c>
      <c r="BG185" s="7">
        <f t="shared" ref="BG185" si="7166">SUM(BA185)</f>
        <v>39.700000000000003</v>
      </c>
      <c r="BH185" s="10">
        <f t="shared" ref="BH185" si="7167">MIN(BF185,BG185)</f>
        <v>39.700000000000003</v>
      </c>
      <c r="BI185" s="11">
        <f t="shared" ref="BI185" si="7168">MAX(0,BF$4-BH185)</f>
        <v>0</v>
      </c>
      <c r="BJ185" s="7">
        <f t="shared" ref="BJ185" si="7169">SUM(AZ185)</f>
        <v>39.700000000000003</v>
      </c>
      <c r="BK185" s="7">
        <f t="shared" ref="BK185" si="7170">SUM(BA185)</f>
        <v>39.700000000000003</v>
      </c>
      <c r="BL185" s="7">
        <f t="shared" ref="BL185" si="7171">SUM(BJ185-2.3)</f>
        <v>37.400000000000006</v>
      </c>
      <c r="BM185" s="7">
        <f t="shared" ref="BM185" si="7172">SUM(BK185-2.3)</f>
        <v>37.400000000000006</v>
      </c>
      <c r="BN185" s="10">
        <f t="shared" ref="BN185" si="7173">MIN(BL185,BM185)</f>
        <v>37.400000000000006</v>
      </c>
      <c r="BO185" s="11">
        <f t="shared" ref="BO185" si="7174">MAX(0,BL$4-BN185)</f>
        <v>0</v>
      </c>
      <c r="BP185" s="7">
        <f t="shared" ref="BP185" si="7175">SUM(BJ185)</f>
        <v>39.700000000000003</v>
      </c>
      <c r="BQ185" s="7">
        <f t="shared" ref="BQ185" si="7176">SUM(BK185)</f>
        <v>39.700000000000003</v>
      </c>
      <c r="BR185" s="10">
        <f t="shared" ref="BR185" si="7177">MIN(BP185,BQ185)</f>
        <v>39.700000000000003</v>
      </c>
      <c r="BS185" s="11">
        <f t="shared" ref="BS185" si="7178">MAX(0,BP$4-BR185)</f>
        <v>0</v>
      </c>
    </row>
    <row r="186" spans="1:71" ht="18" customHeight="1" x14ac:dyDescent="0.25">
      <c r="A186" s="1">
        <f t="shared" si="5753"/>
        <v>44561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7"/>
      <c r="W186" s="7"/>
      <c r="X186" s="7"/>
      <c r="Y186" s="7"/>
      <c r="Z186" s="10"/>
      <c r="AA186" s="11"/>
      <c r="AB186" s="7"/>
      <c r="AC186" s="7"/>
      <c r="AD186" s="10"/>
      <c r="AE186" s="11"/>
      <c r="AF186" s="7"/>
      <c r="AG186" s="7"/>
      <c r="AH186" s="7"/>
      <c r="AI186" s="7"/>
      <c r="AJ186" s="10"/>
      <c r="AK186" s="11"/>
      <c r="AL186" s="7"/>
      <c r="AM186" s="7"/>
      <c r="AN186" s="10"/>
      <c r="AO186" s="11"/>
      <c r="AP186" s="7">
        <v>39.700000000000003</v>
      </c>
      <c r="AQ186" s="7">
        <v>39.700000000000003</v>
      </c>
      <c r="AR186" s="7">
        <f t="shared" ref="AR186" si="7179">SUM(AP186-3.42)</f>
        <v>36.28</v>
      </c>
      <c r="AS186" s="7">
        <f t="shared" ref="AS186" si="7180">SUM(AQ186-3.42)</f>
        <v>36.28</v>
      </c>
      <c r="AT186" s="10">
        <f t="shared" ref="AT186" si="7181">MIN(AR186,AS186)</f>
        <v>36.28</v>
      </c>
      <c r="AU186" s="11">
        <f t="shared" ref="AU186" si="7182">MAX(0,AR$4-AT186)</f>
        <v>0</v>
      </c>
      <c r="AV186" s="7">
        <f t="shared" ref="AV186" si="7183">SUM(AP186)</f>
        <v>39.700000000000003</v>
      </c>
      <c r="AW186" s="7">
        <f t="shared" ref="AW186" si="7184">SUM(AQ186)</f>
        <v>39.700000000000003</v>
      </c>
      <c r="AX186" s="10">
        <f t="shared" ref="AX186" si="7185">MIN(AV186,AW186)</f>
        <v>39.700000000000003</v>
      </c>
      <c r="AY186" s="11">
        <f t="shared" ref="AY186" si="7186">MAX(0,AV$4-AX186)</f>
        <v>0</v>
      </c>
      <c r="AZ186" s="7">
        <v>39.700000000000003</v>
      </c>
      <c r="BA186" s="7">
        <v>39.700000000000003</v>
      </c>
      <c r="BB186" s="7">
        <f t="shared" ref="BB186" si="7187">SUM(AZ186-2.77)</f>
        <v>36.93</v>
      </c>
      <c r="BC186" s="7">
        <f t="shared" ref="BC186" si="7188">SUM(BA186-2.77)</f>
        <v>36.93</v>
      </c>
      <c r="BD186" s="10">
        <f t="shared" ref="BD186" si="7189">MIN(BB186,BC186)</f>
        <v>36.93</v>
      </c>
      <c r="BE186" s="11">
        <f t="shared" ref="BE186" si="7190">MAX(0,BB$4-BD186)</f>
        <v>0</v>
      </c>
      <c r="BF186" s="7">
        <f t="shared" ref="BF186" si="7191">SUM(AZ186)</f>
        <v>39.700000000000003</v>
      </c>
      <c r="BG186" s="7">
        <f t="shared" ref="BG186" si="7192">SUM(BA186)</f>
        <v>39.700000000000003</v>
      </c>
      <c r="BH186" s="10">
        <f t="shared" ref="BH186" si="7193">MIN(BF186,BG186)</f>
        <v>39.700000000000003</v>
      </c>
      <c r="BI186" s="11">
        <f t="shared" ref="BI186" si="7194">MAX(0,BF$4-BH186)</f>
        <v>0</v>
      </c>
      <c r="BJ186" s="7">
        <f t="shared" ref="BJ186" si="7195">SUM(AZ186)</f>
        <v>39.700000000000003</v>
      </c>
      <c r="BK186" s="7">
        <f t="shared" ref="BK186" si="7196">SUM(BA186)</f>
        <v>39.700000000000003</v>
      </c>
      <c r="BL186" s="7">
        <f t="shared" ref="BL186" si="7197">SUM(BJ186-2.3)</f>
        <v>37.400000000000006</v>
      </c>
      <c r="BM186" s="7">
        <f t="shared" ref="BM186" si="7198">SUM(BK186-2.3)</f>
        <v>37.400000000000006</v>
      </c>
      <c r="BN186" s="10">
        <f t="shared" ref="BN186" si="7199">MIN(BL186,BM186)</f>
        <v>37.400000000000006</v>
      </c>
      <c r="BO186" s="11">
        <f t="shared" ref="BO186" si="7200">MAX(0,BL$4-BN186)</f>
        <v>0</v>
      </c>
      <c r="BP186" s="7">
        <f t="shared" ref="BP186" si="7201">SUM(BJ186)</f>
        <v>39.700000000000003</v>
      </c>
      <c r="BQ186" s="7">
        <f t="shared" ref="BQ186" si="7202">SUM(BK186)</f>
        <v>39.700000000000003</v>
      </c>
      <c r="BR186" s="10">
        <f t="shared" ref="BR186" si="7203">MIN(BP186,BQ186)</f>
        <v>39.700000000000003</v>
      </c>
      <c r="BS186" s="11">
        <f t="shared" ref="BS186" si="7204">MAX(0,BP$4-BR186)</f>
        <v>0</v>
      </c>
    </row>
    <row r="187" spans="1:71" ht="18" customHeight="1" x14ac:dyDescent="0.25">
      <c r="A187" s="1">
        <f t="shared" si="5753"/>
        <v>44554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7"/>
      <c r="W187" s="7"/>
      <c r="X187" s="7"/>
      <c r="Y187" s="7"/>
      <c r="Z187" s="10"/>
      <c r="AA187" s="11"/>
      <c r="AB187" s="7"/>
      <c r="AC187" s="7"/>
      <c r="AD187" s="10"/>
      <c r="AE187" s="11"/>
      <c r="AF187" s="7"/>
      <c r="AG187" s="7"/>
      <c r="AH187" s="7"/>
      <c r="AI187" s="7"/>
      <c r="AJ187" s="10"/>
      <c r="AK187" s="11"/>
      <c r="AL187" s="7"/>
      <c r="AM187" s="7"/>
      <c r="AN187" s="10"/>
      <c r="AO187" s="11"/>
      <c r="AP187" s="7">
        <v>39.700000000000003</v>
      </c>
      <c r="AQ187" s="7">
        <v>39.700000000000003</v>
      </c>
      <c r="AR187" s="7">
        <f t="shared" ref="AR187" si="7205">SUM(AP187-3.42)</f>
        <v>36.28</v>
      </c>
      <c r="AS187" s="7">
        <f t="shared" ref="AS187" si="7206">SUM(AQ187-3.42)</f>
        <v>36.28</v>
      </c>
      <c r="AT187" s="10">
        <f t="shared" ref="AT187" si="7207">MIN(AR187,AS187)</f>
        <v>36.28</v>
      </c>
      <c r="AU187" s="11">
        <f t="shared" ref="AU187" si="7208">MAX(0,AR$4-AT187)</f>
        <v>0</v>
      </c>
      <c r="AV187" s="7">
        <f t="shared" ref="AV187" si="7209">SUM(AP187)</f>
        <v>39.700000000000003</v>
      </c>
      <c r="AW187" s="7">
        <f t="shared" ref="AW187" si="7210">SUM(AQ187)</f>
        <v>39.700000000000003</v>
      </c>
      <c r="AX187" s="10">
        <f t="shared" ref="AX187" si="7211">MIN(AV187,AW187)</f>
        <v>39.700000000000003</v>
      </c>
      <c r="AY187" s="11">
        <f t="shared" ref="AY187" si="7212">MAX(0,AV$4-AX187)</f>
        <v>0</v>
      </c>
      <c r="AZ187" s="7">
        <v>39.700000000000003</v>
      </c>
      <c r="BA187" s="7">
        <v>39.700000000000003</v>
      </c>
      <c r="BB187" s="7">
        <f t="shared" ref="BB187" si="7213">SUM(AZ187-2.77)</f>
        <v>36.93</v>
      </c>
      <c r="BC187" s="7">
        <f t="shared" ref="BC187" si="7214">SUM(BA187-2.77)</f>
        <v>36.93</v>
      </c>
      <c r="BD187" s="10">
        <f t="shared" ref="BD187" si="7215">MIN(BB187,BC187)</f>
        <v>36.93</v>
      </c>
      <c r="BE187" s="11">
        <f t="shared" ref="BE187" si="7216">MAX(0,BB$4-BD187)</f>
        <v>0</v>
      </c>
      <c r="BF187" s="7">
        <f t="shared" ref="BF187" si="7217">SUM(AZ187)</f>
        <v>39.700000000000003</v>
      </c>
      <c r="BG187" s="7">
        <f t="shared" ref="BG187" si="7218">SUM(BA187)</f>
        <v>39.700000000000003</v>
      </c>
      <c r="BH187" s="10">
        <f t="shared" ref="BH187" si="7219">MIN(BF187,BG187)</f>
        <v>39.700000000000003</v>
      </c>
      <c r="BI187" s="11">
        <f t="shared" ref="BI187" si="7220">MAX(0,BF$4-BH187)</f>
        <v>0</v>
      </c>
      <c r="BJ187" s="7">
        <f t="shared" ref="BJ187" si="7221">SUM(AZ187)</f>
        <v>39.700000000000003</v>
      </c>
      <c r="BK187" s="7">
        <f t="shared" ref="BK187" si="7222">SUM(BA187)</f>
        <v>39.700000000000003</v>
      </c>
      <c r="BL187" s="7">
        <f t="shared" ref="BL187" si="7223">SUM(BJ187-2.3)</f>
        <v>37.400000000000006</v>
      </c>
      <c r="BM187" s="7">
        <f t="shared" ref="BM187" si="7224">SUM(BK187-2.3)</f>
        <v>37.400000000000006</v>
      </c>
      <c r="BN187" s="10">
        <f t="shared" ref="BN187" si="7225">MIN(BL187,BM187)</f>
        <v>37.400000000000006</v>
      </c>
      <c r="BO187" s="11">
        <f t="shared" ref="BO187" si="7226">MAX(0,BL$4-BN187)</f>
        <v>0</v>
      </c>
      <c r="BP187" s="7">
        <f t="shared" ref="BP187" si="7227">SUM(BJ187)</f>
        <v>39.700000000000003</v>
      </c>
      <c r="BQ187" s="7">
        <f t="shared" ref="BQ187" si="7228">SUM(BK187)</f>
        <v>39.700000000000003</v>
      </c>
      <c r="BR187" s="10">
        <f t="shared" ref="BR187" si="7229">MIN(BP187,BQ187)</f>
        <v>39.700000000000003</v>
      </c>
      <c r="BS187" s="11">
        <f t="shared" ref="BS187" si="7230">MAX(0,BP$4-BR187)</f>
        <v>0</v>
      </c>
    </row>
    <row r="188" spans="1:71" ht="18" customHeight="1" x14ac:dyDescent="0.25">
      <c r="A188" s="1">
        <f t="shared" si="5753"/>
        <v>44547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7"/>
      <c r="W188" s="7"/>
      <c r="X188" s="7"/>
      <c r="Y188" s="7"/>
      <c r="Z188" s="10"/>
      <c r="AA188" s="11"/>
      <c r="AB188" s="7"/>
      <c r="AC188" s="7"/>
      <c r="AD188" s="10"/>
      <c r="AE188" s="11"/>
      <c r="AF188" s="7"/>
      <c r="AG188" s="7"/>
      <c r="AH188" s="7"/>
      <c r="AI188" s="7"/>
      <c r="AJ188" s="10"/>
      <c r="AK188" s="11"/>
      <c r="AL188" s="7"/>
      <c r="AM188" s="7"/>
      <c r="AN188" s="10"/>
      <c r="AO188" s="11"/>
      <c r="AP188" s="7">
        <v>39.700000000000003</v>
      </c>
      <c r="AQ188" s="7">
        <v>39.700000000000003</v>
      </c>
      <c r="AR188" s="7">
        <f t="shared" ref="AR188" si="7231">SUM(AP188-3.42)</f>
        <v>36.28</v>
      </c>
      <c r="AS188" s="7">
        <f t="shared" ref="AS188" si="7232">SUM(AQ188-3.42)</f>
        <v>36.28</v>
      </c>
      <c r="AT188" s="10">
        <f t="shared" ref="AT188" si="7233">MIN(AR188,AS188)</f>
        <v>36.28</v>
      </c>
      <c r="AU188" s="11">
        <f t="shared" ref="AU188" si="7234">MAX(0,AR$4-AT188)</f>
        <v>0</v>
      </c>
      <c r="AV188" s="7">
        <f t="shared" ref="AV188" si="7235">SUM(AP188)</f>
        <v>39.700000000000003</v>
      </c>
      <c r="AW188" s="7">
        <f t="shared" ref="AW188" si="7236">SUM(AQ188)</f>
        <v>39.700000000000003</v>
      </c>
      <c r="AX188" s="10">
        <f t="shared" ref="AX188" si="7237">MIN(AV188,AW188)</f>
        <v>39.700000000000003</v>
      </c>
      <c r="AY188" s="11">
        <f t="shared" ref="AY188" si="7238">MAX(0,AV$4-AX188)</f>
        <v>0</v>
      </c>
      <c r="AZ188" s="7">
        <v>39.700000000000003</v>
      </c>
      <c r="BA188" s="7">
        <v>39.700000000000003</v>
      </c>
      <c r="BB188" s="7">
        <f t="shared" ref="BB188" si="7239">SUM(AZ188-2.77)</f>
        <v>36.93</v>
      </c>
      <c r="BC188" s="7">
        <f t="shared" ref="BC188" si="7240">SUM(BA188-2.77)</f>
        <v>36.93</v>
      </c>
      <c r="BD188" s="10">
        <f t="shared" ref="BD188" si="7241">MIN(BB188,BC188)</f>
        <v>36.93</v>
      </c>
      <c r="BE188" s="11">
        <f t="shared" ref="BE188" si="7242">MAX(0,BB$4-BD188)</f>
        <v>0</v>
      </c>
      <c r="BF188" s="7">
        <f t="shared" ref="BF188" si="7243">SUM(AZ188)</f>
        <v>39.700000000000003</v>
      </c>
      <c r="BG188" s="7">
        <f t="shared" ref="BG188" si="7244">SUM(BA188)</f>
        <v>39.700000000000003</v>
      </c>
      <c r="BH188" s="10">
        <f t="shared" ref="BH188" si="7245">MIN(BF188,BG188)</f>
        <v>39.700000000000003</v>
      </c>
      <c r="BI188" s="11">
        <f t="shared" ref="BI188" si="7246">MAX(0,BF$4-BH188)</f>
        <v>0</v>
      </c>
      <c r="BJ188" s="7">
        <f t="shared" ref="BJ188" si="7247">SUM(AZ188)</f>
        <v>39.700000000000003</v>
      </c>
      <c r="BK188" s="7">
        <f t="shared" ref="BK188" si="7248">SUM(BA188)</f>
        <v>39.700000000000003</v>
      </c>
      <c r="BL188" s="7">
        <f t="shared" ref="BL188" si="7249">SUM(BJ188-2.3)</f>
        <v>37.400000000000006</v>
      </c>
      <c r="BM188" s="7">
        <f t="shared" ref="BM188" si="7250">SUM(BK188-2.3)</f>
        <v>37.400000000000006</v>
      </c>
      <c r="BN188" s="10">
        <f t="shared" ref="BN188" si="7251">MIN(BL188,BM188)</f>
        <v>37.400000000000006</v>
      </c>
      <c r="BO188" s="11">
        <f t="shared" ref="BO188" si="7252">MAX(0,BL$4-BN188)</f>
        <v>0</v>
      </c>
      <c r="BP188" s="7">
        <f t="shared" ref="BP188" si="7253">SUM(BJ188)</f>
        <v>39.700000000000003</v>
      </c>
      <c r="BQ188" s="7">
        <f t="shared" ref="BQ188" si="7254">SUM(BK188)</f>
        <v>39.700000000000003</v>
      </c>
      <c r="BR188" s="10">
        <f t="shared" ref="BR188" si="7255">MIN(BP188,BQ188)</f>
        <v>39.700000000000003</v>
      </c>
      <c r="BS188" s="11">
        <f t="shared" ref="BS188" si="7256">MAX(0,BP$4-BR188)</f>
        <v>0</v>
      </c>
    </row>
    <row r="189" spans="1:71" ht="18" customHeight="1" x14ac:dyDescent="0.25">
      <c r="A189" s="1">
        <f t="shared" si="5753"/>
        <v>44540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7"/>
      <c r="W189" s="7"/>
      <c r="X189" s="7"/>
      <c r="Y189" s="7"/>
      <c r="Z189" s="10"/>
      <c r="AA189" s="11"/>
      <c r="AB189" s="7"/>
      <c r="AC189" s="7"/>
      <c r="AD189" s="10"/>
      <c r="AE189" s="11"/>
      <c r="AF189" s="7"/>
      <c r="AG189" s="7"/>
      <c r="AH189" s="7"/>
      <c r="AI189" s="7"/>
      <c r="AJ189" s="10"/>
      <c r="AK189" s="11"/>
      <c r="AL189" s="7"/>
      <c r="AM189" s="7"/>
      <c r="AN189" s="10"/>
      <c r="AO189" s="11"/>
      <c r="AP189" s="7">
        <v>39.700000000000003</v>
      </c>
      <c r="AQ189" s="7">
        <v>39.700000000000003</v>
      </c>
      <c r="AR189" s="7">
        <f t="shared" ref="AR189" si="7257">SUM(AP189-3.42)</f>
        <v>36.28</v>
      </c>
      <c r="AS189" s="7">
        <f t="shared" ref="AS189" si="7258">SUM(AQ189-3.42)</f>
        <v>36.28</v>
      </c>
      <c r="AT189" s="10">
        <f t="shared" ref="AT189" si="7259">MIN(AR189,AS189)</f>
        <v>36.28</v>
      </c>
      <c r="AU189" s="11">
        <f t="shared" ref="AU189" si="7260">MAX(0,AR$4-AT189)</f>
        <v>0</v>
      </c>
      <c r="AV189" s="7">
        <f t="shared" ref="AV189" si="7261">SUM(AP189)</f>
        <v>39.700000000000003</v>
      </c>
      <c r="AW189" s="7">
        <f t="shared" ref="AW189" si="7262">SUM(AQ189)</f>
        <v>39.700000000000003</v>
      </c>
      <c r="AX189" s="10">
        <f t="shared" ref="AX189" si="7263">MIN(AV189,AW189)</f>
        <v>39.700000000000003</v>
      </c>
      <c r="AY189" s="11">
        <f t="shared" ref="AY189" si="7264">MAX(0,AV$4-AX189)</f>
        <v>0</v>
      </c>
      <c r="AZ189" s="7">
        <v>39.700000000000003</v>
      </c>
      <c r="BA189" s="7">
        <v>39.700000000000003</v>
      </c>
      <c r="BB189" s="7">
        <f t="shared" ref="BB189" si="7265">SUM(AZ189-2.77)</f>
        <v>36.93</v>
      </c>
      <c r="BC189" s="7">
        <f t="shared" ref="BC189" si="7266">SUM(BA189-2.77)</f>
        <v>36.93</v>
      </c>
      <c r="BD189" s="10">
        <f t="shared" ref="BD189" si="7267">MIN(BB189,BC189)</f>
        <v>36.93</v>
      </c>
      <c r="BE189" s="11">
        <f t="shared" ref="BE189" si="7268">MAX(0,BB$4-BD189)</f>
        <v>0</v>
      </c>
      <c r="BF189" s="7">
        <f t="shared" ref="BF189" si="7269">SUM(AZ189)</f>
        <v>39.700000000000003</v>
      </c>
      <c r="BG189" s="7">
        <f t="shared" ref="BG189" si="7270">SUM(BA189)</f>
        <v>39.700000000000003</v>
      </c>
      <c r="BH189" s="10">
        <f t="shared" ref="BH189" si="7271">MIN(BF189,BG189)</f>
        <v>39.700000000000003</v>
      </c>
      <c r="BI189" s="11">
        <f t="shared" ref="BI189" si="7272">MAX(0,BF$4-BH189)</f>
        <v>0</v>
      </c>
      <c r="BJ189" s="7">
        <f t="shared" ref="BJ189" si="7273">SUM(AZ189)</f>
        <v>39.700000000000003</v>
      </c>
      <c r="BK189" s="7">
        <f t="shared" ref="BK189" si="7274">SUM(BA189)</f>
        <v>39.700000000000003</v>
      </c>
      <c r="BL189" s="7">
        <f t="shared" ref="BL189" si="7275">SUM(BJ189-2.3)</f>
        <v>37.400000000000006</v>
      </c>
      <c r="BM189" s="7">
        <f t="shared" ref="BM189" si="7276">SUM(BK189-2.3)</f>
        <v>37.400000000000006</v>
      </c>
      <c r="BN189" s="10">
        <f t="shared" ref="BN189" si="7277">MIN(BL189,BM189)</f>
        <v>37.400000000000006</v>
      </c>
      <c r="BO189" s="11">
        <f t="shared" ref="BO189" si="7278">MAX(0,BL$4-BN189)</f>
        <v>0</v>
      </c>
      <c r="BP189" s="7">
        <f t="shared" ref="BP189" si="7279">SUM(BJ189)</f>
        <v>39.700000000000003</v>
      </c>
      <c r="BQ189" s="7">
        <f t="shared" ref="BQ189" si="7280">SUM(BK189)</f>
        <v>39.700000000000003</v>
      </c>
      <c r="BR189" s="10">
        <f t="shared" ref="BR189" si="7281">MIN(BP189,BQ189)</f>
        <v>39.700000000000003</v>
      </c>
      <c r="BS189" s="11">
        <f t="shared" ref="BS189" si="7282">MAX(0,BP$4-BR189)</f>
        <v>0</v>
      </c>
    </row>
    <row r="190" spans="1:71" ht="18" customHeight="1" x14ac:dyDescent="0.25">
      <c r="A190" s="1">
        <f t="shared" si="5753"/>
        <v>44533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7"/>
      <c r="W190" s="7"/>
      <c r="X190" s="7"/>
      <c r="Y190" s="7"/>
      <c r="Z190" s="10"/>
      <c r="AA190" s="11"/>
      <c r="AB190" s="7"/>
      <c r="AC190" s="7"/>
      <c r="AD190" s="10"/>
      <c r="AE190" s="11"/>
      <c r="AF190" s="7"/>
      <c r="AG190" s="7"/>
      <c r="AH190" s="7"/>
      <c r="AI190" s="7"/>
      <c r="AJ190" s="10"/>
      <c r="AK190" s="11"/>
      <c r="AL190" s="7"/>
      <c r="AM190" s="7"/>
      <c r="AN190" s="10"/>
      <c r="AO190" s="11"/>
      <c r="AP190" s="7">
        <v>39.700000000000003</v>
      </c>
      <c r="AQ190" s="7">
        <v>39.700000000000003</v>
      </c>
      <c r="AR190" s="7">
        <f t="shared" ref="AR190" si="7283">SUM(AP190-3.42)</f>
        <v>36.28</v>
      </c>
      <c r="AS190" s="7">
        <f t="shared" ref="AS190" si="7284">SUM(AQ190-3.42)</f>
        <v>36.28</v>
      </c>
      <c r="AT190" s="10">
        <f t="shared" ref="AT190" si="7285">MIN(AR190,AS190)</f>
        <v>36.28</v>
      </c>
      <c r="AU190" s="11">
        <f t="shared" ref="AU190" si="7286">MAX(0,AR$4-AT190)</f>
        <v>0</v>
      </c>
      <c r="AV190" s="7">
        <f t="shared" ref="AV190" si="7287">SUM(AP190)</f>
        <v>39.700000000000003</v>
      </c>
      <c r="AW190" s="7">
        <f t="shared" ref="AW190" si="7288">SUM(AQ190)</f>
        <v>39.700000000000003</v>
      </c>
      <c r="AX190" s="10">
        <f t="shared" ref="AX190" si="7289">MIN(AV190,AW190)</f>
        <v>39.700000000000003</v>
      </c>
      <c r="AY190" s="11">
        <f t="shared" ref="AY190" si="7290">MAX(0,AV$4-AX190)</f>
        <v>0</v>
      </c>
      <c r="AZ190" s="7">
        <v>39.700000000000003</v>
      </c>
      <c r="BA190" s="7">
        <v>39.700000000000003</v>
      </c>
      <c r="BB190" s="7">
        <f t="shared" ref="BB190" si="7291">SUM(AZ190-2.77)</f>
        <v>36.93</v>
      </c>
      <c r="BC190" s="7">
        <f t="shared" ref="BC190" si="7292">SUM(BA190-2.77)</f>
        <v>36.93</v>
      </c>
      <c r="BD190" s="10">
        <f t="shared" ref="BD190" si="7293">MIN(BB190,BC190)</f>
        <v>36.93</v>
      </c>
      <c r="BE190" s="11">
        <f t="shared" ref="BE190" si="7294">MAX(0,BB$4-BD190)</f>
        <v>0</v>
      </c>
      <c r="BF190" s="7">
        <f t="shared" ref="BF190" si="7295">SUM(AZ190)</f>
        <v>39.700000000000003</v>
      </c>
      <c r="BG190" s="7">
        <f t="shared" ref="BG190" si="7296">SUM(BA190)</f>
        <v>39.700000000000003</v>
      </c>
      <c r="BH190" s="10">
        <f t="shared" ref="BH190" si="7297">MIN(BF190,BG190)</f>
        <v>39.700000000000003</v>
      </c>
      <c r="BI190" s="11">
        <f t="shared" ref="BI190" si="7298">MAX(0,BF$4-BH190)</f>
        <v>0</v>
      </c>
      <c r="BJ190" s="7">
        <f t="shared" ref="BJ190" si="7299">SUM(AZ190)</f>
        <v>39.700000000000003</v>
      </c>
      <c r="BK190" s="7">
        <f t="shared" ref="BK190" si="7300">SUM(BA190)</f>
        <v>39.700000000000003</v>
      </c>
      <c r="BL190" s="7">
        <f t="shared" ref="BL190" si="7301">SUM(BJ190-2.3)</f>
        <v>37.400000000000006</v>
      </c>
      <c r="BM190" s="7">
        <f t="shared" ref="BM190" si="7302">SUM(BK190-2.3)</f>
        <v>37.400000000000006</v>
      </c>
      <c r="BN190" s="10">
        <f t="shared" ref="BN190" si="7303">MIN(BL190,BM190)</f>
        <v>37.400000000000006</v>
      </c>
      <c r="BO190" s="11">
        <f t="shared" ref="BO190" si="7304">MAX(0,BL$4-BN190)</f>
        <v>0</v>
      </c>
      <c r="BP190" s="7">
        <f t="shared" ref="BP190" si="7305">SUM(BJ190)</f>
        <v>39.700000000000003</v>
      </c>
      <c r="BQ190" s="7">
        <f t="shared" ref="BQ190" si="7306">SUM(BK190)</f>
        <v>39.700000000000003</v>
      </c>
      <c r="BR190" s="10">
        <f t="shared" ref="BR190" si="7307">MIN(BP190,BQ190)</f>
        <v>39.700000000000003</v>
      </c>
      <c r="BS190" s="11">
        <f t="shared" ref="BS190" si="7308">MAX(0,BP$4-BR190)</f>
        <v>0</v>
      </c>
    </row>
    <row r="191" spans="1:71" ht="18" customHeight="1" x14ac:dyDescent="0.25">
      <c r="A191" s="1">
        <f t="shared" si="5753"/>
        <v>44526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7"/>
      <c r="W191" s="7"/>
      <c r="X191" s="7"/>
      <c r="Y191" s="7"/>
      <c r="Z191" s="10"/>
      <c r="AA191" s="11"/>
      <c r="AB191" s="7"/>
      <c r="AC191" s="7"/>
      <c r="AD191" s="10"/>
      <c r="AE191" s="11"/>
      <c r="AF191" s="7"/>
      <c r="AG191" s="7"/>
      <c r="AH191" s="7"/>
      <c r="AI191" s="7"/>
      <c r="AJ191" s="10"/>
      <c r="AK191" s="11"/>
      <c r="AL191" s="7"/>
      <c r="AM191" s="7"/>
      <c r="AN191" s="10"/>
      <c r="AO191" s="11"/>
      <c r="AP191" s="7">
        <v>39.700000000000003</v>
      </c>
      <c r="AQ191" s="7">
        <v>39.700000000000003</v>
      </c>
      <c r="AR191" s="7">
        <f t="shared" ref="AR191" si="7309">SUM(AP191-3.42)</f>
        <v>36.28</v>
      </c>
      <c r="AS191" s="7">
        <f t="shared" ref="AS191" si="7310">SUM(AQ191-3.42)</f>
        <v>36.28</v>
      </c>
      <c r="AT191" s="10">
        <f t="shared" ref="AT191" si="7311">MIN(AR191,AS191)</f>
        <v>36.28</v>
      </c>
      <c r="AU191" s="11">
        <f t="shared" ref="AU191" si="7312">MAX(0,AR$4-AT191)</f>
        <v>0</v>
      </c>
      <c r="AV191" s="7">
        <f t="shared" ref="AV191" si="7313">SUM(AP191)</f>
        <v>39.700000000000003</v>
      </c>
      <c r="AW191" s="7">
        <f t="shared" ref="AW191" si="7314">SUM(AQ191)</f>
        <v>39.700000000000003</v>
      </c>
      <c r="AX191" s="10">
        <f t="shared" ref="AX191" si="7315">MIN(AV191,AW191)</f>
        <v>39.700000000000003</v>
      </c>
      <c r="AY191" s="11">
        <f t="shared" ref="AY191" si="7316">MAX(0,AV$4-AX191)</f>
        <v>0</v>
      </c>
      <c r="AZ191" s="7">
        <v>39.700000000000003</v>
      </c>
      <c r="BA191" s="7">
        <v>39.700000000000003</v>
      </c>
      <c r="BB191" s="7">
        <f t="shared" ref="BB191" si="7317">SUM(AZ191-2.77)</f>
        <v>36.93</v>
      </c>
      <c r="BC191" s="7">
        <f t="shared" ref="BC191" si="7318">SUM(BA191-2.77)</f>
        <v>36.93</v>
      </c>
      <c r="BD191" s="10">
        <f t="shared" ref="BD191" si="7319">MIN(BB191,BC191)</f>
        <v>36.93</v>
      </c>
      <c r="BE191" s="11">
        <f t="shared" ref="BE191" si="7320">MAX(0,BB$4-BD191)</f>
        <v>0</v>
      </c>
      <c r="BF191" s="7">
        <f t="shared" ref="BF191" si="7321">SUM(AZ191)</f>
        <v>39.700000000000003</v>
      </c>
      <c r="BG191" s="7">
        <f t="shared" ref="BG191" si="7322">SUM(BA191)</f>
        <v>39.700000000000003</v>
      </c>
      <c r="BH191" s="10">
        <f t="shared" ref="BH191" si="7323">MIN(BF191,BG191)</f>
        <v>39.700000000000003</v>
      </c>
      <c r="BI191" s="11">
        <f t="shared" ref="BI191" si="7324">MAX(0,BF$4-BH191)</f>
        <v>0</v>
      </c>
      <c r="BJ191" s="7">
        <f t="shared" ref="BJ191" si="7325">SUM(AZ191)</f>
        <v>39.700000000000003</v>
      </c>
      <c r="BK191" s="7">
        <f t="shared" ref="BK191" si="7326">SUM(BA191)</f>
        <v>39.700000000000003</v>
      </c>
      <c r="BL191" s="7">
        <f t="shared" ref="BL191" si="7327">SUM(BJ191-2.3)</f>
        <v>37.400000000000006</v>
      </c>
      <c r="BM191" s="7">
        <f t="shared" ref="BM191" si="7328">SUM(BK191-2.3)</f>
        <v>37.400000000000006</v>
      </c>
      <c r="BN191" s="10">
        <f t="shared" ref="BN191" si="7329">MIN(BL191,BM191)</f>
        <v>37.400000000000006</v>
      </c>
      <c r="BO191" s="11">
        <f t="shared" ref="BO191" si="7330">MAX(0,BL$4-BN191)</f>
        <v>0</v>
      </c>
      <c r="BP191" s="7">
        <f t="shared" ref="BP191" si="7331">SUM(BJ191)</f>
        <v>39.700000000000003</v>
      </c>
      <c r="BQ191" s="7">
        <f t="shared" ref="BQ191" si="7332">SUM(BK191)</f>
        <v>39.700000000000003</v>
      </c>
      <c r="BR191" s="10">
        <f t="shared" ref="BR191" si="7333">MIN(BP191,BQ191)</f>
        <v>39.700000000000003</v>
      </c>
      <c r="BS191" s="11">
        <f t="shared" ref="BS191" si="7334">MAX(0,BP$4-BR191)</f>
        <v>0</v>
      </c>
    </row>
    <row r="192" spans="1:71" ht="18" customHeight="1" x14ac:dyDescent="0.25">
      <c r="A192" s="1">
        <f t="shared" si="5753"/>
        <v>44519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7"/>
      <c r="W192" s="7"/>
      <c r="X192" s="7"/>
      <c r="Y192" s="7"/>
      <c r="Z192" s="10"/>
      <c r="AA192" s="11"/>
      <c r="AB192" s="7"/>
      <c r="AC192" s="7"/>
      <c r="AD192" s="10"/>
      <c r="AE192" s="11"/>
      <c r="AF192" s="7"/>
      <c r="AG192" s="7"/>
      <c r="AH192" s="7"/>
      <c r="AI192" s="7"/>
      <c r="AJ192" s="10"/>
      <c r="AK192" s="11"/>
      <c r="AL192" s="7"/>
      <c r="AM192" s="7"/>
      <c r="AN192" s="10"/>
      <c r="AO192" s="11"/>
      <c r="AP192" s="7">
        <v>39.700000000000003</v>
      </c>
      <c r="AQ192" s="7">
        <v>39.700000000000003</v>
      </c>
      <c r="AR192" s="7">
        <f t="shared" ref="AR192" si="7335">SUM(AP192-3.42)</f>
        <v>36.28</v>
      </c>
      <c r="AS192" s="7">
        <f t="shared" ref="AS192" si="7336">SUM(AQ192-3.42)</f>
        <v>36.28</v>
      </c>
      <c r="AT192" s="10">
        <f t="shared" ref="AT192" si="7337">MIN(AR192,AS192)</f>
        <v>36.28</v>
      </c>
      <c r="AU192" s="11">
        <f t="shared" ref="AU192" si="7338">MAX(0,AR$4-AT192)</f>
        <v>0</v>
      </c>
      <c r="AV192" s="7">
        <f t="shared" ref="AV192" si="7339">SUM(AP192)</f>
        <v>39.700000000000003</v>
      </c>
      <c r="AW192" s="7">
        <f t="shared" ref="AW192" si="7340">SUM(AQ192)</f>
        <v>39.700000000000003</v>
      </c>
      <c r="AX192" s="10">
        <f t="shared" ref="AX192" si="7341">MIN(AV192,AW192)</f>
        <v>39.700000000000003</v>
      </c>
      <c r="AY192" s="11">
        <f t="shared" ref="AY192" si="7342">MAX(0,AV$4-AX192)</f>
        <v>0</v>
      </c>
      <c r="AZ192" s="7">
        <v>39.700000000000003</v>
      </c>
      <c r="BA192" s="7">
        <v>39.700000000000003</v>
      </c>
      <c r="BB192" s="7">
        <f t="shared" ref="BB192" si="7343">SUM(AZ192-2.77)</f>
        <v>36.93</v>
      </c>
      <c r="BC192" s="7">
        <f t="shared" ref="BC192" si="7344">SUM(BA192-2.77)</f>
        <v>36.93</v>
      </c>
      <c r="BD192" s="10">
        <f t="shared" ref="BD192" si="7345">MIN(BB192,BC192)</f>
        <v>36.93</v>
      </c>
      <c r="BE192" s="11">
        <f t="shared" ref="BE192" si="7346">MAX(0,BB$4-BD192)</f>
        <v>0</v>
      </c>
      <c r="BF192" s="7">
        <f t="shared" ref="BF192" si="7347">SUM(AZ192)</f>
        <v>39.700000000000003</v>
      </c>
      <c r="BG192" s="7">
        <f t="shared" ref="BG192" si="7348">SUM(BA192)</f>
        <v>39.700000000000003</v>
      </c>
      <c r="BH192" s="10">
        <f t="shared" ref="BH192" si="7349">MIN(BF192,BG192)</f>
        <v>39.700000000000003</v>
      </c>
      <c r="BI192" s="11">
        <f t="shared" ref="BI192" si="7350">MAX(0,BF$4-BH192)</f>
        <v>0</v>
      </c>
      <c r="BJ192" s="7">
        <f t="shared" ref="BJ192" si="7351">SUM(AZ192)</f>
        <v>39.700000000000003</v>
      </c>
      <c r="BK192" s="7">
        <f t="shared" ref="BK192" si="7352">SUM(BA192)</f>
        <v>39.700000000000003</v>
      </c>
      <c r="BL192" s="7">
        <f t="shared" ref="BL192" si="7353">SUM(BJ192-2.3)</f>
        <v>37.400000000000006</v>
      </c>
      <c r="BM192" s="7">
        <f t="shared" ref="BM192" si="7354">SUM(BK192-2.3)</f>
        <v>37.400000000000006</v>
      </c>
      <c r="BN192" s="10">
        <f t="shared" ref="BN192" si="7355">MIN(BL192,BM192)</f>
        <v>37.400000000000006</v>
      </c>
      <c r="BO192" s="11">
        <f t="shared" ref="BO192" si="7356">MAX(0,BL$4-BN192)</f>
        <v>0</v>
      </c>
      <c r="BP192" s="7">
        <f t="shared" ref="BP192" si="7357">SUM(BJ192)</f>
        <v>39.700000000000003</v>
      </c>
      <c r="BQ192" s="7">
        <f t="shared" ref="BQ192" si="7358">SUM(BK192)</f>
        <v>39.700000000000003</v>
      </c>
      <c r="BR192" s="10">
        <f t="shared" ref="BR192" si="7359">MIN(BP192,BQ192)</f>
        <v>39.700000000000003</v>
      </c>
      <c r="BS192" s="11">
        <f t="shared" ref="BS192" si="7360">MAX(0,BP$4-BR192)</f>
        <v>0</v>
      </c>
    </row>
    <row r="193" spans="1:71" ht="18" customHeight="1" x14ac:dyDescent="0.25">
      <c r="A193" s="1">
        <f t="shared" si="5753"/>
        <v>44512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7"/>
      <c r="W193" s="7"/>
      <c r="X193" s="7"/>
      <c r="Y193" s="7"/>
      <c r="Z193" s="10"/>
      <c r="AA193" s="11"/>
      <c r="AB193" s="7"/>
      <c r="AC193" s="7"/>
      <c r="AD193" s="10"/>
      <c r="AE193" s="11"/>
      <c r="AF193" s="7"/>
      <c r="AG193" s="7"/>
      <c r="AH193" s="7"/>
      <c r="AI193" s="7"/>
      <c r="AJ193" s="10"/>
      <c r="AK193" s="11"/>
      <c r="AL193" s="7"/>
      <c r="AM193" s="7"/>
      <c r="AN193" s="10"/>
      <c r="AO193" s="11"/>
      <c r="AP193" s="7">
        <v>39.700000000000003</v>
      </c>
      <c r="AQ193" s="7">
        <v>39.520000000000003</v>
      </c>
      <c r="AR193" s="7">
        <f t="shared" ref="AR193" si="7361">SUM(AP193-3.42)</f>
        <v>36.28</v>
      </c>
      <c r="AS193" s="7">
        <f t="shared" ref="AS193" si="7362">SUM(AQ193-3.42)</f>
        <v>36.1</v>
      </c>
      <c r="AT193" s="10">
        <f t="shared" ref="AT193" si="7363">MIN(AR193,AS193)</f>
        <v>36.1</v>
      </c>
      <c r="AU193" s="11">
        <f t="shared" ref="AU193" si="7364">MAX(0,AR$4-AT193)</f>
        <v>0</v>
      </c>
      <c r="AV193" s="7">
        <f t="shared" ref="AV193" si="7365">SUM(AP193)</f>
        <v>39.700000000000003</v>
      </c>
      <c r="AW193" s="7">
        <f t="shared" ref="AW193" si="7366">SUM(AQ193)</f>
        <v>39.520000000000003</v>
      </c>
      <c r="AX193" s="10">
        <f t="shared" ref="AX193" si="7367">MIN(AV193,AW193)</f>
        <v>39.520000000000003</v>
      </c>
      <c r="AY193" s="11">
        <f t="shared" ref="AY193" si="7368">MAX(0,AV$4-AX193)</f>
        <v>0</v>
      </c>
      <c r="AZ193" s="7">
        <v>39.700000000000003</v>
      </c>
      <c r="BA193" s="7">
        <v>39.520000000000003</v>
      </c>
      <c r="BB193" s="7">
        <f t="shared" ref="BB193" si="7369">SUM(AZ193-2.77)</f>
        <v>36.93</v>
      </c>
      <c r="BC193" s="7">
        <f t="shared" ref="BC193" si="7370">SUM(BA193-2.77)</f>
        <v>36.75</v>
      </c>
      <c r="BD193" s="10">
        <f t="shared" ref="BD193" si="7371">MIN(BB193,BC193)</f>
        <v>36.75</v>
      </c>
      <c r="BE193" s="11">
        <f t="shared" ref="BE193" si="7372">MAX(0,BB$4-BD193)</f>
        <v>0</v>
      </c>
      <c r="BF193" s="7">
        <f t="shared" ref="BF193" si="7373">SUM(AZ193)</f>
        <v>39.700000000000003</v>
      </c>
      <c r="BG193" s="7">
        <f t="shared" ref="BG193" si="7374">SUM(BA193)</f>
        <v>39.520000000000003</v>
      </c>
      <c r="BH193" s="10">
        <f t="shared" ref="BH193" si="7375">MIN(BF193,BG193)</f>
        <v>39.520000000000003</v>
      </c>
      <c r="BI193" s="11">
        <f t="shared" ref="BI193" si="7376">MAX(0,BF$4-BH193)</f>
        <v>0</v>
      </c>
      <c r="BJ193" s="7">
        <f t="shared" ref="BJ193" si="7377">SUM(AZ193)</f>
        <v>39.700000000000003</v>
      </c>
      <c r="BK193" s="7">
        <f t="shared" ref="BK193" si="7378">SUM(BA193)</f>
        <v>39.520000000000003</v>
      </c>
      <c r="BL193" s="7">
        <f t="shared" ref="BL193" si="7379">SUM(BJ193-2.3)</f>
        <v>37.400000000000006</v>
      </c>
      <c r="BM193" s="7">
        <f t="shared" ref="BM193" si="7380">SUM(BK193-2.3)</f>
        <v>37.220000000000006</v>
      </c>
      <c r="BN193" s="10">
        <f t="shared" ref="BN193" si="7381">MIN(BL193,BM193)</f>
        <v>37.220000000000006</v>
      </c>
      <c r="BO193" s="11">
        <f t="shared" ref="BO193" si="7382">MAX(0,BL$4-BN193)</f>
        <v>0</v>
      </c>
      <c r="BP193" s="7">
        <f t="shared" ref="BP193" si="7383">SUM(BJ193)</f>
        <v>39.700000000000003</v>
      </c>
      <c r="BQ193" s="7">
        <f t="shared" ref="BQ193" si="7384">SUM(BK193)</f>
        <v>39.520000000000003</v>
      </c>
      <c r="BR193" s="10">
        <f t="shared" ref="BR193" si="7385">MIN(BP193,BQ193)</f>
        <v>39.520000000000003</v>
      </c>
      <c r="BS193" s="11">
        <f t="shared" ref="BS193" si="7386">MAX(0,BP$4-BR193)</f>
        <v>0</v>
      </c>
    </row>
    <row r="194" spans="1:71" ht="18" customHeight="1" x14ac:dyDescent="0.25">
      <c r="A194" s="1">
        <f t="shared" si="5753"/>
        <v>44505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7"/>
      <c r="W194" s="7"/>
      <c r="X194" s="7"/>
      <c r="Y194" s="7"/>
      <c r="Z194" s="10"/>
      <c r="AA194" s="11"/>
      <c r="AB194" s="7"/>
      <c r="AC194" s="7"/>
      <c r="AD194" s="10"/>
      <c r="AE194" s="11"/>
      <c r="AF194" s="7"/>
      <c r="AG194" s="7"/>
      <c r="AH194" s="7"/>
      <c r="AI194" s="7"/>
      <c r="AJ194" s="10"/>
      <c r="AK194" s="11"/>
      <c r="AL194" s="7"/>
      <c r="AM194" s="7"/>
      <c r="AN194" s="10"/>
      <c r="AO194" s="11"/>
      <c r="AP194" s="7">
        <v>39.700000000000003</v>
      </c>
      <c r="AQ194" s="7">
        <v>39.520000000000003</v>
      </c>
      <c r="AR194" s="7">
        <f t="shared" ref="AR194" si="7387">SUM(AP194-3.42)</f>
        <v>36.28</v>
      </c>
      <c r="AS194" s="7">
        <f t="shared" ref="AS194" si="7388">SUM(AQ194-3.42)</f>
        <v>36.1</v>
      </c>
      <c r="AT194" s="10">
        <f t="shared" ref="AT194" si="7389">MIN(AR194,AS194)</f>
        <v>36.1</v>
      </c>
      <c r="AU194" s="11">
        <f t="shared" ref="AU194" si="7390">MAX(0,AR$4-AT194)</f>
        <v>0</v>
      </c>
      <c r="AV194" s="7">
        <f t="shared" ref="AV194" si="7391">SUM(AP194)</f>
        <v>39.700000000000003</v>
      </c>
      <c r="AW194" s="7">
        <f t="shared" ref="AW194" si="7392">SUM(AQ194)</f>
        <v>39.520000000000003</v>
      </c>
      <c r="AX194" s="10">
        <f t="shared" ref="AX194" si="7393">MIN(AV194,AW194)</f>
        <v>39.520000000000003</v>
      </c>
      <c r="AY194" s="11">
        <f t="shared" ref="AY194" si="7394">MAX(0,AV$4-AX194)</f>
        <v>0</v>
      </c>
      <c r="AZ194" s="7">
        <v>39.700000000000003</v>
      </c>
      <c r="BA194" s="7">
        <v>39.520000000000003</v>
      </c>
      <c r="BB194" s="7">
        <f t="shared" ref="BB194" si="7395">SUM(AZ194-2.77)</f>
        <v>36.93</v>
      </c>
      <c r="BC194" s="7">
        <f t="shared" ref="BC194" si="7396">SUM(BA194-2.77)</f>
        <v>36.75</v>
      </c>
      <c r="BD194" s="10">
        <f t="shared" ref="BD194" si="7397">MIN(BB194,BC194)</f>
        <v>36.75</v>
      </c>
      <c r="BE194" s="11">
        <f t="shared" ref="BE194" si="7398">MAX(0,BB$4-BD194)</f>
        <v>0</v>
      </c>
      <c r="BF194" s="7">
        <f t="shared" ref="BF194" si="7399">SUM(AZ194)</f>
        <v>39.700000000000003</v>
      </c>
      <c r="BG194" s="7">
        <f t="shared" ref="BG194" si="7400">SUM(BA194)</f>
        <v>39.520000000000003</v>
      </c>
      <c r="BH194" s="10">
        <f t="shared" ref="BH194" si="7401">MIN(BF194,BG194)</f>
        <v>39.520000000000003</v>
      </c>
      <c r="BI194" s="11">
        <f t="shared" ref="BI194" si="7402">MAX(0,BF$4-BH194)</f>
        <v>0</v>
      </c>
      <c r="BJ194" s="7">
        <f t="shared" ref="BJ194" si="7403">SUM(AZ194)</f>
        <v>39.700000000000003</v>
      </c>
      <c r="BK194" s="7">
        <f t="shared" ref="BK194" si="7404">SUM(BA194)</f>
        <v>39.520000000000003</v>
      </c>
      <c r="BL194" s="7">
        <f t="shared" ref="BL194" si="7405">SUM(BJ194-2.3)</f>
        <v>37.400000000000006</v>
      </c>
      <c r="BM194" s="7">
        <f t="shared" ref="BM194" si="7406">SUM(BK194-2.3)</f>
        <v>37.220000000000006</v>
      </c>
      <c r="BN194" s="10">
        <f t="shared" ref="BN194" si="7407">MIN(BL194,BM194)</f>
        <v>37.220000000000006</v>
      </c>
      <c r="BO194" s="11">
        <f t="shared" ref="BO194" si="7408">MAX(0,BL$4-BN194)</f>
        <v>0</v>
      </c>
      <c r="BP194" s="7">
        <f t="shared" ref="BP194" si="7409">SUM(BJ194)</f>
        <v>39.700000000000003</v>
      </c>
      <c r="BQ194" s="7">
        <f t="shared" ref="BQ194" si="7410">SUM(BK194)</f>
        <v>39.520000000000003</v>
      </c>
      <c r="BR194" s="10">
        <f t="shared" ref="BR194" si="7411">MIN(BP194,BQ194)</f>
        <v>39.520000000000003</v>
      </c>
      <c r="BS194" s="11">
        <f t="shared" ref="BS194" si="7412">MAX(0,BP$4-BR194)</f>
        <v>0</v>
      </c>
    </row>
    <row r="195" spans="1:71" ht="18" customHeight="1" x14ac:dyDescent="0.25">
      <c r="A195" s="1">
        <f t="shared" si="5753"/>
        <v>44498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7"/>
      <c r="W195" s="7"/>
      <c r="X195" s="7"/>
      <c r="Y195" s="7"/>
      <c r="Z195" s="10"/>
      <c r="AA195" s="11"/>
      <c r="AB195" s="7"/>
      <c r="AC195" s="7"/>
      <c r="AD195" s="10"/>
      <c r="AE195" s="11"/>
      <c r="AF195" s="7"/>
      <c r="AG195" s="7"/>
      <c r="AH195" s="7"/>
      <c r="AI195" s="7"/>
      <c r="AJ195" s="10"/>
      <c r="AK195" s="11"/>
      <c r="AL195" s="7"/>
      <c r="AM195" s="7"/>
      <c r="AN195" s="10"/>
      <c r="AO195" s="11"/>
      <c r="AP195" s="7">
        <v>39.700000000000003</v>
      </c>
      <c r="AQ195" s="7">
        <v>39.25</v>
      </c>
      <c r="AR195" s="7">
        <f t="shared" ref="AR195" si="7413">SUM(AP195-3.42)</f>
        <v>36.28</v>
      </c>
      <c r="AS195" s="7">
        <f t="shared" ref="AS195" si="7414">SUM(AQ195-3.42)</f>
        <v>35.83</v>
      </c>
      <c r="AT195" s="10">
        <f t="shared" ref="AT195" si="7415">MIN(AR195,AS195)</f>
        <v>35.83</v>
      </c>
      <c r="AU195" s="11">
        <f t="shared" ref="AU195" si="7416">MAX(0,AR$4-AT195)</f>
        <v>0</v>
      </c>
      <c r="AV195" s="7">
        <f t="shared" ref="AV195" si="7417">SUM(AP195)</f>
        <v>39.700000000000003</v>
      </c>
      <c r="AW195" s="7">
        <f t="shared" ref="AW195" si="7418">SUM(AQ195)</f>
        <v>39.25</v>
      </c>
      <c r="AX195" s="10">
        <f t="shared" ref="AX195" si="7419">MIN(AV195,AW195)</f>
        <v>39.25</v>
      </c>
      <c r="AY195" s="11">
        <f t="shared" ref="AY195" si="7420">MAX(0,AV$4-AX195)</f>
        <v>0</v>
      </c>
      <c r="AZ195" s="7">
        <v>39.700000000000003</v>
      </c>
      <c r="BA195" s="7">
        <v>39.25</v>
      </c>
      <c r="BB195" s="7">
        <f t="shared" ref="BB195" si="7421">SUM(AZ195-2.77)</f>
        <v>36.93</v>
      </c>
      <c r="BC195" s="7">
        <f t="shared" ref="BC195" si="7422">SUM(BA195-2.77)</f>
        <v>36.479999999999997</v>
      </c>
      <c r="BD195" s="10">
        <f t="shared" ref="BD195" si="7423">MIN(BB195,BC195)</f>
        <v>36.479999999999997</v>
      </c>
      <c r="BE195" s="11">
        <f t="shared" ref="BE195" si="7424">MAX(0,BB$4-BD195)</f>
        <v>0</v>
      </c>
      <c r="BF195" s="7">
        <f t="shared" ref="BF195" si="7425">SUM(AZ195)</f>
        <v>39.700000000000003</v>
      </c>
      <c r="BG195" s="7">
        <f t="shared" ref="BG195" si="7426">SUM(BA195)</f>
        <v>39.25</v>
      </c>
      <c r="BH195" s="10">
        <f t="shared" ref="BH195" si="7427">MIN(BF195,BG195)</f>
        <v>39.25</v>
      </c>
      <c r="BI195" s="11">
        <f t="shared" ref="BI195" si="7428">MAX(0,BF$4-BH195)</f>
        <v>0</v>
      </c>
      <c r="BJ195" s="7">
        <f t="shared" ref="BJ195" si="7429">SUM(AZ195)</f>
        <v>39.700000000000003</v>
      </c>
      <c r="BK195" s="7">
        <f t="shared" ref="BK195" si="7430">SUM(BA195)</f>
        <v>39.25</v>
      </c>
      <c r="BL195" s="7">
        <f t="shared" ref="BL195" si="7431">SUM(BJ195-2.3)</f>
        <v>37.400000000000006</v>
      </c>
      <c r="BM195" s="7">
        <f t="shared" ref="BM195" si="7432">SUM(BK195-2.3)</f>
        <v>36.950000000000003</v>
      </c>
      <c r="BN195" s="10">
        <f t="shared" ref="BN195" si="7433">MIN(BL195,BM195)</f>
        <v>36.950000000000003</v>
      </c>
      <c r="BO195" s="11">
        <f t="shared" ref="BO195" si="7434">MAX(0,BL$4-BN195)</f>
        <v>0</v>
      </c>
      <c r="BP195" s="7">
        <f t="shared" ref="BP195" si="7435">SUM(BJ195)</f>
        <v>39.700000000000003</v>
      </c>
      <c r="BQ195" s="7">
        <f t="shared" ref="BQ195" si="7436">SUM(BK195)</f>
        <v>39.25</v>
      </c>
      <c r="BR195" s="10">
        <f t="shared" ref="BR195" si="7437">MIN(BP195,BQ195)</f>
        <v>39.25</v>
      </c>
      <c r="BS195" s="11">
        <f t="shared" ref="BS195" si="7438">MAX(0,BP$4-BR195)</f>
        <v>0</v>
      </c>
    </row>
    <row r="196" spans="1:71" ht="18" customHeight="1" x14ac:dyDescent="0.25">
      <c r="A196" s="1">
        <f t="shared" si="5753"/>
        <v>44491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7"/>
      <c r="W196" s="7"/>
      <c r="X196" s="7"/>
      <c r="Y196" s="7"/>
      <c r="Z196" s="10"/>
      <c r="AA196" s="11"/>
      <c r="AB196" s="7"/>
      <c r="AC196" s="7"/>
      <c r="AD196" s="10"/>
      <c r="AE196" s="11"/>
      <c r="AF196" s="7"/>
      <c r="AG196" s="7"/>
      <c r="AH196" s="7"/>
      <c r="AI196" s="7"/>
      <c r="AJ196" s="10"/>
      <c r="AK196" s="11"/>
      <c r="AL196" s="7"/>
      <c r="AM196" s="7"/>
      <c r="AN196" s="10"/>
      <c r="AO196" s="11"/>
      <c r="AP196" s="7">
        <v>39.700000000000003</v>
      </c>
      <c r="AQ196" s="7">
        <v>39.06</v>
      </c>
      <c r="AR196" s="7">
        <f t="shared" ref="AR196" si="7439">SUM(AP196-3.42)</f>
        <v>36.28</v>
      </c>
      <c r="AS196" s="7">
        <f t="shared" ref="AS196" si="7440">SUM(AQ196-3.42)</f>
        <v>35.64</v>
      </c>
      <c r="AT196" s="10">
        <f t="shared" ref="AT196" si="7441">MIN(AR196,AS196)</f>
        <v>35.64</v>
      </c>
      <c r="AU196" s="11">
        <f t="shared" ref="AU196" si="7442">MAX(0,AR$4-AT196)</f>
        <v>0</v>
      </c>
      <c r="AV196" s="7">
        <f t="shared" ref="AV196" si="7443">SUM(AP196)</f>
        <v>39.700000000000003</v>
      </c>
      <c r="AW196" s="7">
        <f t="shared" ref="AW196" si="7444">SUM(AQ196)</f>
        <v>39.06</v>
      </c>
      <c r="AX196" s="10">
        <f t="shared" ref="AX196" si="7445">MIN(AV196,AW196)</f>
        <v>39.06</v>
      </c>
      <c r="AY196" s="11">
        <f t="shared" ref="AY196" si="7446">MAX(0,AV$4-AX196)</f>
        <v>0</v>
      </c>
      <c r="AZ196" s="7">
        <v>39.700000000000003</v>
      </c>
      <c r="BA196" s="7">
        <v>39.06</v>
      </c>
      <c r="BB196" s="7">
        <f t="shared" ref="BB196" si="7447">SUM(AZ196-2.77)</f>
        <v>36.93</v>
      </c>
      <c r="BC196" s="7">
        <f t="shared" ref="BC196" si="7448">SUM(BA196-2.77)</f>
        <v>36.29</v>
      </c>
      <c r="BD196" s="10">
        <f t="shared" ref="BD196" si="7449">MIN(BB196,BC196)</f>
        <v>36.29</v>
      </c>
      <c r="BE196" s="11">
        <f t="shared" ref="BE196" si="7450">MAX(0,BB$4-BD196)</f>
        <v>0</v>
      </c>
      <c r="BF196" s="7">
        <f t="shared" ref="BF196" si="7451">SUM(AZ196)</f>
        <v>39.700000000000003</v>
      </c>
      <c r="BG196" s="7">
        <f t="shared" ref="BG196" si="7452">SUM(BA196)</f>
        <v>39.06</v>
      </c>
      <c r="BH196" s="10">
        <f t="shared" ref="BH196" si="7453">MIN(BF196,BG196)</f>
        <v>39.06</v>
      </c>
      <c r="BI196" s="11">
        <f t="shared" ref="BI196" si="7454">MAX(0,BF$4-BH196)</f>
        <v>0</v>
      </c>
      <c r="BJ196" s="7">
        <f t="shared" ref="BJ196" si="7455">SUM(AZ196)</f>
        <v>39.700000000000003</v>
      </c>
      <c r="BK196" s="7">
        <f t="shared" ref="BK196" si="7456">SUM(BA196)</f>
        <v>39.06</v>
      </c>
      <c r="BL196" s="7">
        <f t="shared" ref="BL196" si="7457">SUM(BJ196-2.3)</f>
        <v>37.400000000000006</v>
      </c>
      <c r="BM196" s="7">
        <f t="shared" ref="BM196" si="7458">SUM(BK196-2.3)</f>
        <v>36.760000000000005</v>
      </c>
      <c r="BN196" s="10">
        <f t="shared" ref="BN196" si="7459">MIN(BL196,BM196)</f>
        <v>36.760000000000005</v>
      </c>
      <c r="BO196" s="11">
        <f t="shared" ref="BO196" si="7460">MAX(0,BL$4-BN196)</f>
        <v>0</v>
      </c>
      <c r="BP196" s="7">
        <f t="shared" ref="BP196" si="7461">SUM(BJ196)</f>
        <v>39.700000000000003</v>
      </c>
      <c r="BQ196" s="7">
        <f t="shared" ref="BQ196" si="7462">SUM(BK196)</f>
        <v>39.06</v>
      </c>
      <c r="BR196" s="10">
        <f t="shared" ref="BR196" si="7463">MIN(BP196,BQ196)</f>
        <v>39.06</v>
      </c>
      <c r="BS196" s="11">
        <f t="shared" ref="BS196" si="7464">MAX(0,BP$4-BR196)</f>
        <v>0</v>
      </c>
    </row>
    <row r="197" spans="1:71" ht="18" customHeight="1" x14ac:dyDescent="0.25">
      <c r="A197" s="1">
        <f t="shared" si="5753"/>
        <v>44484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7"/>
      <c r="W197" s="7"/>
      <c r="X197" s="7"/>
      <c r="Y197" s="7"/>
      <c r="Z197" s="10"/>
      <c r="AA197" s="11"/>
      <c r="AB197" s="7"/>
      <c r="AC197" s="7"/>
      <c r="AD197" s="10"/>
      <c r="AE197" s="11"/>
      <c r="AF197" s="7"/>
      <c r="AG197" s="7"/>
      <c r="AH197" s="7"/>
      <c r="AI197" s="7"/>
      <c r="AJ197" s="10"/>
      <c r="AK197" s="11"/>
      <c r="AL197" s="7"/>
      <c r="AM197" s="7"/>
      <c r="AN197" s="10"/>
      <c r="AO197" s="11"/>
      <c r="AP197" s="7">
        <v>39.700000000000003</v>
      </c>
      <c r="AQ197" s="7">
        <v>38.78</v>
      </c>
      <c r="AR197" s="7">
        <f t="shared" ref="AR197" si="7465">SUM(AP197-3.42)</f>
        <v>36.28</v>
      </c>
      <c r="AS197" s="7">
        <f t="shared" ref="AS197" si="7466">SUM(AQ197-3.42)</f>
        <v>35.36</v>
      </c>
      <c r="AT197" s="10">
        <f t="shared" ref="AT197" si="7467">MIN(AR197,AS197)</f>
        <v>35.36</v>
      </c>
      <c r="AU197" s="11">
        <f t="shared" ref="AU197" si="7468">MAX(0,AR$4-AT197)</f>
        <v>0</v>
      </c>
      <c r="AV197" s="7">
        <f t="shared" ref="AV197" si="7469">SUM(AP197)</f>
        <v>39.700000000000003</v>
      </c>
      <c r="AW197" s="7">
        <f t="shared" ref="AW197" si="7470">SUM(AQ197)</f>
        <v>38.78</v>
      </c>
      <c r="AX197" s="10">
        <f t="shared" ref="AX197" si="7471">MIN(AV197,AW197)</f>
        <v>38.78</v>
      </c>
      <c r="AY197" s="11">
        <f t="shared" ref="AY197" si="7472">MAX(0,AV$4-AX197)</f>
        <v>0</v>
      </c>
      <c r="AZ197" s="7">
        <v>39.700000000000003</v>
      </c>
      <c r="BA197" s="7">
        <v>38.78</v>
      </c>
      <c r="BB197" s="7">
        <f t="shared" ref="BB197" si="7473">SUM(AZ197-2.77)</f>
        <v>36.93</v>
      </c>
      <c r="BC197" s="7">
        <f t="shared" ref="BC197" si="7474">SUM(BA197-2.77)</f>
        <v>36.01</v>
      </c>
      <c r="BD197" s="10">
        <f t="shared" ref="BD197" si="7475">MIN(BB197,BC197)</f>
        <v>36.01</v>
      </c>
      <c r="BE197" s="11">
        <f t="shared" ref="BE197" si="7476">MAX(0,BB$4-BD197)</f>
        <v>0</v>
      </c>
      <c r="BF197" s="7">
        <f t="shared" ref="BF197" si="7477">SUM(AZ197)</f>
        <v>39.700000000000003</v>
      </c>
      <c r="BG197" s="7">
        <f t="shared" ref="BG197" si="7478">SUM(BA197)</f>
        <v>38.78</v>
      </c>
      <c r="BH197" s="10">
        <f t="shared" ref="BH197" si="7479">MIN(BF197,BG197)</f>
        <v>38.78</v>
      </c>
      <c r="BI197" s="11">
        <f t="shared" ref="BI197" si="7480">MAX(0,BF$4-BH197)</f>
        <v>0</v>
      </c>
      <c r="BJ197" s="7">
        <f t="shared" ref="BJ197" si="7481">SUM(AZ197)</f>
        <v>39.700000000000003</v>
      </c>
      <c r="BK197" s="7">
        <f t="shared" ref="BK197" si="7482">SUM(BA197)</f>
        <v>38.78</v>
      </c>
      <c r="BL197" s="7">
        <f t="shared" ref="BL197" si="7483">SUM(BJ197-2.3)</f>
        <v>37.400000000000006</v>
      </c>
      <c r="BM197" s="7">
        <f t="shared" ref="BM197" si="7484">SUM(BK197-2.3)</f>
        <v>36.480000000000004</v>
      </c>
      <c r="BN197" s="10">
        <f t="shared" ref="BN197" si="7485">MIN(BL197,BM197)</f>
        <v>36.480000000000004</v>
      </c>
      <c r="BO197" s="11">
        <f t="shared" ref="BO197" si="7486">MAX(0,BL$4-BN197)</f>
        <v>0</v>
      </c>
      <c r="BP197" s="7">
        <f t="shared" ref="BP197" si="7487">SUM(BJ197)</f>
        <v>39.700000000000003</v>
      </c>
      <c r="BQ197" s="7">
        <f t="shared" ref="BQ197" si="7488">SUM(BK197)</f>
        <v>38.78</v>
      </c>
      <c r="BR197" s="10">
        <f t="shared" ref="BR197" si="7489">MIN(BP197,BQ197)</f>
        <v>38.78</v>
      </c>
      <c r="BS197" s="11">
        <f t="shared" ref="BS197" si="7490">MAX(0,BP$4-BR197)</f>
        <v>0</v>
      </c>
    </row>
    <row r="198" spans="1:71" ht="18" customHeight="1" x14ac:dyDescent="0.25">
      <c r="A198" s="1">
        <f t="shared" si="5753"/>
        <v>44477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7"/>
      <c r="W198" s="7"/>
      <c r="X198" s="7"/>
      <c r="Y198" s="7"/>
      <c r="Z198" s="10"/>
      <c r="AA198" s="11"/>
      <c r="AB198" s="7"/>
      <c r="AC198" s="7"/>
      <c r="AD198" s="10"/>
      <c r="AE198" s="11"/>
      <c r="AF198" s="7"/>
      <c r="AG198" s="7"/>
      <c r="AH198" s="7"/>
      <c r="AI198" s="7"/>
      <c r="AJ198" s="10"/>
      <c r="AK198" s="11"/>
      <c r="AL198" s="7"/>
      <c r="AM198" s="7"/>
      <c r="AN198" s="10"/>
      <c r="AO198" s="11"/>
      <c r="AP198" s="7">
        <v>39.1</v>
      </c>
      <c r="AQ198" s="7">
        <v>38.31</v>
      </c>
      <c r="AR198" s="7">
        <f t="shared" ref="AR198" si="7491">SUM(AP198-3.42)</f>
        <v>35.68</v>
      </c>
      <c r="AS198" s="7">
        <f t="shared" ref="AS198" si="7492">SUM(AQ198-3.42)</f>
        <v>34.89</v>
      </c>
      <c r="AT198" s="10">
        <f t="shared" ref="AT198" si="7493">MIN(AR198,AS198)</f>
        <v>34.89</v>
      </c>
      <c r="AU198" s="11">
        <f t="shared" ref="AU198" si="7494">MAX(0,AR$4-AT198)</f>
        <v>0</v>
      </c>
      <c r="AV198" s="7">
        <f t="shared" ref="AV198" si="7495">SUM(AP198)</f>
        <v>39.1</v>
      </c>
      <c r="AW198" s="7">
        <f t="shared" ref="AW198" si="7496">SUM(AQ198)</f>
        <v>38.31</v>
      </c>
      <c r="AX198" s="10">
        <f t="shared" ref="AX198" si="7497">MIN(AV198,AW198)</f>
        <v>38.31</v>
      </c>
      <c r="AY198" s="11">
        <f t="shared" ref="AY198" si="7498">MAX(0,AV$4-AX198)</f>
        <v>0</v>
      </c>
      <c r="AZ198" s="7">
        <v>38.5</v>
      </c>
      <c r="BA198" s="7">
        <v>37.53</v>
      </c>
      <c r="BB198" s="7">
        <f t="shared" ref="BB198" si="7499">SUM(AZ198-2.77)</f>
        <v>35.729999999999997</v>
      </c>
      <c r="BC198" s="7">
        <f t="shared" ref="BC198" si="7500">SUM(BA198-2.77)</f>
        <v>34.76</v>
      </c>
      <c r="BD198" s="10">
        <f t="shared" ref="BD198" si="7501">MIN(BB198,BC198)</f>
        <v>34.76</v>
      </c>
      <c r="BE198" s="11">
        <f t="shared" ref="BE198" si="7502">MAX(0,BB$4-BD198)</f>
        <v>0</v>
      </c>
      <c r="BF198" s="7">
        <f t="shared" ref="BF198" si="7503">SUM(AZ198)</f>
        <v>38.5</v>
      </c>
      <c r="BG198" s="7">
        <f t="shared" ref="BG198" si="7504">SUM(BA198)</f>
        <v>37.53</v>
      </c>
      <c r="BH198" s="10">
        <f t="shared" ref="BH198" si="7505">MIN(BF198,BG198)</f>
        <v>37.53</v>
      </c>
      <c r="BI198" s="11">
        <f t="shared" ref="BI198" si="7506">MAX(0,BF$4-BH198)</f>
        <v>0</v>
      </c>
      <c r="BJ198" s="7">
        <f t="shared" ref="BJ198" si="7507">SUM(AZ198)</f>
        <v>38.5</v>
      </c>
      <c r="BK198" s="7">
        <f t="shared" ref="BK198" si="7508">SUM(BA198)</f>
        <v>37.53</v>
      </c>
      <c r="BL198" s="7">
        <f t="shared" ref="BL198" si="7509">SUM(BJ198-2.3)</f>
        <v>36.200000000000003</v>
      </c>
      <c r="BM198" s="7">
        <f t="shared" ref="BM198" si="7510">SUM(BK198-2.3)</f>
        <v>35.230000000000004</v>
      </c>
      <c r="BN198" s="10">
        <f t="shared" ref="BN198" si="7511">MIN(BL198,BM198)</f>
        <v>35.230000000000004</v>
      </c>
      <c r="BO198" s="11">
        <f t="shared" ref="BO198" si="7512">MAX(0,BL$4-BN198)</f>
        <v>0</v>
      </c>
      <c r="BP198" s="7">
        <f t="shared" ref="BP198" si="7513">SUM(BJ198)</f>
        <v>38.5</v>
      </c>
      <c r="BQ198" s="7">
        <f t="shared" ref="BQ198" si="7514">SUM(BK198)</f>
        <v>37.53</v>
      </c>
      <c r="BR198" s="10">
        <f t="shared" ref="BR198" si="7515">MIN(BP198,BQ198)</f>
        <v>37.53</v>
      </c>
      <c r="BS198" s="11">
        <f t="shared" ref="BS198" si="7516">MAX(0,BP$4-BR198)</f>
        <v>0</v>
      </c>
    </row>
    <row r="199" spans="1:71" ht="18" customHeight="1" x14ac:dyDescent="0.25">
      <c r="A199" s="1">
        <f t="shared" si="5753"/>
        <v>44470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7"/>
      <c r="W199" s="7"/>
      <c r="X199" s="7"/>
      <c r="Y199" s="7"/>
      <c r="Z199" s="10"/>
      <c r="AA199" s="11"/>
      <c r="AB199" s="7"/>
      <c r="AC199" s="7"/>
      <c r="AD199" s="10"/>
      <c r="AE199" s="11"/>
      <c r="AF199" s="7"/>
      <c r="AG199" s="7"/>
      <c r="AH199" s="7"/>
      <c r="AI199" s="7"/>
      <c r="AJ199" s="10"/>
      <c r="AK199" s="11"/>
      <c r="AL199" s="7"/>
      <c r="AM199" s="7"/>
      <c r="AN199" s="10"/>
      <c r="AO199" s="11"/>
      <c r="AP199" s="7">
        <v>38.5</v>
      </c>
      <c r="AQ199" s="7">
        <v>37.53</v>
      </c>
      <c r="AR199" s="7">
        <f t="shared" ref="AR199" si="7517">SUM(AP199-3.42)</f>
        <v>35.08</v>
      </c>
      <c r="AS199" s="7">
        <f t="shared" ref="AS199" si="7518">SUM(AQ199-3.42)</f>
        <v>34.11</v>
      </c>
      <c r="AT199" s="10">
        <f t="shared" ref="AT199" si="7519">MIN(AR199,AS199)</f>
        <v>34.11</v>
      </c>
      <c r="AU199" s="11">
        <f t="shared" ref="AU199" si="7520">MAX(0,AR$4-AT199)</f>
        <v>0</v>
      </c>
      <c r="AV199" s="7">
        <f t="shared" ref="AV199" si="7521">SUM(AP199)</f>
        <v>38.5</v>
      </c>
      <c r="AW199" s="7">
        <f t="shared" ref="AW199" si="7522">SUM(AQ199)</f>
        <v>37.53</v>
      </c>
      <c r="AX199" s="10">
        <f t="shared" ref="AX199" si="7523">MIN(AV199,AW199)</f>
        <v>37.53</v>
      </c>
      <c r="AY199" s="11">
        <f t="shared" ref="AY199" si="7524">MAX(0,AV$4-AX199)</f>
        <v>0</v>
      </c>
      <c r="AZ199" s="7">
        <v>38.5</v>
      </c>
      <c r="BA199" s="7">
        <v>37.53</v>
      </c>
      <c r="BB199" s="7">
        <f t="shared" ref="BB199" si="7525">SUM(AZ199-2.77)</f>
        <v>35.729999999999997</v>
      </c>
      <c r="BC199" s="7">
        <f t="shared" ref="BC199" si="7526">SUM(BA199-2.77)</f>
        <v>34.76</v>
      </c>
      <c r="BD199" s="10">
        <f t="shared" ref="BD199" si="7527">MIN(BB199,BC199)</f>
        <v>34.76</v>
      </c>
      <c r="BE199" s="11">
        <f t="shared" ref="BE199" si="7528">MAX(0,BB$4-BD199)</f>
        <v>0</v>
      </c>
      <c r="BF199" s="7">
        <f t="shared" ref="BF199" si="7529">SUM(AZ199)</f>
        <v>38.5</v>
      </c>
      <c r="BG199" s="7">
        <f t="shared" ref="BG199" si="7530">SUM(BA199)</f>
        <v>37.53</v>
      </c>
      <c r="BH199" s="10">
        <f t="shared" ref="BH199" si="7531">MIN(BF199,BG199)</f>
        <v>37.53</v>
      </c>
      <c r="BI199" s="11">
        <f t="shared" ref="BI199" si="7532">MAX(0,BF$4-BH199)</f>
        <v>0</v>
      </c>
      <c r="BJ199" s="7">
        <f t="shared" ref="BJ199" si="7533">SUM(AZ199)</f>
        <v>38.5</v>
      </c>
      <c r="BK199" s="7">
        <f t="shared" ref="BK199" si="7534">SUM(BA199)</f>
        <v>37.53</v>
      </c>
      <c r="BL199" s="7">
        <f t="shared" ref="BL199" si="7535">SUM(BJ199-2.3)</f>
        <v>36.200000000000003</v>
      </c>
      <c r="BM199" s="7">
        <f t="shared" ref="BM199" si="7536">SUM(BK199-2.3)</f>
        <v>35.230000000000004</v>
      </c>
      <c r="BN199" s="10">
        <f t="shared" ref="BN199" si="7537">MIN(BL199,BM199)</f>
        <v>35.230000000000004</v>
      </c>
      <c r="BO199" s="11">
        <f t="shared" ref="BO199" si="7538">MAX(0,BL$4-BN199)</f>
        <v>0</v>
      </c>
      <c r="BP199" s="7">
        <f t="shared" ref="BP199" si="7539">SUM(BJ199)</f>
        <v>38.5</v>
      </c>
      <c r="BQ199" s="7">
        <f t="shared" ref="BQ199" si="7540">SUM(BK199)</f>
        <v>37.53</v>
      </c>
      <c r="BR199" s="10">
        <f t="shared" ref="BR199" si="7541">MIN(BP199,BQ199)</f>
        <v>37.53</v>
      </c>
      <c r="BS199" s="11">
        <f t="shared" ref="BS199" si="7542">MAX(0,BP$4-BR199)</f>
        <v>0</v>
      </c>
    </row>
    <row r="200" spans="1:71" ht="18" customHeight="1" x14ac:dyDescent="0.25">
      <c r="A200" s="1">
        <f t="shared" si="5753"/>
        <v>44463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7"/>
      <c r="W200" s="7"/>
      <c r="X200" s="7"/>
      <c r="Y200" s="7"/>
      <c r="Z200" s="10"/>
      <c r="AA200" s="11"/>
      <c r="AB200" s="7"/>
      <c r="AC200" s="7"/>
      <c r="AD200" s="10"/>
      <c r="AE200" s="11"/>
      <c r="AF200" s="7"/>
      <c r="AG200" s="7"/>
      <c r="AH200" s="7"/>
      <c r="AI200" s="7"/>
      <c r="AJ200" s="10"/>
      <c r="AK200" s="11"/>
      <c r="AL200" s="7"/>
      <c r="AM200" s="7"/>
      <c r="AN200" s="10"/>
      <c r="AO200" s="11"/>
      <c r="AP200" s="7">
        <v>38.9</v>
      </c>
      <c r="AQ200" s="7">
        <v>35.85</v>
      </c>
      <c r="AR200" s="7">
        <f t="shared" ref="AR200" si="7543">SUM(AP200-3.42)</f>
        <v>35.479999999999997</v>
      </c>
      <c r="AS200" s="7">
        <f t="shared" ref="AS200" si="7544">SUM(AQ200-3.42)</f>
        <v>32.43</v>
      </c>
      <c r="AT200" s="10">
        <f t="shared" ref="AT200" si="7545">MIN(AR200,AS200)</f>
        <v>32.43</v>
      </c>
      <c r="AU200" s="11">
        <f t="shared" ref="AU200" si="7546">MAX(0,AR$4-AT200)</f>
        <v>0</v>
      </c>
      <c r="AV200" s="7">
        <f t="shared" ref="AV200" si="7547">SUM(AP200)</f>
        <v>38.9</v>
      </c>
      <c r="AW200" s="7">
        <f t="shared" ref="AW200" si="7548">SUM(AQ200)</f>
        <v>35.85</v>
      </c>
      <c r="AX200" s="10">
        <f t="shared" ref="AX200" si="7549">MIN(AV200,AW200)</f>
        <v>35.85</v>
      </c>
      <c r="AY200" s="11">
        <f t="shared" ref="AY200" si="7550">MAX(0,AV$4-AX200)</f>
        <v>0</v>
      </c>
      <c r="AZ200" s="7">
        <v>38.9</v>
      </c>
      <c r="BA200" s="7">
        <v>35.85</v>
      </c>
      <c r="BB200" s="7">
        <f t="shared" ref="BB200" si="7551">SUM(AZ200-2.77)</f>
        <v>36.129999999999995</v>
      </c>
      <c r="BC200" s="7">
        <f t="shared" ref="BC200" si="7552">SUM(BA200-2.77)</f>
        <v>33.08</v>
      </c>
      <c r="BD200" s="10">
        <f t="shared" ref="BD200" si="7553">MIN(BB200,BC200)</f>
        <v>33.08</v>
      </c>
      <c r="BE200" s="11">
        <f t="shared" ref="BE200" si="7554">MAX(0,BB$4-BD200)</f>
        <v>0</v>
      </c>
      <c r="BF200" s="7">
        <f t="shared" ref="BF200" si="7555">SUM(AZ200)</f>
        <v>38.9</v>
      </c>
      <c r="BG200" s="7">
        <f t="shared" ref="BG200" si="7556">SUM(BA200)</f>
        <v>35.85</v>
      </c>
      <c r="BH200" s="10">
        <f t="shared" ref="BH200" si="7557">MIN(BF200,BG200)</f>
        <v>35.85</v>
      </c>
      <c r="BI200" s="11">
        <f t="shared" ref="BI200" si="7558">MAX(0,BF$4-BH200)</f>
        <v>0</v>
      </c>
      <c r="BJ200" s="7">
        <f t="shared" ref="BJ200" si="7559">SUM(AZ200)</f>
        <v>38.9</v>
      </c>
      <c r="BK200" s="7">
        <f t="shared" ref="BK200" si="7560">SUM(BA200)</f>
        <v>35.85</v>
      </c>
      <c r="BL200" s="7">
        <f t="shared" ref="BL200" si="7561">SUM(BJ200-2.3)</f>
        <v>36.6</v>
      </c>
      <c r="BM200" s="7">
        <f t="shared" ref="BM200" si="7562">SUM(BK200-2.3)</f>
        <v>33.550000000000004</v>
      </c>
      <c r="BN200" s="10">
        <f t="shared" ref="BN200" si="7563">MIN(BL200,BM200)</f>
        <v>33.550000000000004</v>
      </c>
      <c r="BO200" s="11">
        <f t="shared" ref="BO200" si="7564">MAX(0,BL$4-BN200)</f>
        <v>0</v>
      </c>
      <c r="BP200" s="7">
        <f t="shared" ref="BP200" si="7565">SUM(BJ200)</f>
        <v>38.9</v>
      </c>
      <c r="BQ200" s="7">
        <f t="shared" ref="BQ200" si="7566">SUM(BK200)</f>
        <v>35.85</v>
      </c>
      <c r="BR200" s="10">
        <f t="shared" ref="BR200" si="7567">MIN(BP200,BQ200)</f>
        <v>35.85</v>
      </c>
      <c r="BS200" s="11">
        <f t="shared" ref="BS200" si="7568">MAX(0,BP$4-BR200)</f>
        <v>0</v>
      </c>
    </row>
    <row r="201" spans="1:71" ht="18" customHeight="1" x14ac:dyDescent="0.25">
      <c r="A201" s="1">
        <f t="shared" si="5753"/>
        <v>44456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7"/>
      <c r="W201" s="7"/>
      <c r="X201" s="7"/>
      <c r="Y201" s="7"/>
      <c r="Z201" s="10"/>
      <c r="AA201" s="11"/>
      <c r="AB201" s="7"/>
      <c r="AC201" s="7"/>
      <c r="AD201" s="10"/>
      <c r="AE201" s="11"/>
      <c r="AF201" s="7"/>
      <c r="AG201" s="7"/>
      <c r="AH201" s="7"/>
      <c r="AI201" s="7"/>
      <c r="AJ201" s="10"/>
      <c r="AK201" s="11"/>
      <c r="AL201" s="7"/>
      <c r="AM201" s="7"/>
      <c r="AN201" s="10"/>
      <c r="AO201" s="11"/>
      <c r="AP201" s="7">
        <v>38.700000000000003</v>
      </c>
      <c r="AQ201" s="7">
        <v>33.93</v>
      </c>
      <c r="AR201" s="7">
        <f t="shared" ref="AR201" si="7569">SUM(AP201-3.42)</f>
        <v>35.28</v>
      </c>
      <c r="AS201" s="7">
        <f t="shared" ref="AS201" si="7570">SUM(AQ201-3.42)</f>
        <v>30.509999999999998</v>
      </c>
      <c r="AT201" s="10">
        <f t="shared" ref="AT201" si="7571">MIN(AR201,AS201)</f>
        <v>30.509999999999998</v>
      </c>
      <c r="AU201" s="11">
        <f t="shared" ref="AU201" si="7572">MAX(0,AR$4-AT201)</f>
        <v>0</v>
      </c>
      <c r="AV201" s="7">
        <f t="shared" ref="AV201" si="7573">SUM(AP201)</f>
        <v>38.700000000000003</v>
      </c>
      <c r="AW201" s="7">
        <f t="shared" ref="AW201" si="7574">SUM(AQ201)</f>
        <v>33.93</v>
      </c>
      <c r="AX201" s="10">
        <f t="shared" ref="AX201" si="7575">MIN(AV201,AW201)</f>
        <v>33.93</v>
      </c>
      <c r="AY201" s="11">
        <f t="shared" ref="AY201" si="7576">MAX(0,AV$4-AX201)</f>
        <v>0</v>
      </c>
      <c r="AZ201" s="7">
        <v>38.700000000000003</v>
      </c>
      <c r="BA201" s="7">
        <v>33.93</v>
      </c>
      <c r="BB201" s="7">
        <f t="shared" ref="BB201" si="7577">SUM(AZ201-2.77)</f>
        <v>35.93</v>
      </c>
      <c r="BC201" s="7">
        <f t="shared" ref="BC201" si="7578">SUM(BA201-2.77)</f>
        <v>31.16</v>
      </c>
      <c r="BD201" s="10">
        <f t="shared" ref="BD201" si="7579">MIN(BB201,BC201)</f>
        <v>31.16</v>
      </c>
      <c r="BE201" s="11">
        <f t="shared" ref="BE201" si="7580">MAX(0,BB$4-BD201)</f>
        <v>0</v>
      </c>
      <c r="BF201" s="7">
        <f t="shared" ref="BF201" si="7581">SUM(AZ201)</f>
        <v>38.700000000000003</v>
      </c>
      <c r="BG201" s="7">
        <f t="shared" ref="BG201" si="7582">SUM(BA201)</f>
        <v>33.93</v>
      </c>
      <c r="BH201" s="10">
        <f t="shared" ref="BH201" si="7583">MIN(BF201,BG201)</f>
        <v>33.93</v>
      </c>
      <c r="BI201" s="11">
        <f t="shared" ref="BI201" si="7584">MAX(0,BF$4-BH201)</f>
        <v>0</v>
      </c>
      <c r="BJ201" s="7">
        <f t="shared" ref="BJ201" si="7585">SUM(AZ201)</f>
        <v>38.700000000000003</v>
      </c>
      <c r="BK201" s="7">
        <f t="shared" ref="BK201" si="7586">SUM(BA201)</f>
        <v>33.93</v>
      </c>
      <c r="BL201" s="7">
        <f t="shared" ref="BL201" si="7587">SUM(BJ201-2.3)</f>
        <v>36.400000000000006</v>
      </c>
      <c r="BM201" s="7">
        <f t="shared" ref="BM201" si="7588">SUM(BK201-2.3)</f>
        <v>31.63</v>
      </c>
      <c r="BN201" s="10">
        <f t="shared" ref="BN201" si="7589">MIN(BL201,BM201)</f>
        <v>31.63</v>
      </c>
      <c r="BO201" s="11">
        <f t="shared" ref="BO201" si="7590">MAX(0,BL$4-BN201)</f>
        <v>0</v>
      </c>
      <c r="BP201" s="7">
        <f t="shared" ref="BP201" si="7591">SUM(BJ201)</f>
        <v>38.700000000000003</v>
      </c>
      <c r="BQ201" s="7">
        <f t="shared" ref="BQ201" si="7592">SUM(BK201)</f>
        <v>33.93</v>
      </c>
      <c r="BR201" s="10">
        <f t="shared" ref="BR201" si="7593">MIN(BP201,BQ201)</f>
        <v>33.93</v>
      </c>
      <c r="BS201" s="11">
        <f t="shared" ref="BS201" si="7594">MAX(0,BP$4-BR201)</f>
        <v>0</v>
      </c>
    </row>
    <row r="202" spans="1:71" ht="18" customHeight="1" x14ac:dyDescent="0.25">
      <c r="A202" s="1">
        <f t="shared" si="5753"/>
        <v>44449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7"/>
      <c r="W202" s="7"/>
      <c r="X202" s="7"/>
      <c r="Y202" s="7"/>
      <c r="Z202" s="10"/>
      <c r="AA202" s="11"/>
      <c r="AB202" s="7"/>
      <c r="AC202" s="7"/>
      <c r="AD202" s="10"/>
      <c r="AE202" s="11"/>
      <c r="AF202" s="7"/>
      <c r="AG202" s="7"/>
      <c r="AH202" s="7"/>
      <c r="AI202" s="7"/>
      <c r="AJ202" s="10"/>
      <c r="AK202" s="11"/>
      <c r="AL202" s="7"/>
      <c r="AM202" s="7"/>
      <c r="AN202" s="10"/>
      <c r="AO202" s="11"/>
      <c r="AP202" s="7">
        <v>37.4</v>
      </c>
      <c r="AQ202" s="7">
        <v>32.06</v>
      </c>
      <c r="AR202" s="7">
        <f t="shared" ref="AR202" si="7595">SUM(AP202-3.42)</f>
        <v>33.979999999999997</v>
      </c>
      <c r="AS202" s="7">
        <f t="shared" ref="AS202" si="7596">SUM(AQ202-3.42)</f>
        <v>28.64</v>
      </c>
      <c r="AT202" s="10">
        <f t="shared" ref="AT202" si="7597">MIN(AR202,AS202)</f>
        <v>28.64</v>
      </c>
      <c r="AU202" s="11">
        <f t="shared" ref="AU202" si="7598">MAX(0,AR$4-AT202)</f>
        <v>0</v>
      </c>
      <c r="AV202" s="7">
        <f t="shared" ref="AV202" si="7599">SUM(AP202)</f>
        <v>37.4</v>
      </c>
      <c r="AW202" s="7">
        <f t="shared" ref="AW202" si="7600">SUM(AQ202)</f>
        <v>32.06</v>
      </c>
      <c r="AX202" s="10">
        <f t="shared" ref="AX202" si="7601">MIN(AV202,AW202)</f>
        <v>32.06</v>
      </c>
      <c r="AY202" s="11">
        <f t="shared" ref="AY202" si="7602">MAX(0,AV$4-AX202)</f>
        <v>0</v>
      </c>
      <c r="AZ202" s="7">
        <v>37.4</v>
      </c>
      <c r="BA202" s="7">
        <v>32.06</v>
      </c>
      <c r="BB202" s="7">
        <f t="shared" ref="BB202" si="7603">SUM(AZ202-2.77)</f>
        <v>34.629999999999995</v>
      </c>
      <c r="BC202" s="7">
        <f t="shared" ref="BC202" si="7604">SUM(BA202-2.77)</f>
        <v>29.290000000000003</v>
      </c>
      <c r="BD202" s="10">
        <f t="shared" ref="BD202" si="7605">MIN(BB202,BC202)</f>
        <v>29.290000000000003</v>
      </c>
      <c r="BE202" s="11">
        <f t="shared" ref="BE202" si="7606">MAX(0,BB$4-BD202)</f>
        <v>0</v>
      </c>
      <c r="BF202" s="7">
        <f t="shared" ref="BF202" si="7607">SUM(AZ202)</f>
        <v>37.4</v>
      </c>
      <c r="BG202" s="7">
        <f t="shared" ref="BG202" si="7608">SUM(BA202)</f>
        <v>32.06</v>
      </c>
      <c r="BH202" s="10">
        <f t="shared" ref="BH202" si="7609">MIN(BF202,BG202)</f>
        <v>32.06</v>
      </c>
      <c r="BI202" s="11">
        <f t="shared" ref="BI202" si="7610">MAX(0,BF$4-BH202)</f>
        <v>0</v>
      </c>
      <c r="BJ202" s="7">
        <f t="shared" ref="BJ202" si="7611">SUM(AZ202)</f>
        <v>37.4</v>
      </c>
      <c r="BK202" s="7">
        <f t="shared" ref="BK202" si="7612">SUM(BA202)</f>
        <v>32.06</v>
      </c>
      <c r="BL202" s="7">
        <f t="shared" ref="BL202" si="7613">SUM(BJ202-2.3)</f>
        <v>35.1</v>
      </c>
      <c r="BM202" s="7">
        <f t="shared" ref="BM202" si="7614">SUM(BK202-2.3)</f>
        <v>29.76</v>
      </c>
      <c r="BN202" s="10">
        <f t="shared" ref="BN202" si="7615">MIN(BL202,BM202)</f>
        <v>29.76</v>
      </c>
      <c r="BO202" s="11">
        <f t="shared" ref="BO202" si="7616">MAX(0,BL$4-BN202)</f>
        <v>0</v>
      </c>
      <c r="BP202" s="7">
        <f t="shared" ref="BP202" si="7617">SUM(BJ202)</f>
        <v>37.4</v>
      </c>
      <c r="BQ202" s="7">
        <f t="shared" ref="BQ202" si="7618">SUM(BK202)</f>
        <v>32.06</v>
      </c>
      <c r="BR202" s="10">
        <f t="shared" ref="BR202" si="7619">MIN(BP202,BQ202)</f>
        <v>32.06</v>
      </c>
      <c r="BS202" s="11">
        <f t="shared" ref="BS202" si="7620">MAX(0,BP$4-BR202)</f>
        <v>0</v>
      </c>
    </row>
    <row r="203" spans="1:71" ht="18" customHeight="1" x14ac:dyDescent="0.25">
      <c r="A203" s="1">
        <f t="shared" si="5753"/>
        <v>44442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7"/>
      <c r="W203" s="7"/>
      <c r="X203" s="7"/>
      <c r="Y203" s="7"/>
      <c r="Z203" s="10"/>
      <c r="AA203" s="11"/>
      <c r="AB203" s="7"/>
      <c r="AC203" s="7"/>
      <c r="AD203" s="10"/>
      <c r="AE203" s="11"/>
      <c r="AF203" s="7"/>
      <c r="AG203" s="7"/>
      <c r="AH203" s="7"/>
      <c r="AI203" s="7"/>
      <c r="AJ203" s="10"/>
      <c r="AK203" s="11"/>
      <c r="AL203" s="7"/>
      <c r="AM203" s="7"/>
      <c r="AN203" s="10"/>
      <c r="AO203" s="11"/>
      <c r="AP203" s="7">
        <v>35.799999999999997</v>
      </c>
      <c r="AQ203" s="7">
        <v>30.03</v>
      </c>
      <c r="AR203" s="7">
        <f t="shared" ref="AR203" si="7621">SUM(AP203-3.42)</f>
        <v>32.379999999999995</v>
      </c>
      <c r="AS203" s="7">
        <f t="shared" ref="AS203" si="7622">SUM(AQ203-3.42)</f>
        <v>26.61</v>
      </c>
      <c r="AT203" s="10">
        <f t="shared" ref="AT203" si="7623">MIN(AR203,AS203)</f>
        <v>26.61</v>
      </c>
      <c r="AU203" s="11">
        <f t="shared" ref="AU203" si="7624">MAX(0,AR$4-AT203)</f>
        <v>0</v>
      </c>
      <c r="AV203" s="7">
        <f t="shared" ref="AV203" si="7625">SUM(AP203)</f>
        <v>35.799999999999997</v>
      </c>
      <c r="AW203" s="7">
        <f t="shared" ref="AW203" si="7626">SUM(AQ203)</f>
        <v>30.03</v>
      </c>
      <c r="AX203" s="10">
        <f t="shared" ref="AX203" si="7627">MIN(AV203,AW203)</f>
        <v>30.03</v>
      </c>
      <c r="AY203" s="11">
        <f t="shared" ref="AY203" si="7628">MAX(0,AV$4-AX203)</f>
        <v>0</v>
      </c>
      <c r="AZ203" s="7">
        <v>35.799999999999997</v>
      </c>
      <c r="BA203" s="7">
        <v>30.03</v>
      </c>
      <c r="BB203" s="7">
        <f t="shared" ref="BB203" si="7629">SUM(AZ203-2.77)</f>
        <v>33.029999999999994</v>
      </c>
      <c r="BC203" s="7">
        <f t="shared" ref="BC203" si="7630">SUM(BA203-2.77)</f>
        <v>27.26</v>
      </c>
      <c r="BD203" s="10">
        <f t="shared" ref="BD203" si="7631">MIN(BB203,BC203)</f>
        <v>27.26</v>
      </c>
      <c r="BE203" s="11">
        <f t="shared" ref="BE203" si="7632">MAX(0,BB$4-BD203)</f>
        <v>0</v>
      </c>
      <c r="BF203" s="7">
        <f t="shared" ref="BF203" si="7633">SUM(AZ203)</f>
        <v>35.799999999999997</v>
      </c>
      <c r="BG203" s="7">
        <f t="shared" ref="BG203" si="7634">SUM(BA203)</f>
        <v>30.03</v>
      </c>
      <c r="BH203" s="10">
        <f t="shared" ref="BH203" si="7635">MIN(BF203,BG203)</f>
        <v>30.03</v>
      </c>
      <c r="BI203" s="11">
        <f t="shared" ref="BI203" si="7636">MAX(0,BF$4-BH203)</f>
        <v>0</v>
      </c>
      <c r="BJ203" s="7">
        <f t="shared" ref="BJ203" si="7637">SUM(AZ203)</f>
        <v>35.799999999999997</v>
      </c>
      <c r="BK203" s="7">
        <f t="shared" ref="BK203" si="7638">SUM(BA203)</f>
        <v>30.03</v>
      </c>
      <c r="BL203" s="7">
        <f t="shared" ref="BL203" si="7639">SUM(BJ203-2.3)</f>
        <v>33.5</v>
      </c>
      <c r="BM203" s="7">
        <f t="shared" ref="BM203" si="7640">SUM(BK203-2.3)</f>
        <v>27.73</v>
      </c>
      <c r="BN203" s="10">
        <f t="shared" ref="BN203" si="7641">MIN(BL203,BM203)</f>
        <v>27.73</v>
      </c>
      <c r="BO203" s="11">
        <f t="shared" ref="BO203" si="7642">MAX(0,BL$4-BN203)</f>
        <v>0</v>
      </c>
      <c r="BP203" s="7">
        <f t="shared" ref="BP203" si="7643">SUM(BJ203)</f>
        <v>35.799999999999997</v>
      </c>
      <c r="BQ203" s="7">
        <f t="shared" ref="BQ203" si="7644">SUM(BK203)</f>
        <v>30.03</v>
      </c>
      <c r="BR203" s="10">
        <f t="shared" ref="BR203" si="7645">MIN(BP203,BQ203)</f>
        <v>30.03</v>
      </c>
      <c r="BS203" s="11">
        <f t="shared" ref="BS203" si="7646">MAX(0,BP$4-BR203)</f>
        <v>0</v>
      </c>
    </row>
    <row r="204" spans="1:71" ht="18" customHeight="1" x14ac:dyDescent="0.25">
      <c r="A204" s="1">
        <f t="shared" si="5753"/>
        <v>44435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7"/>
      <c r="W204" s="7"/>
      <c r="X204" s="7"/>
      <c r="Y204" s="7"/>
      <c r="Z204" s="10"/>
      <c r="AA204" s="11"/>
      <c r="AB204" s="7"/>
      <c r="AC204" s="7"/>
      <c r="AD204" s="10"/>
      <c r="AE204" s="11"/>
      <c r="AF204" s="7"/>
      <c r="AG204" s="7"/>
      <c r="AH204" s="7"/>
      <c r="AI204" s="7"/>
      <c r="AJ204" s="10"/>
      <c r="AK204" s="11"/>
      <c r="AL204" s="7"/>
      <c r="AM204" s="7"/>
      <c r="AN204" s="10"/>
      <c r="AO204" s="11"/>
      <c r="AP204" s="7">
        <v>31.8</v>
      </c>
      <c r="AQ204" s="7">
        <v>28.31</v>
      </c>
      <c r="AR204" s="7">
        <f t="shared" ref="AR204" si="7647">SUM(AP204-3.42)</f>
        <v>28.380000000000003</v>
      </c>
      <c r="AS204" s="7">
        <f t="shared" ref="AS204" si="7648">SUM(AQ204-3.42)</f>
        <v>24.89</v>
      </c>
      <c r="AT204" s="10">
        <f t="shared" ref="AT204" si="7649">MIN(AR204,AS204)</f>
        <v>24.89</v>
      </c>
      <c r="AU204" s="11">
        <f t="shared" ref="AU204" si="7650">MAX(0,AR$4-AT204)</f>
        <v>0</v>
      </c>
      <c r="AV204" s="7">
        <f t="shared" ref="AV204" si="7651">SUM(AP204)</f>
        <v>31.8</v>
      </c>
      <c r="AW204" s="7">
        <f t="shared" ref="AW204" si="7652">SUM(AQ204)</f>
        <v>28.31</v>
      </c>
      <c r="AX204" s="10">
        <f t="shared" ref="AX204" si="7653">MIN(AV204,AW204)</f>
        <v>28.31</v>
      </c>
      <c r="AY204" s="11">
        <f t="shared" ref="AY204" si="7654">MAX(0,AV$4-AX204)</f>
        <v>0</v>
      </c>
      <c r="AZ204" s="7">
        <v>31.8</v>
      </c>
      <c r="BA204" s="7">
        <v>28.31</v>
      </c>
      <c r="BB204" s="7">
        <f t="shared" ref="BB204" si="7655">SUM(AZ204-2.77)</f>
        <v>29.03</v>
      </c>
      <c r="BC204" s="7">
        <f t="shared" ref="BC204" si="7656">SUM(BA204-2.77)</f>
        <v>25.54</v>
      </c>
      <c r="BD204" s="10">
        <f t="shared" ref="BD204" si="7657">MIN(BB204,BC204)</f>
        <v>25.54</v>
      </c>
      <c r="BE204" s="11">
        <f t="shared" ref="BE204" si="7658">MAX(0,BB$4-BD204)</f>
        <v>0</v>
      </c>
      <c r="BF204" s="7">
        <f t="shared" ref="BF204" si="7659">SUM(AZ204)</f>
        <v>31.8</v>
      </c>
      <c r="BG204" s="7">
        <f t="shared" ref="BG204" si="7660">SUM(BA204)</f>
        <v>28.31</v>
      </c>
      <c r="BH204" s="10">
        <f t="shared" ref="BH204" si="7661">MIN(BF204,BG204)</f>
        <v>28.31</v>
      </c>
      <c r="BI204" s="11">
        <f t="shared" ref="BI204" si="7662">MAX(0,BF$4-BH204)</f>
        <v>0</v>
      </c>
      <c r="BJ204" s="7">
        <f t="shared" ref="BJ204" si="7663">SUM(AZ204)</f>
        <v>31.8</v>
      </c>
      <c r="BK204" s="7">
        <f t="shared" ref="BK204" si="7664">SUM(BA204)</f>
        <v>28.31</v>
      </c>
      <c r="BL204" s="7">
        <f t="shared" ref="BL204" si="7665">SUM(BJ204-2.3)</f>
        <v>29.5</v>
      </c>
      <c r="BM204" s="7">
        <f t="shared" ref="BM204" si="7666">SUM(BK204-2.3)</f>
        <v>26.009999999999998</v>
      </c>
      <c r="BN204" s="10">
        <f t="shared" ref="BN204" si="7667">MIN(BL204,BM204)</f>
        <v>26.009999999999998</v>
      </c>
      <c r="BO204" s="11">
        <f t="shared" ref="BO204" si="7668">MAX(0,BL$4-BN204)</f>
        <v>0</v>
      </c>
      <c r="BP204" s="7">
        <f t="shared" ref="BP204" si="7669">SUM(BJ204)</f>
        <v>31.8</v>
      </c>
      <c r="BQ204" s="7">
        <f t="shared" ref="BQ204" si="7670">SUM(BK204)</f>
        <v>28.31</v>
      </c>
      <c r="BR204" s="10">
        <f t="shared" ref="BR204" si="7671">MIN(BP204,BQ204)</f>
        <v>28.31</v>
      </c>
      <c r="BS204" s="11">
        <f t="shared" ref="BS204" si="7672">MAX(0,BP$4-BR204)</f>
        <v>0</v>
      </c>
    </row>
    <row r="205" spans="1:71" ht="18" customHeight="1" x14ac:dyDescent="0.25">
      <c r="A205" s="1">
        <f t="shared" si="5753"/>
        <v>44428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7"/>
      <c r="W205" s="7"/>
      <c r="X205" s="7"/>
      <c r="Y205" s="7"/>
      <c r="Z205" s="10"/>
      <c r="AA205" s="11"/>
      <c r="AB205" s="7"/>
      <c r="AC205" s="7"/>
      <c r="AD205" s="10"/>
      <c r="AE205" s="11"/>
      <c r="AF205" s="7"/>
      <c r="AG205" s="7"/>
      <c r="AH205" s="7"/>
      <c r="AI205" s="7"/>
      <c r="AJ205" s="10"/>
      <c r="AK205" s="11"/>
      <c r="AL205" s="7"/>
      <c r="AM205" s="7"/>
      <c r="AN205" s="10"/>
      <c r="AO205" s="11"/>
      <c r="AP205" s="7">
        <v>30.6</v>
      </c>
      <c r="AQ205" s="7">
        <v>26.8</v>
      </c>
      <c r="AR205" s="7">
        <f t="shared" ref="AR205" si="7673">SUM(AP205-3.42)</f>
        <v>27.18</v>
      </c>
      <c r="AS205" s="7">
        <f t="shared" ref="AS205" si="7674">SUM(AQ205-3.42)</f>
        <v>23.380000000000003</v>
      </c>
      <c r="AT205" s="10">
        <f t="shared" ref="AT205" si="7675">MIN(AR205,AS205)</f>
        <v>23.380000000000003</v>
      </c>
      <c r="AU205" s="11">
        <f t="shared" ref="AU205" si="7676">MAX(0,AR$4-AT205)</f>
        <v>0</v>
      </c>
      <c r="AV205" s="7">
        <f t="shared" ref="AV205" si="7677">SUM(AP205)</f>
        <v>30.6</v>
      </c>
      <c r="AW205" s="7">
        <f t="shared" ref="AW205" si="7678">SUM(AQ205)</f>
        <v>26.8</v>
      </c>
      <c r="AX205" s="10">
        <f t="shared" ref="AX205" si="7679">MIN(AV205,AW205)</f>
        <v>26.8</v>
      </c>
      <c r="AY205" s="11">
        <f t="shared" ref="AY205" si="7680">MAX(0,AV$4-AX205)</f>
        <v>0</v>
      </c>
      <c r="AZ205" s="7">
        <v>30.6</v>
      </c>
      <c r="BA205" s="7">
        <v>26.8</v>
      </c>
      <c r="BB205" s="7">
        <f t="shared" ref="BB205" si="7681">SUM(AZ205-2.77)</f>
        <v>27.830000000000002</v>
      </c>
      <c r="BC205" s="7">
        <f t="shared" ref="BC205" si="7682">SUM(BA205-2.77)</f>
        <v>24.03</v>
      </c>
      <c r="BD205" s="10">
        <f t="shared" ref="BD205" si="7683">MIN(BB205,BC205)</f>
        <v>24.03</v>
      </c>
      <c r="BE205" s="11">
        <f t="shared" ref="BE205" si="7684">MAX(0,BB$4-BD205)</f>
        <v>0</v>
      </c>
      <c r="BF205" s="7">
        <f t="shared" ref="BF205" si="7685">SUM(AZ205)</f>
        <v>30.6</v>
      </c>
      <c r="BG205" s="7">
        <f t="shared" ref="BG205" si="7686">SUM(BA205)</f>
        <v>26.8</v>
      </c>
      <c r="BH205" s="10">
        <f t="shared" ref="BH205" si="7687">MIN(BF205,BG205)</f>
        <v>26.8</v>
      </c>
      <c r="BI205" s="11">
        <f t="shared" ref="BI205" si="7688">MAX(0,BF$4-BH205)</f>
        <v>0</v>
      </c>
      <c r="BJ205" s="7">
        <f t="shared" ref="BJ205" si="7689">SUM(AZ205)</f>
        <v>30.6</v>
      </c>
      <c r="BK205" s="7">
        <f t="shared" ref="BK205" si="7690">SUM(BA205)</f>
        <v>26.8</v>
      </c>
      <c r="BL205" s="7">
        <f t="shared" ref="BL205" si="7691">SUM(BJ205-2.3)</f>
        <v>28.3</v>
      </c>
      <c r="BM205" s="7">
        <f t="shared" ref="BM205" si="7692">SUM(BK205-2.3)</f>
        <v>24.5</v>
      </c>
      <c r="BN205" s="10">
        <f t="shared" ref="BN205" si="7693">MIN(BL205,BM205)</f>
        <v>24.5</v>
      </c>
      <c r="BO205" s="11">
        <f t="shared" ref="BO205" si="7694">MAX(0,BL$4-BN205)</f>
        <v>0</v>
      </c>
      <c r="BP205" s="7">
        <f t="shared" ref="BP205" si="7695">SUM(BJ205)</f>
        <v>30.6</v>
      </c>
      <c r="BQ205" s="7">
        <f t="shared" ref="BQ205" si="7696">SUM(BK205)</f>
        <v>26.8</v>
      </c>
      <c r="BR205" s="10">
        <f t="shared" ref="BR205" si="7697">MIN(BP205,BQ205)</f>
        <v>26.8</v>
      </c>
      <c r="BS205" s="11">
        <f t="shared" ref="BS205" si="7698">MAX(0,BP$4-BR205)</f>
        <v>0</v>
      </c>
    </row>
    <row r="206" spans="1:71" ht="18" customHeight="1" x14ac:dyDescent="0.25">
      <c r="A206" s="1">
        <f t="shared" si="5753"/>
        <v>44421</v>
      </c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7"/>
      <c r="W206" s="7"/>
      <c r="X206" s="7"/>
      <c r="Y206" s="7"/>
      <c r="Z206" s="10"/>
      <c r="AA206" s="11"/>
      <c r="AB206" s="7"/>
      <c r="AC206" s="7"/>
      <c r="AD206" s="10"/>
      <c r="AE206" s="11"/>
      <c r="AF206" s="7"/>
      <c r="AG206" s="7"/>
      <c r="AH206" s="7"/>
      <c r="AI206" s="7"/>
      <c r="AJ206" s="10"/>
      <c r="AK206" s="11"/>
      <c r="AL206" s="7"/>
      <c r="AM206" s="7"/>
      <c r="AN206" s="10"/>
      <c r="AO206" s="11"/>
      <c r="AP206" s="7">
        <v>29.9</v>
      </c>
      <c r="AQ206" s="7">
        <v>25.18</v>
      </c>
      <c r="AR206" s="7">
        <f t="shared" ref="AR206" si="7699">SUM(AP206-3.42)</f>
        <v>26.479999999999997</v>
      </c>
      <c r="AS206" s="7">
        <f t="shared" ref="AS206" si="7700">SUM(AQ206-3.42)</f>
        <v>21.759999999999998</v>
      </c>
      <c r="AT206" s="10">
        <f t="shared" ref="AT206" si="7701">MIN(AR206,AS206)</f>
        <v>21.759999999999998</v>
      </c>
      <c r="AU206" s="11">
        <f t="shared" ref="AU206" si="7702">MAX(0,AR$4-AT206)</f>
        <v>0</v>
      </c>
      <c r="AV206" s="7">
        <f t="shared" ref="AV206" si="7703">SUM(AP206)</f>
        <v>29.9</v>
      </c>
      <c r="AW206" s="7">
        <f t="shared" ref="AW206" si="7704">SUM(AQ206)</f>
        <v>25.18</v>
      </c>
      <c r="AX206" s="10">
        <f t="shared" ref="AX206" si="7705">MIN(AV206,AW206)</f>
        <v>25.18</v>
      </c>
      <c r="AY206" s="11">
        <f t="shared" ref="AY206" si="7706">MAX(0,AV$4-AX206)</f>
        <v>0</v>
      </c>
      <c r="AZ206" s="7">
        <v>29.9</v>
      </c>
      <c r="BA206" s="7">
        <v>25.18</v>
      </c>
      <c r="BB206" s="7">
        <f t="shared" ref="BB206" si="7707">SUM(AZ206-2.77)</f>
        <v>27.13</v>
      </c>
      <c r="BC206" s="7">
        <f t="shared" ref="BC206" si="7708">SUM(BA206-2.77)</f>
        <v>22.41</v>
      </c>
      <c r="BD206" s="10">
        <f t="shared" ref="BD206" si="7709">MIN(BB206,BC206)</f>
        <v>22.41</v>
      </c>
      <c r="BE206" s="11">
        <f t="shared" ref="BE206" si="7710">MAX(0,BB$4-BD206)</f>
        <v>0</v>
      </c>
      <c r="BF206" s="7">
        <f t="shared" ref="BF206" si="7711">SUM(AZ206)</f>
        <v>29.9</v>
      </c>
      <c r="BG206" s="7">
        <f t="shared" ref="BG206" si="7712">SUM(BA206)</f>
        <v>25.18</v>
      </c>
      <c r="BH206" s="10">
        <f t="shared" ref="BH206" si="7713">MIN(BF206,BG206)</f>
        <v>25.18</v>
      </c>
      <c r="BI206" s="11">
        <f t="shared" ref="BI206" si="7714">MAX(0,BF$4-BH206)</f>
        <v>0</v>
      </c>
      <c r="BJ206" s="7">
        <f t="shared" ref="BJ206" si="7715">SUM(AZ206)</f>
        <v>29.9</v>
      </c>
      <c r="BK206" s="7">
        <f t="shared" ref="BK206" si="7716">SUM(BA206)</f>
        <v>25.18</v>
      </c>
      <c r="BL206" s="7">
        <f t="shared" ref="BL206" si="7717">SUM(BJ206-2.3)</f>
        <v>27.599999999999998</v>
      </c>
      <c r="BM206" s="7">
        <f t="shared" ref="BM206" si="7718">SUM(BK206-2.3)</f>
        <v>22.88</v>
      </c>
      <c r="BN206" s="10">
        <f t="shared" ref="BN206" si="7719">MIN(BL206,BM206)</f>
        <v>22.88</v>
      </c>
      <c r="BO206" s="11">
        <f t="shared" ref="BO206" si="7720">MAX(0,BL$4-BN206)</f>
        <v>0</v>
      </c>
      <c r="BP206" s="7">
        <f t="shared" ref="BP206" si="7721">SUM(BJ206)</f>
        <v>29.9</v>
      </c>
      <c r="BQ206" s="7">
        <f t="shared" ref="BQ206" si="7722">SUM(BK206)</f>
        <v>25.18</v>
      </c>
      <c r="BR206" s="10">
        <f t="shared" ref="BR206" si="7723">MIN(BP206,BQ206)</f>
        <v>25.18</v>
      </c>
      <c r="BS206" s="11">
        <f t="shared" ref="BS206" si="7724">MAX(0,BP$4-BR206)</f>
        <v>0</v>
      </c>
    </row>
    <row r="207" spans="1:71" ht="18" customHeight="1" x14ac:dyDescent="0.25">
      <c r="A207" s="1">
        <f t="shared" si="5753"/>
        <v>44414</v>
      </c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7"/>
      <c r="W207" s="7"/>
      <c r="X207" s="7"/>
      <c r="Y207" s="7"/>
      <c r="Z207" s="10"/>
      <c r="AA207" s="11"/>
      <c r="AB207" s="7"/>
      <c r="AC207" s="7"/>
      <c r="AD207" s="10"/>
      <c r="AE207" s="11"/>
      <c r="AF207" s="7"/>
      <c r="AG207" s="7"/>
      <c r="AH207" s="7"/>
      <c r="AI207" s="7"/>
      <c r="AJ207" s="10"/>
      <c r="AK207" s="11"/>
      <c r="AL207" s="7"/>
      <c r="AM207" s="7"/>
      <c r="AN207" s="10"/>
      <c r="AO207" s="11"/>
      <c r="AP207" s="7">
        <v>27.7</v>
      </c>
      <c r="AQ207" s="7">
        <v>23.94</v>
      </c>
      <c r="AR207" s="7">
        <f t="shared" ref="AR207" si="7725">SUM(AP207-3.42)</f>
        <v>24.28</v>
      </c>
      <c r="AS207" s="7">
        <f t="shared" ref="AS207" si="7726">SUM(AQ207-3.42)</f>
        <v>20.520000000000003</v>
      </c>
      <c r="AT207" s="10">
        <f t="shared" ref="AT207" si="7727">MIN(AR207,AS207)</f>
        <v>20.520000000000003</v>
      </c>
      <c r="AU207" s="11">
        <f t="shared" ref="AU207" si="7728">MAX(0,AR$4-AT207)</f>
        <v>0</v>
      </c>
      <c r="AV207" s="7">
        <f t="shared" ref="AV207" si="7729">SUM(AP207)</f>
        <v>27.7</v>
      </c>
      <c r="AW207" s="7">
        <f t="shared" ref="AW207" si="7730">SUM(AQ207)</f>
        <v>23.94</v>
      </c>
      <c r="AX207" s="10">
        <f t="shared" ref="AX207" si="7731">MIN(AV207,AW207)</f>
        <v>23.94</v>
      </c>
      <c r="AY207" s="11">
        <f t="shared" ref="AY207" si="7732">MAX(0,AV$4-AX207)</f>
        <v>0</v>
      </c>
      <c r="AZ207" s="7">
        <v>27.7</v>
      </c>
      <c r="BA207" s="7">
        <v>23.94</v>
      </c>
      <c r="BB207" s="7">
        <f t="shared" ref="BB207" si="7733">SUM(AZ207-2.77)</f>
        <v>24.93</v>
      </c>
      <c r="BC207" s="7">
        <f t="shared" ref="BC207" si="7734">SUM(BA207-2.77)</f>
        <v>21.17</v>
      </c>
      <c r="BD207" s="10">
        <f t="shared" ref="BD207" si="7735">MIN(BB207,BC207)</f>
        <v>21.17</v>
      </c>
      <c r="BE207" s="11">
        <f t="shared" ref="BE207" si="7736">MAX(0,BB$4-BD207)</f>
        <v>0</v>
      </c>
      <c r="BF207" s="7">
        <f t="shared" ref="BF207" si="7737">SUM(AZ207)</f>
        <v>27.7</v>
      </c>
      <c r="BG207" s="7">
        <f t="shared" ref="BG207" si="7738">SUM(BA207)</f>
        <v>23.94</v>
      </c>
      <c r="BH207" s="10">
        <f t="shared" ref="BH207" si="7739">MIN(BF207,BG207)</f>
        <v>23.94</v>
      </c>
      <c r="BI207" s="11">
        <f t="shared" ref="BI207" si="7740">MAX(0,BF$4-BH207)</f>
        <v>0</v>
      </c>
      <c r="BJ207" s="7">
        <f t="shared" ref="BJ207" si="7741">SUM(AZ207)</f>
        <v>27.7</v>
      </c>
      <c r="BK207" s="7">
        <f t="shared" ref="BK207" si="7742">SUM(BA207)</f>
        <v>23.94</v>
      </c>
      <c r="BL207" s="7">
        <f t="shared" ref="BL207" si="7743">SUM(BJ207-2.3)</f>
        <v>25.4</v>
      </c>
      <c r="BM207" s="7">
        <f t="shared" ref="BM207" si="7744">SUM(BK207-2.3)</f>
        <v>21.64</v>
      </c>
      <c r="BN207" s="10">
        <f t="shared" ref="BN207" si="7745">MIN(BL207,BM207)</f>
        <v>21.64</v>
      </c>
      <c r="BO207" s="11">
        <f t="shared" ref="BO207" si="7746">MAX(0,BL$4-BN207)</f>
        <v>0</v>
      </c>
      <c r="BP207" s="7">
        <f t="shared" ref="BP207" si="7747">SUM(BJ207)</f>
        <v>27.7</v>
      </c>
      <c r="BQ207" s="7">
        <f t="shared" ref="BQ207" si="7748">SUM(BK207)</f>
        <v>23.94</v>
      </c>
      <c r="BR207" s="10">
        <f t="shared" ref="BR207" si="7749">MIN(BP207,BQ207)</f>
        <v>23.94</v>
      </c>
      <c r="BS207" s="11">
        <f t="shared" ref="BS207" si="7750">MAX(0,BP$4-BR207)</f>
        <v>0</v>
      </c>
    </row>
    <row r="208" spans="1:71" ht="18" customHeight="1" x14ac:dyDescent="0.25">
      <c r="A208" s="1">
        <f t="shared" si="5753"/>
        <v>44407</v>
      </c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7"/>
      <c r="W208" s="7"/>
      <c r="X208" s="7"/>
      <c r="Y208" s="7"/>
      <c r="Z208" s="10"/>
      <c r="AA208" s="11"/>
      <c r="AB208" s="7"/>
      <c r="AC208" s="7"/>
      <c r="AD208" s="10"/>
      <c r="AE208" s="11"/>
      <c r="AF208" s="7"/>
      <c r="AG208" s="7"/>
      <c r="AH208" s="7"/>
      <c r="AI208" s="7"/>
      <c r="AJ208" s="10"/>
      <c r="AK208" s="11"/>
      <c r="AL208" s="7"/>
      <c r="AM208" s="7"/>
      <c r="AN208" s="10"/>
      <c r="AO208" s="11"/>
      <c r="AP208" s="7">
        <v>25.1</v>
      </c>
      <c r="AQ208" s="7">
        <v>23.28</v>
      </c>
      <c r="AR208" s="7">
        <f t="shared" ref="AR208:AS210" si="7751">SUM(AP208-3.42)</f>
        <v>21.68</v>
      </c>
      <c r="AS208" s="7">
        <f t="shared" si="7751"/>
        <v>19.86</v>
      </c>
      <c r="AT208" s="10">
        <f t="shared" ref="AT208" si="7752">MIN(AR208,AS208)</f>
        <v>19.86</v>
      </c>
      <c r="AU208" s="11">
        <f t="shared" ref="AU208" si="7753">MAX(0,AR$4-AT208)</f>
        <v>0</v>
      </c>
      <c r="AV208" s="7">
        <f t="shared" ref="AV208" si="7754">SUM(AP208)</f>
        <v>25.1</v>
      </c>
      <c r="AW208" s="7">
        <f t="shared" ref="AW208" si="7755">SUM(AQ208)</f>
        <v>23.28</v>
      </c>
      <c r="AX208" s="10">
        <f t="shared" ref="AX208" si="7756">MIN(AV208,AW208)</f>
        <v>23.28</v>
      </c>
      <c r="AY208" s="11">
        <f t="shared" ref="AY208" si="7757">MAX(0,AV$4-AX208)</f>
        <v>0</v>
      </c>
      <c r="AZ208" s="7">
        <v>25.1</v>
      </c>
      <c r="BA208" s="7">
        <v>23.28</v>
      </c>
      <c r="BB208" s="7">
        <f t="shared" ref="BB208" si="7758">SUM(AZ208-2.77)</f>
        <v>22.330000000000002</v>
      </c>
      <c r="BC208" s="7">
        <f t="shared" ref="BC208" si="7759">SUM(BA208-2.77)</f>
        <v>20.51</v>
      </c>
      <c r="BD208" s="10">
        <f t="shared" ref="BD208" si="7760">MIN(BB208,BC208)</f>
        <v>20.51</v>
      </c>
      <c r="BE208" s="11">
        <f t="shared" ref="BE208" si="7761">MAX(0,BB$4-BD208)</f>
        <v>0</v>
      </c>
      <c r="BF208" s="7">
        <f t="shared" ref="BF208" si="7762">SUM(AZ208)</f>
        <v>25.1</v>
      </c>
      <c r="BG208" s="7">
        <f t="shared" ref="BG208" si="7763">SUM(BA208)</f>
        <v>23.28</v>
      </c>
      <c r="BH208" s="10">
        <f t="shared" ref="BH208" si="7764">MIN(BF208,BG208)</f>
        <v>23.28</v>
      </c>
      <c r="BI208" s="11">
        <f t="shared" ref="BI208" si="7765">MAX(0,BF$4-BH208)</f>
        <v>0</v>
      </c>
      <c r="BJ208" s="7">
        <f t="shared" ref="BJ208" si="7766">SUM(AZ208)</f>
        <v>25.1</v>
      </c>
      <c r="BK208" s="7">
        <f t="shared" ref="BK208" si="7767">SUM(BA208)</f>
        <v>23.28</v>
      </c>
      <c r="BL208" s="7">
        <f t="shared" ref="BL208" si="7768">SUM(BJ208-2.3)</f>
        <v>22.8</v>
      </c>
      <c r="BM208" s="7">
        <f t="shared" ref="BM208" si="7769">SUM(BK208-2.3)</f>
        <v>20.98</v>
      </c>
      <c r="BN208" s="10">
        <f t="shared" ref="BN208" si="7770">MIN(BL208,BM208)</f>
        <v>20.98</v>
      </c>
      <c r="BO208" s="11">
        <f t="shared" ref="BO208" si="7771">MAX(0,BL$4-BN208)</f>
        <v>0</v>
      </c>
      <c r="BP208" s="7">
        <f t="shared" ref="BP208" si="7772">SUM(BJ208)</f>
        <v>25.1</v>
      </c>
      <c r="BQ208" s="7">
        <f t="shared" ref="BQ208" si="7773">SUM(BK208)</f>
        <v>23.28</v>
      </c>
      <c r="BR208" s="10">
        <f t="shared" ref="BR208" si="7774">MIN(BP208,BQ208)</f>
        <v>23.28</v>
      </c>
      <c r="BS208" s="11">
        <f t="shared" ref="BS208" si="7775">MAX(0,BP$4-BR208)</f>
        <v>0</v>
      </c>
    </row>
    <row r="209" spans="1:71" ht="18" customHeight="1" x14ac:dyDescent="0.25">
      <c r="A209" s="1">
        <f t="shared" si="5753"/>
        <v>44400</v>
      </c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7"/>
      <c r="W209" s="7"/>
      <c r="X209" s="7"/>
      <c r="Y209" s="7"/>
      <c r="Z209" s="10"/>
      <c r="AA209" s="11"/>
      <c r="AB209" s="7"/>
      <c r="AC209" s="7"/>
      <c r="AD209" s="10"/>
      <c r="AE209" s="11"/>
      <c r="AF209" s="7"/>
      <c r="AG209" s="7"/>
      <c r="AH209" s="7"/>
      <c r="AI209" s="7"/>
      <c r="AJ209" s="10"/>
      <c r="AK209" s="11"/>
      <c r="AL209" s="7"/>
      <c r="AM209" s="7"/>
      <c r="AN209" s="10"/>
      <c r="AO209" s="11"/>
      <c r="AP209" s="7">
        <v>24.5</v>
      </c>
      <c r="AQ209" s="7">
        <v>22.74</v>
      </c>
      <c r="AR209" s="7">
        <f t="shared" si="7751"/>
        <v>21.08</v>
      </c>
      <c r="AS209" s="7">
        <f t="shared" si="7751"/>
        <v>19.32</v>
      </c>
      <c r="AT209" s="10">
        <f t="shared" ref="AT209" si="7776">MIN(AR209,AS209)</f>
        <v>19.32</v>
      </c>
      <c r="AU209" s="11">
        <f t="shared" ref="AU209" si="7777">MAX(0,AR$4-AT209)</f>
        <v>0</v>
      </c>
      <c r="AV209" s="7">
        <f t="shared" ref="AV209" si="7778">SUM(AP209)</f>
        <v>24.5</v>
      </c>
      <c r="AW209" s="7">
        <f t="shared" ref="AW209" si="7779">SUM(AQ209)</f>
        <v>22.74</v>
      </c>
      <c r="AX209" s="10">
        <f t="shared" ref="AX209" si="7780">MIN(AV209,AW209)</f>
        <v>22.74</v>
      </c>
      <c r="AY209" s="11">
        <f t="shared" ref="AY209" si="7781">MAX(0,AV$4-AX209)</f>
        <v>0</v>
      </c>
      <c r="AZ209" s="7">
        <v>24.5</v>
      </c>
      <c r="BA209" s="7">
        <v>22.74</v>
      </c>
      <c r="BB209" s="7">
        <f t="shared" ref="BB209" si="7782">SUM(AZ209-2.77)</f>
        <v>21.73</v>
      </c>
      <c r="BC209" s="7">
        <f t="shared" ref="BC209" si="7783">SUM(BA209-2.77)</f>
        <v>19.97</v>
      </c>
      <c r="BD209" s="10">
        <f t="shared" ref="BD209" si="7784">MIN(BB209,BC209)</f>
        <v>19.97</v>
      </c>
      <c r="BE209" s="11">
        <f t="shared" ref="BE209" si="7785">MAX(0,BB$4-BD209)</f>
        <v>0</v>
      </c>
      <c r="BF209" s="7">
        <f t="shared" ref="BF209" si="7786">SUM(AZ209)</f>
        <v>24.5</v>
      </c>
      <c r="BG209" s="7">
        <f t="shared" ref="BG209" si="7787">SUM(BA209)</f>
        <v>22.74</v>
      </c>
      <c r="BH209" s="10">
        <f t="shared" ref="BH209" si="7788">MIN(BF209,BG209)</f>
        <v>22.74</v>
      </c>
      <c r="BI209" s="11">
        <f t="shared" ref="BI209" si="7789">MAX(0,BF$4-BH209)</f>
        <v>0</v>
      </c>
      <c r="BJ209" s="7">
        <f t="shared" ref="BJ209" si="7790">SUM(AZ209)</f>
        <v>24.5</v>
      </c>
      <c r="BK209" s="7">
        <f t="shared" ref="BK209" si="7791">SUM(BA209)</f>
        <v>22.74</v>
      </c>
      <c r="BL209" s="7">
        <f t="shared" ref="BL209" si="7792">SUM(BJ209-2.3)</f>
        <v>22.2</v>
      </c>
      <c r="BM209" s="7">
        <f t="shared" ref="BM209" si="7793">SUM(BK209-2.3)</f>
        <v>20.439999999999998</v>
      </c>
      <c r="BN209" s="10">
        <f t="shared" ref="BN209" si="7794">MIN(BL209,BM209)</f>
        <v>20.439999999999998</v>
      </c>
      <c r="BO209" s="11">
        <f t="shared" ref="BO209" si="7795">MAX(0,BL$4-BN209)</f>
        <v>0</v>
      </c>
      <c r="BP209" s="7">
        <f t="shared" ref="BP209" si="7796">SUM(BJ209)</f>
        <v>24.5</v>
      </c>
      <c r="BQ209" s="7">
        <f t="shared" ref="BQ209" si="7797">SUM(BK209)</f>
        <v>22.74</v>
      </c>
      <c r="BR209" s="10">
        <f t="shared" ref="BR209" si="7798">MIN(BP209,BQ209)</f>
        <v>22.74</v>
      </c>
      <c r="BS209" s="11">
        <f t="shared" ref="BS209" si="7799">MAX(0,BP$4-BR209)</f>
        <v>0</v>
      </c>
    </row>
    <row r="210" spans="1:71" ht="18" customHeight="1" x14ac:dyDescent="0.25">
      <c r="A210" s="1">
        <f t="shared" si="5753"/>
        <v>44393</v>
      </c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7"/>
      <c r="W210" s="7"/>
      <c r="X210" s="7"/>
      <c r="Y210" s="7"/>
      <c r="Z210" s="10"/>
      <c r="AA210" s="11"/>
      <c r="AB210" s="7"/>
      <c r="AC210" s="7"/>
      <c r="AD210" s="10"/>
      <c r="AE210" s="11"/>
      <c r="AF210" s="7"/>
      <c r="AG210" s="7"/>
      <c r="AH210" s="7"/>
      <c r="AI210" s="7"/>
      <c r="AJ210" s="10"/>
      <c r="AK210" s="11"/>
      <c r="AL210" s="7"/>
      <c r="AM210" s="7"/>
      <c r="AN210" s="10"/>
      <c r="AO210" s="11"/>
      <c r="AP210" s="7">
        <v>23.1</v>
      </c>
      <c r="AQ210" s="7">
        <v>22.45</v>
      </c>
      <c r="AR210" s="7">
        <f t="shared" si="7751"/>
        <v>19.68</v>
      </c>
      <c r="AS210" s="7">
        <f t="shared" si="7751"/>
        <v>19.03</v>
      </c>
      <c r="AT210" s="10">
        <f t="shared" ref="AT210:AT217" si="7800">MIN(AR210,AS210)</f>
        <v>19.03</v>
      </c>
      <c r="AU210" s="11">
        <f t="shared" ref="AU210:AU217" si="7801">MAX(0,AR$4-AT210)</f>
        <v>0</v>
      </c>
      <c r="AV210" s="7">
        <f t="shared" ref="AV210:AV217" si="7802">SUM(AP210)</f>
        <v>23.1</v>
      </c>
      <c r="AW210" s="7">
        <f t="shared" ref="AW210:AW217" si="7803">SUM(AQ210)</f>
        <v>22.45</v>
      </c>
      <c r="AX210" s="10">
        <f t="shared" ref="AX210:AX217" si="7804">MIN(AV210,AW210)</f>
        <v>22.45</v>
      </c>
      <c r="AY210" s="11">
        <f t="shared" ref="AY210:AY217" si="7805">MAX(0,AV$4-AX210)</f>
        <v>0</v>
      </c>
      <c r="AZ210" s="7">
        <v>23.1</v>
      </c>
      <c r="BA210" s="7">
        <v>22.45</v>
      </c>
      <c r="BB210" s="7">
        <f t="shared" ref="BB210" si="7806">SUM(AZ210-2.77)</f>
        <v>20.330000000000002</v>
      </c>
      <c r="BC210" s="7">
        <f t="shared" ref="BC210" si="7807">SUM(BA210-2.77)</f>
        <v>19.68</v>
      </c>
      <c r="BD210" s="10">
        <f t="shared" ref="BD210" si="7808">MIN(BB210,BC210)</f>
        <v>19.68</v>
      </c>
      <c r="BE210" s="11">
        <f t="shared" ref="BE210" si="7809">MAX(0,BB$4-BD210)</f>
        <v>0</v>
      </c>
      <c r="BF210" s="7">
        <f t="shared" ref="BF210" si="7810">SUM(AZ210)</f>
        <v>23.1</v>
      </c>
      <c r="BG210" s="7">
        <f t="shared" ref="BG210" si="7811">SUM(BA210)</f>
        <v>22.45</v>
      </c>
      <c r="BH210" s="10">
        <f t="shared" ref="BH210" si="7812">MIN(BF210,BG210)</f>
        <v>22.45</v>
      </c>
      <c r="BI210" s="11">
        <f t="shared" ref="BI210" si="7813">MAX(0,BF$4-BH210)</f>
        <v>0</v>
      </c>
      <c r="BJ210" s="7">
        <f t="shared" ref="BJ210" si="7814">SUM(AZ210)</f>
        <v>23.1</v>
      </c>
      <c r="BK210" s="7">
        <f t="shared" ref="BK210" si="7815">SUM(BA210)</f>
        <v>22.45</v>
      </c>
      <c r="BL210" s="7">
        <f t="shared" ref="BL210" si="7816">SUM(BJ210-2.3)</f>
        <v>20.8</v>
      </c>
      <c r="BM210" s="7">
        <f t="shared" ref="BM210" si="7817">SUM(BK210-2.3)</f>
        <v>20.149999999999999</v>
      </c>
      <c r="BN210" s="10">
        <f t="shared" ref="BN210" si="7818">MIN(BL210,BM210)</f>
        <v>20.149999999999999</v>
      </c>
      <c r="BO210" s="11">
        <f t="shared" ref="BO210" si="7819">MAX(0,BL$4-BN210)</f>
        <v>0</v>
      </c>
      <c r="BP210" s="7">
        <f t="shared" ref="BP210" si="7820">SUM(BJ210)</f>
        <v>23.1</v>
      </c>
      <c r="BQ210" s="7">
        <f t="shared" ref="BQ210" si="7821">SUM(BK210)</f>
        <v>22.45</v>
      </c>
      <c r="BR210" s="10">
        <f t="shared" ref="BR210" si="7822">MIN(BP210,BQ210)</f>
        <v>22.45</v>
      </c>
      <c r="BS210" s="11">
        <f t="shared" ref="BS210" si="7823">MAX(0,BP$4-BR210)</f>
        <v>0</v>
      </c>
    </row>
    <row r="211" spans="1:71" ht="18" customHeight="1" x14ac:dyDescent="0.25">
      <c r="A211" s="1">
        <f t="shared" si="5753"/>
        <v>44386</v>
      </c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7"/>
      <c r="W211" s="7"/>
      <c r="X211" s="7"/>
      <c r="Y211" s="7"/>
      <c r="Z211" s="10"/>
      <c r="AA211" s="11"/>
      <c r="AB211" s="7"/>
      <c r="AC211" s="7"/>
      <c r="AD211" s="10"/>
      <c r="AE211" s="11"/>
      <c r="AF211" s="7"/>
      <c r="AG211" s="7"/>
      <c r="AH211" s="7"/>
      <c r="AI211" s="7"/>
      <c r="AJ211" s="10"/>
      <c r="AK211" s="11"/>
      <c r="AL211" s="7"/>
      <c r="AM211" s="7"/>
      <c r="AN211" s="10"/>
      <c r="AO211" s="11"/>
      <c r="AP211" s="7">
        <v>22.7</v>
      </c>
      <c r="AQ211" s="7">
        <v>22.26</v>
      </c>
      <c r="AR211" s="7">
        <f t="shared" ref="AR211:AR217" si="7824">SUM(AP211-3.42)</f>
        <v>19.28</v>
      </c>
      <c r="AS211" s="7">
        <f t="shared" ref="AS211:AS217" si="7825">SUM(AQ211-3.42)</f>
        <v>18.840000000000003</v>
      </c>
      <c r="AT211" s="10">
        <f t="shared" si="7800"/>
        <v>18.840000000000003</v>
      </c>
      <c r="AU211" s="11">
        <f t="shared" si="7801"/>
        <v>0</v>
      </c>
      <c r="AV211" s="7">
        <f t="shared" si="7802"/>
        <v>22.7</v>
      </c>
      <c r="AW211" s="7">
        <f t="shared" si="7803"/>
        <v>22.26</v>
      </c>
      <c r="AX211" s="10">
        <f t="shared" si="7804"/>
        <v>22.26</v>
      </c>
      <c r="AY211" s="11">
        <f t="shared" si="7805"/>
        <v>0</v>
      </c>
      <c r="AZ211" s="7">
        <v>22.7</v>
      </c>
      <c r="BA211" s="7">
        <v>22.26</v>
      </c>
      <c r="BB211" s="7">
        <f t="shared" ref="BB211" si="7826">SUM(AZ211-2.77)</f>
        <v>19.93</v>
      </c>
      <c r="BC211" s="7">
        <f t="shared" ref="BC211" si="7827">SUM(BA211-2.77)</f>
        <v>19.490000000000002</v>
      </c>
      <c r="BD211" s="10">
        <f t="shared" ref="BD211" si="7828">MIN(BB211,BC211)</f>
        <v>19.490000000000002</v>
      </c>
      <c r="BE211" s="11">
        <f t="shared" ref="BE211" si="7829">MAX(0,BB$4-BD211)</f>
        <v>0</v>
      </c>
      <c r="BF211" s="7">
        <f t="shared" ref="BF211" si="7830">SUM(AZ211)</f>
        <v>22.7</v>
      </c>
      <c r="BG211" s="7">
        <f t="shared" ref="BG211" si="7831">SUM(BA211)</f>
        <v>22.26</v>
      </c>
      <c r="BH211" s="10">
        <f t="shared" ref="BH211" si="7832">MIN(BF211,BG211)</f>
        <v>22.26</v>
      </c>
      <c r="BI211" s="11">
        <f t="shared" ref="BI211" si="7833">MAX(0,BF$4-BH211)</f>
        <v>0</v>
      </c>
      <c r="BJ211" s="7">
        <f t="shared" ref="BJ211" si="7834">SUM(AZ211)</f>
        <v>22.7</v>
      </c>
      <c r="BK211" s="7">
        <f t="shared" ref="BK211" si="7835">SUM(BA211)</f>
        <v>22.26</v>
      </c>
      <c r="BL211" s="7">
        <f t="shared" ref="BL211" si="7836">SUM(BJ211-2.3)</f>
        <v>20.399999999999999</v>
      </c>
      <c r="BM211" s="7">
        <f t="shared" ref="BM211" si="7837">SUM(BK211-2.3)</f>
        <v>19.96</v>
      </c>
      <c r="BN211" s="10">
        <f t="shared" ref="BN211" si="7838">MIN(BL211,BM211)</f>
        <v>19.96</v>
      </c>
      <c r="BO211" s="11">
        <f t="shared" ref="BO211" si="7839">MAX(0,BL$4-BN211)</f>
        <v>0</v>
      </c>
      <c r="BP211" s="7">
        <f t="shared" ref="BP211" si="7840">SUM(BJ211)</f>
        <v>22.7</v>
      </c>
      <c r="BQ211" s="7">
        <f t="shared" ref="BQ211" si="7841">SUM(BK211)</f>
        <v>22.26</v>
      </c>
      <c r="BR211" s="10">
        <f t="shared" ref="BR211" si="7842">MIN(BP211,BQ211)</f>
        <v>22.26</v>
      </c>
      <c r="BS211" s="11">
        <f t="shared" ref="BS211" si="7843">MAX(0,BP$4-BR211)</f>
        <v>0</v>
      </c>
    </row>
    <row r="212" spans="1:71" ht="18" customHeight="1" x14ac:dyDescent="0.25">
      <c r="A212" s="1">
        <f t="shared" si="5753"/>
        <v>44379</v>
      </c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7"/>
      <c r="W212" s="7"/>
      <c r="X212" s="7"/>
      <c r="Y212" s="7"/>
      <c r="Z212" s="10"/>
      <c r="AA212" s="11"/>
      <c r="AB212" s="7"/>
      <c r="AC212" s="7"/>
      <c r="AD212" s="10"/>
      <c r="AE212" s="11"/>
      <c r="AF212" s="7"/>
      <c r="AG212" s="7"/>
      <c r="AH212" s="7"/>
      <c r="AI212" s="7"/>
      <c r="AJ212" s="10"/>
      <c r="AK212" s="11"/>
      <c r="AL212" s="7"/>
      <c r="AM212" s="7"/>
      <c r="AN212" s="10"/>
      <c r="AO212" s="11"/>
      <c r="AP212" s="7">
        <v>22.7</v>
      </c>
      <c r="AQ212" s="7">
        <v>22.12</v>
      </c>
      <c r="AR212" s="7">
        <f t="shared" si="7824"/>
        <v>19.28</v>
      </c>
      <c r="AS212" s="7">
        <f t="shared" si="7825"/>
        <v>18.700000000000003</v>
      </c>
      <c r="AT212" s="10">
        <f t="shared" si="7800"/>
        <v>18.700000000000003</v>
      </c>
      <c r="AU212" s="11">
        <f t="shared" si="7801"/>
        <v>0</v>
      </c>
      <c r="AV212" s="7">
        <f t="shared" si="7802"/>
        <v>22.7</v>
      </c>
      <c r="AW212" s="7">
        <f t="shared" si="7803"/>
        <v>22.12</v>
      </c>
      <c r="AX212" s="10">
        <f t="shared" si="7804"/>
        <v>22.12</v>
      </c>
      <c r="AY212" s="11">
        <f t="shared" si="7805"/>
        <v>0</v>
      </c>
      <c r="AZ212" s="7">
        <v>22.7</v>
      </c>
      <c r="BA212" s="7">
        <v>22.12</v>
      </c>
      <c r="BB212" s="7">
        <f t="shared" ref="BB212" si="7844">SUM(AZ212-2.77)</f>
        <v>19.93</v>
      </c>
      <c r="BC212" s="7">
        <f t="shared" ref="BC212" si="7845">SUM(BA212-2.77)</f>
        <v>19.350000000000001</v>
      </c>
      <c r="BD212" s="10">
        <f t="shared" ref="BD212" si="7846">MIN(BB212,BC212)</f>
        <v>19.350000000000001</v>
      </c>
      <c r="BE212" s="11">
        <f t="shared" ref="BE212" si="7847">MAX(0,BB$4-BD212)</f>
        <v>0</v>
      </c>
      <c r="BF212" s="7">
        <f t="shared" ref="BF212" si="7848">SUM(AZ212)</f>
        <v>22.7</v>
      </c>
      <c r="BG212" s="7">
        <f t="shared" ref="BG212" si="7849">SUM(BA212)</f>
        <v>22.12</v>
      </c>
      <c r="BH212" s="10">
        <f t="shared" ref="BH212" si="7850">MIN(BF212,BG212)</f>
        <v>22.12</v>
      </c>
      <c r="BI212" s="11">
        <f t="shared" ref="BI212" si="7851">MAX(0,BF$4-BH212)</f>
        <v>0</v>
      </c>
      <c r="BJ212" s="7">
        <f t="shared" ref="BJ212" si="7852">SUM(AZ212)</f>
        <v>22.7</v>
      </c>
      <c r="BK212" s="7">
        <f t="shared" ref="BK212" si="7853">SUM(BA212)</f>
        <v>22.12</v>
      </c>
      <c r="BL212" s="7">
        <f t="shared" ref="BL212" si="7854">SUM(BJ212-2.3)</f>
        <v>20.399999999999999</v>
      </c>
      <c r="BM212" s="7">
        <f t="shared" ref="BM212" si="7855">SUM(BK212-2.3)</f>
        <v>19.82</v>
      </c>
      <c r="BN212" s="10">
        <f t="shared" ref="BN212" si="7856">MIN(BL212,BM212)</f>
        <v>19.82</v>
      </c>
      <c r="BO212" s="11">
        <f t="shared" ref="BO212" si="7857">MAX(0,BL$4-BN212)</f>
        <v>0</v>
      </c>
      <c r="BP212" s="7">
        <f t="shared" ref="BP212" si="7858">SUM(BJ212)</f>
        <v>22.7</v>
      </c>
      <c r="BQ212" s="7">
        <f t="shared" ref="BQ212" si="7859">SUM(BK212)</f>
        <v>22.12</v>
      </c>
      <c r="BR212" s="10">
        <f t="shared" ref="BR212" si="7860">MIN(BP212,BQ212)</f>
        <v>22.12</v>
      </c>
      <c r="BS212" s="11">
        <f t="shared" ref="BS212" si="7861">MAX(0,BP$4-BR212)</f>
        <v>0</v>
      </c>
    </row>
    <row r="213" spans="1:71" ht="18" customHeight="1" x14ac:dyDescent="0.25">
      <c r="A213" s="1">
        <f t="shared" si="5753"/>
        <v>44372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7"/>
      <c r="W213" s="7"/>
      <c r="X213" s="7"/>
      <c r="Y213" s="7"/>
      <c r="Z213" s="10"/>
      <c r="AA213" s="11"/>
      <c r="AB213" s="7"/>
      <c r="AC213" s="7"/>
      <c r="AD213" s="10"/>
      <c r="AE213" s="11"/>
      <c r="AF213" s="7"/>
      <c r="AG213" s="7"/>
      <c r="AH213" s="7"/>
      <c r="AI213" s="7"/>
      <c r="AJ213" s="10"/>
      <c r="AK213" s="11"/>
      <c r="AL213" s="7"/>
      <c r="AM213" s="7"/>
      <c r="AN213" s="10"/>
      <c r="AO213" s="11"/>
      <c r="AP213" s="7">
        <v>22.3</v>
      </c>
      <c r="AQ213" s="7">
        <v>22.07</v>
      </c>
      <c r="AR213" s="7">
        <f t="shared" si="7824"/>
        <v>18.880000000000003</v>
      </c>
      <c r="AS213" s="7">
        <f t="shared" si="7825"/>
        <v>18.649999999999999</v>
      </c>
      <c r="AT213" s="10">
        <f t="shared" si="7800"/>
        <v>18.649999999999999</v>
      </c>
      <c r="AU213" s="11">
        <f t="shared" si="7801"/>
        <v>0</v>
      </c>
      <c r="AV213" s="7">
        <f t="shared" si="7802"/>
        <v>22.3</v>
      </c>
      <c r="AW213" s="7">
        <f t="shared" si="7803"/>
        <v>22.07</v>
      </c>
      <c r="AX213" s="10">
        <f t="shared" si="7804"/>
        <v>22.07</v>
      </c>
      <c r="AY213" s="11">
        <f t="shared" si="7805"/>
        <v>0</v>
      </c>
      <c r="AZ213" s="7">
        <v>22.3</v>
      </c>
      <c r="BA213" s="7">
        <v>22.07</v>
      </c>
      <c r="BB213" s="7">
        <f t="shared" ref="BB213" si="7862">SUM(AZ213-2.77)</f>
        <v>19.53</v>
      </c>
      <c r="BC213" s="7">
        <f t="shared" ref="BC213" si="7863">SUM(BA213-2.77)</f>
        <v>19.3</v>
      </c>
      <c r="BD213" s="10">
        <f t="shared" ref="BD213" si="7864">MIN(BB213,BC213)</f>
        <v>19.3</v>
      </c>
      <c r="BE213" s="11">
        <f t="shared" ref="BE213" si="7865">MAX(0,BB$4-BD213)</f>
        <v>0</v>
      </c>
      <c r="BF213" s="7">
        <f t="shared" ref="BF213" si="7866">SUM(AZ213)</f>
        <v>22.3</v>
      </c>
      <c r="BG213" s="7">
        <f t="shared" ref="BG213" si="7867">SUM(BA213)</f>
        <v>22.07</v>
      </c>
      <c r="BH213" s="10">
        <f t="shared" ref="BH213" si="7868">MIN(BF213,BG213)</f>
        <v>22.07</v>
      </c>
      <c r="BI213" s="11">
        <f t="shared" ref="BI213" si="7869">MAX(0,BF$4-BH213)</f>
        <v>0</v>
      </c>
      <c r="BJ213" s="7">
        <f t="shared" ref="BJ213" si="7870">SUM(AZ213)</f>
        <v>22.3</v>
      </c>
      <c r="BK213" s="7">
        <f t="shared" ref="BK213" si="7871">SUM(BA213)</f>
        <v>22.07</v>
      </c>
      <c r="BL213" s="7">
        <f t="shared" ref="BL213" si="7872">SUM(BJ213-2.3)</f>
        <v>20</v>
      </c>
      <c r="BM213" s="7">
        <f t="shared" ref="BM213" si="7873">SUM(BK213-2.3)</f>
        <v>19.77</v>
      </c>
      <c r="BN213" s="10">
        <f t="shared" ref="BN213" si="7874">MIN(BL213,BM213)</f>
        <v>19.77</v>
      </c>
      <c r="BO213" s="11">
        <f t="shared" ref="BO213" si="7875">MAX(0,BL$4-BN213)</f>
        <v>0</v>
      </c>
      <c r="BP213" s="7">
        <f t="shared" ref="BP213" si="7876">SUM(BJ213)</f>
        <v>22.3</v>
      </c>
      <c r="BQ213" s="7">
        <f t="shared" ref="BQ213" si="7877">SUM(BK213)</f>
        <v>22.07</v>
      </c>
      <c r="BR213" s="10">
        <f t="shared" ref="BR213" si="7878">MIN(BP213,BQ213)</f>
        <v>22.07</v>
      </c>
      <c r="BS213" s="11">
        <f t="shared" ref="BS213" si="7879">MAX(0,BP$4-BR213)</f>
        <v>0</v>
      </c>
    </row>
    <row r="214" spans="1:71" ht="18" customHeight="1" x14ac:dyDescent="0.25">
      <c r="A214" s="1">
        <f t="shared" si="5753"/>
        <v>44365</v>
      </c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7"/>
      <c r="W214" s="7"/>
      <c r="X214" s="7"/>
      <c r="Y214" s="7"/>
      <c r="Z214" s="10"/>
      <c r="AA214" s="11"/>
      <c r="AB214" s="7"/>
      <c r="AC214" s="7"/>
      <c r="AD214" s="10"/>
      <c r="AE214" s="11"/>
      <c r="AF214" s="7"/>
      <c r="AG214" s="7"/>
      <c r="AH214" s="7"/>
      <c r="AI214" s="7"/>
      <c r="AJ214" s="10"/>
      <c r="AK214" s="11"/>
      <c r="AL214" s="7"/>
      <c r="AM214" s="7"/>
      <c r="AN214" s="10"/>
      <c r="AO214" s="11"/>
      <c r="AP214" s="7">
        <v>22.1</v>
      </c>
      <c r="AQ214" s="7">
        <v>22.09</v>
      </c>
      <c r="AR214" s="7">
        <f t="shared" si="7824"/>
        <v>18.68</v>
      </c>
      <c r="AS214" s="7">
        <f t="shared" si="7825"/>
        <v>18.670000000000002</v>
      </c>
      <c r="AT214" s="10">
        <f t="shared" si="7800"/>
        <v>18.670000000000002</v>
      </c>
      <c r="AU214" s="11">
        <f t="shared" si="7801"/>
        <v>0</v>
      </c>
      <c r="AV214" s="7">
        <f t="shared" si="7802"/>
        <v>22.1</v>
      </c>
      <c r="AW214" s="7">
        <f t="shared" si="7803"/>
        <v>22.09</v>
      </c>
      <c r="AX214" s="10">
        <f t="shared" si="7804"/>
        <v>22.09</v>
      </c>
      <c r="AY214" s="11">
        <f t="shared" si="7805"/>
        <v>0</v>
      </c>
      <c r="AZ214" s="7">
        <v>22.1</v>
      </c>
      <c r="BA214" s="7">
        <v>22.09</v>
      </c>
      <c r="BB214" s="7">
        <f t="shared" ref="BB214" si="7880">SUM(AZ214-2.77)</f>
        <v>19.330000000000002</v>
      </c>
      <c r="BC214" s="7">
        <f t="shared" ref="BC214" si="7881">SUM(BA214-2.77)</f>
        <v>19.32</v>
      </c>
      <c r="BD214" s="10">
        <f t="shared" ref="BD214" si="7882">MIN(BB214,BC214)</f>
        <v>19.32</v>
      </c>
      <c r="BE214" s="11">
        <f t="shared" ref="BE214" si="7883">MAX(0,BB$4-BD214)</f>
        <v>0</v>
      </c>
      <c r="BF214" s="7">
        <f t="shared" ref="BF214" si="7884">SUM(AZ214)</f>
        <v>22.1</v>
      </c>
      <c r="BG214" s="7">
        <f t="shared" ref="BG214" si="7885">SUM(BA214)</f>
        <v>22.09</v>
      </c>
      <c r="BH214" s="10">
        <f t="shared" ref="BH214" si="7886">MIN(BF214,BG214)</f>
        <v>22.09</v>
      </c>
      <c r="BI214" s="11">
        <f t="shared" ref="BI214" si="7887">MAX(0,BF$4-BH214)</f>
        <v>0</v>
      </c>
      <c r="BJ214" s="7">
        <f t="shared" ref="BJ214" si="7888">SUM(AZ214)</f>
        <v>22.1</v>
      </c>
      <c r="BK214" s="7">
        <f t="shared" ref="BK214" si="7889">SUM(BA214)</f>
        <v>22.09</v>
      </c>
      <c r="BL214" s="7">
        <f t="shared" ref="BL214" si="7890">SUM(BJ214-2.3)</f>
        <v>19.8</v>
      </c>
      <c r="BM214" s="7">
        <f t="shared" ref="BM214" si="7891">SUM(BK214-2.3)</f>
        <v>19.79</v>
      </c>
      <c r="BN214" s="10">
        <f t="shared" ref="BN214" si="7892">MIN(BL214,BM214)</f>
        <v>19.79</v>
      </c>
      <c r="BO214" s="11">
        <f t="shared" ref="BO214" si="7893">MAX(0,BL$4-BN214)</f>
        <v>0</v>
      </c>
      <c r="BP214" s="7">
        <f t="shared" ref="BP214" si="7894">SUM(BJ214)</f>
        <v>22.1</v>
      </c>
      <c r="BQ214" s="7">
        <f t="shared" ref="BQ214" si="7895">SUM(BK214)</f>
        <v>22.09</v>
      </c>
      <c r="BR214" s="10">
        <f t="shared" ref="BR214" si="7896">MIN(BP214,BQ214)</f>
        <v>22.09</v>
      </c>
      <c r="BS214" s="11">
        <f t="shared" ref="BS214" si="7897">MAX(0,BP$4-BR214)</f>
        <v>0</v>
      </c>
    </row>
    <row r="215" spans="1:71" ht="18" customHeight="1" x14ac:dyDescent="0.25">
      <c r="A215" s="1">
        <f t="shared" si="5753"/>
        <v>44358</v>
      </c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7"/>
      <c r="W215" s="7"/>
      <c r="X215" s="7"/>
      <c r="Y215" s="7"/>
      <c r="Z215" s="10"/>
      <c r="AA215" s="11"/>
      <c r="AB215" s="7"/>
      <c r="AC215" s="7"/>
      <c r="AD215" s="10"/>
      <c r="AE215" s="11"/>
      <c r="AF215" s="7"/>
      <c r="AG215" s="7"/>
      <c r="AH215" s="7"/>
      <c r="AI215" s="7"/>
      <c r="AJ215" s="10"/>
      <c r="AK215" s="11"/>
      <c r="AL215" s="7"/>
      <c r="AM215" s="7"/>
      <c r="AN215" s="10"/>
      <c r="AO215" s="11"/>
      <c r="AP215" s="7">
        <v>21.9</v>
      </c>
      <c r="AQ215" s="7">
        <v>22.04</v>
      </c>
      <c r="AR215" s="7">
        <f t="shared" si="7824"/>
        <v>18.479999999999997</v>
      </c>
      <c r="AS215" s="7">
        <f t="shared" si="7825"/>
        <v>18.619999999999997</v>
      </c>
      <c r="AT215" s="10">
        <f t="shared" si="7800"/>
        <v>18.479999999999997</v>
      </c>
      <c r="AU215" s="11">
        <f t="shared" si="7801"/>
        <v>0</v>
      </c>
      <c r="AV215" s="7">
        <f t="shared" si="7802"/>
        <v>21.9</v>
      </c>
      <c r="AW215" s="7">
        <f t="shared" si="7803"/>
        <v>22.04</v>
      </c>
      <c r="AX215" s="10">
        <f t="shared" si="7804"/>
        <v>21.9</v>
      </c>
      <c r="AY215" s="11">
        <f t="shared" si="7805"/>
        <v>0</v>
      </c>
      <c r="AZ215" s="7">
        <v>21.9</v>
      </c>
      <c r="BA215" s="7">
        <v>22.04</v>
      </c>
      <c r="BB215" s="7">
        <f t="shared" ref="BB215" si="7898">SUM(AZ215-2.77)</f>
        <v>19.13</v>
      </c>
      <c r="BC215" s="7">
        <f t="shared" ref="BC215" si="7899">SUM(BA215-2.77)</f>
        <v>19.27</v>
      </c>
      <c r="BD215" s="10">
        <f t="shared" ref="BD215" si="7900">MIN(BB215,BC215)</f>
        <v>19.13</v>
      </c>
      <c r="BE215" s="11">
        <f t="shared" ref="BE215" si="7901">MAX(0,BB$4-BD215)</f>
        <v>0</v>
      </c>
      <c r="BF215" s="7">
        <f t="shared" ref="BF215" si="7902">SUM(AZ215)</f>
        <v>21.9</v>
      </c>
      <c r="BG215" s="7">
        <f t="shared" ref="BG215" si="7903">SUM(BA215)</f>
        <v>22.04</v>
      </c>
      <c r="BH215" s="10">
        <f t="shared" ref="BH215" si="7904">MIN(BF215,BG215)</f>
        <v>21.9</v>
      </c>
      <c r="BI215" s="11">
        <f t="shared" ref="BI215" si="7905">MAX(0,BF$4-BH215)</f>
        <v>0</v>
      </c>
      <c r="BJ215" s="7">
        <f t="shared" ref="BJ215" si="7906">SUM(AZ215)</f>
        <v>21.9</v>
      </c>
      <c r="BK215" s="7">
        <f t="shared" ref="BK215" si="7907">SUM(BA215)</f>
        <v>22.04</v>
      </c>
      <c r="BL215" s="7">
        <f t="shared" ref="BL215" si="7908">SUM(BJ215-2.3)</f>
        <v>19.599999999999998</v>
      </c>
      <c r="BM215" s="7">
        <f t="shared" ref="BM215" si="7909">SUM(BK215-2.3)</f>
        <v>19.739999999999998</v>
      </c>
      <c r="BN215" s="10">
        <f t="shared" ref="BN215" si="7910">MIN(BL215,BM215)</f>
        <v>19.599999999999998</v>
      </c>
      <c r="BO215" s="11">
        <f t="shared" ref="BO215" si="7911">MAX(0,BL$4-BN215)</f>
        <v>0</v>
      </c>
      <c r="BP215" s="7">
        <f t="shared" ref="BP215" si="7912">SUM(BJ215)</f>
        <v>21.9</v>
      </c>
      <c r="BQ215" s="7">
        <f t="shared" ref="BQ215" si="7913">SUM(BK215)</f>
        <v>22.04</v>
      </c>
      <c r="BR215" s="10">
        <f t="shared" ref="BR215" si="7914">MIN(BP215,BQ215)</f>
        <v>21.9</v>
      </c>
      <c r="BS215" s="11">
        <f t="shared" ref="BS215" si="7915">MAX(0,BP$4-BR215)</f>
        <v>0</v>
      </c>
    </row>
    <row r="216" spans="1:71" ht="18" customHeight="1" x14ac:dyDescent="0.25">
      <c r="A216" s="1">
        <v>44351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7"/>
      <c r="W216" s="7"/>
      <c r="X216" s="7"/>
      <c r="Y216" s="7"/>
      <c r="Z216" s="10"/>
      <c r="AA216" s="11"/>
      <c r="AB216" s="7"/>
      <c r="AC216" s="7"/>
      <c r="AD216" s="10"/>
      <c r="AE216" s="11"/>
      <c r="AF216" s="7"/>
      <c r="AG216" s="7"/>
      <c r="AH216" s="7"/>
      <c r="AI216" s="7"/>
      <c r="AJ216" s="10"/>
      <c r="AK216" s="11"/>
      <c r="AL216" s="7"/>
      <c r="AM216" s="7"/>
      <c r="AN216" s="10"/>
      <c r="AO216" s="11"/>
      <c r="AP216" s="7">
        <v>22.1</v>
      </c>
      <c r="AQ216" s="7">
        <v>21.82</v>
      </c>
      <c r="AR216" s="7">
        <f t="shared" si="7824"/>
        <v>18.68</v>
      </c>
      <c r="AS216" s="7">
        <f t="shared" si="7825"/>
        <v>18.399999999999999</v>
      </c>
      <c r="AT216" s="10">
        <f t="shared" si="7800"/>
        <v>18.399999999999999</v>
      </c>
      <c r="AU216" s="11">
        <f t="shared" si="7801"/>
        <v>0</v>
      </c>
      <c r="AV216" s="7">
        <f t="shared" si="7802"/>
        <v>22.1</v>
      </c>
      <c r="AW216" s="7">
        <f t="shared" si="7803"/>
        <v>21.82</v>
      </c>
      <c r="AX216" s="10">
        <f t="shared" si="7804"/>
        <v>21.82</v>
      </c>
      <c r="AY216" s="11">
        <f t="shared" si="7805"/>
        <v>0</v>
      </c>
      <c r="AZ216" s="7">
        <v>22.1</v>
      </c>
      <c r="BA216" s="7">
        <v>21.82</v>
      </c>
      <c r="BB216" s="7">
        <f t="shared" ref="BB216:BB217" si="7916">SUM(AZ216-2.77)</f>
        <v>19.330000000000002</v>
      </c>
      <c r="BC216" s="7">
        <f t="shared" ref="BC216:BC217" si="7917">SUM(BA216-2.77)</f>
        <v>19.05</v>
      </c>
      <c r="BD216" s="10">
        <f t="shared" ref="BD216:BD217" si="7918">MIN(BB216,BC216)</f>
        <v>19.05</v>
      </c>
      <c r="BE216" s="11">
        <f t="shared" ref="BE216:BE217" si="7919">MAX(0,BB$4-BD216)</f>
        <v>0</v>
      </c>
      <c r="BF216" s="7">
        <f t="shared" ref="BF216:BF217" si="7920">SUM(AZ216)</f>
        <v>22.1</v>
      </c>
      <c r="BG216" s="7">
        <f t="shared" ref="BG216:BG217" si="7921">SUM(BA216)</f>
        <v>21.82</v>
      </c>
      <c r="BH216" s="10">
        <f t="shared" ref="BH216:BH217" si="7922">MIN(BF216,BG216)</f>
        <v>21.82</v>
      </c>
      <c r="BI216" s="11">
        <f t="shared" ref="BI216:BI217" si="7923">MAX(0,BF$4-BH216)</f>
        <v>0</v>
      </c>
      <c r="BJ216" s="7">
        <f t="shared" ref="BJ216:BJ217" si="7924">SUM(AZ216)</f>
        <v>22.1</v>
      </c>
      <c r="BK216" s="7">
        <f t="shared" ref="BK216:BK217" si="7925">SUM(BA216)</f>
        <v>21.82</v>
      </c>
      <c r="BL216" s="7">
        <f t="shared" ref="BL216:BL217" si="7926">SUM(BJ216-2.3)</f>
        <v>19.8</v>
      </c>
      <c r="BM216" s="7">
        <f t="shared" ref="BM216:BM217" si="7927">SUM(BK216-2.3)</f>
        <v>19.52</v>
      </c>
      <c r="BN216" s="10">
        <f t="shared" ref="BN216:BN217" si="7928">MIN(BL216,BM216)</f>
        <v>19.52</v>
      </c>
      <c r="BO216" s="11">
        <f t="shared" ref="BO216:BO217" si="7929">MAX(0,BL$4-BN216)</f>
        <v>0</v>
      </c>
      <c r="BP216" s="7">
        <f t="shared" ref="BP216:BP217" si="7930">SUM(BJ216)</f>
        <v>22.1</v>
      </c>
      <c r="BQ216" s="7">
        <f t="shared" ref="BQ216:BQ217" si="7931">SUM(BK216)</f>
        <v>21.82</v>
      </c>
      <c r="BR216" s="10">
        <f t="shared" ref="BR216:BR217" si="7932">MIN(BP216,BQ216)</f>
        <v>21.82</v>
      </c>
      <c r="BS216" s="11">
        <f t="shared" ref="BS216:BS217" si="7933">MAX(0,BP$4-BR216)</f>
        <v>0</v>
      </c>
    </row>
    <row r="217" spans="1:71" ht="18" customHeight="1" x14ac:dyDescent="0.25">
      <c r="A217" s="1">
        <v>44348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7"/>
      <c r="W217" s="7"/>
      <c r="X217" s="7"/>
      <c r="Y217" s="7"/>
      <c r="Z217" s="10"/>
      <c r="AA217" s="11"/>
      <c r="AB217" s="7"/>
      <c r="AC217" s="7"/>
      <c r="AD217" s="10"/>
      <c r="AE217" s="11"/>
      <c r="AF217" s="7"/>
      <c r="AG217" s="7"/>
      <c r="AH217" s="7"/>
      <c r="AI217" s="7"/>
      <c r="AJ217" s="10"/>
      <c r="AK217" s="11"/>
      <c r="AL217" s="7"/>
      <c r="AM217" s="7"/>
      <c r="AN217" s="10"/>
      <c r="AO217" s="11"/>
      <c r="AP217" s="7">
        <v>22.1</v>
      </c>
      <c r="AQ217" s="7">
        <v>21.44</v>
      </c>
      <c r="AR217" s="7">
        <f t="shared" si="7824"/>
        <v>18.68</v>
      </c>
      <c r="AS217" s="7">
        <f t="shared" si="7825"/>
        <v>18.020000000000003</v>
      </c>
      <c r="AT217" s="10">
        <f t="shared" si="7800"/>
        <v>18.020000000000003</v>
      </c>
      <c r="AU217" s="11">
        <f t="shared" si="7801"/>
        <v>0</v>
      </c>
      <c r="AV217" s="7">
        <f t="shared" si="7802"/>
        <v>22.1</v>
      </c>
      <c r="AW217" s="7">
        <f t="shared" si="7803"/>
        <v>21.44</v>
      </c>
      <c r="AX217" s="10">
        <f t="shared" si="7804"/>
        <v>21.44</v>
      </c>
      <c r="AY217" s="11">
        <f t="shared" si="7805"/>
        <v>0</v>
      </c>
      <c r="AZ217" s="7">
        <v>22.1</v>
      </c>
      <c r="BA217" s="7">
        <v>21.44</v>
      </c>
      <c r="BB217" s="7">
        <f t="shared" si="7916"/>
        <v>19.330000000000002</v>
      </c>
      <c r="BC217" s="7">
        <f t="shared" si="7917"/>
        <v>18.670000000000002</v>
      </c>
      <c r="BD217" s="10">
        <f t="shared" si="7918"/>
        <v>18.670000000000002</v>
      </c>
      <c r="BE217" s="11">
        <f t="shared" si="7919"/>
        <v>0</v>
      </c>
      <c r="BF217" s="7">
        <f t="shared" si="7920"/>
        <v>22.1</v>
      </c>
      <c r="BG217" s="7">
        <f t="shared" si="7921"/>
        <v>21.44</v>
      </c>
      <c r="BH217" s="10">
        <f t="shared" si="7922"/>
        <v>21.44</v>
      </c>
      <c r="BI217" s="11">
        <f t="shared" si="7923"/>
        <v>0</v>
      </c>
      <c r="BJ217" s="7">
        <f t="shared" si="7924"/>
        <v>22.1</v>
      </c>
      <c r="BK217" s="7">
        <f t="shared" si="7925"/>
        <v>21.44</v>
      </c>
      <c r="BL217" s="7">
        <f t="shared" si="7926"/>
        <v>19.8</v>
      </c>
      <c r="BM217" s="7">
        <f t="shared" si="7927"/>
        <v>19.14</v>
      </c>
      <c r="BN217" s="10">
        <f t="shared" si="7928"/>
        <v>19.14</v>
      </c>
      <c r="BO217" s="11">
        <f t="shared" si="7929"/>
        <v>0</v>
      </c>
      <c r="BP217" s="7">
        <f t="shared" si="7930"/>
        <v>22.1</v>
      </c>
      <c r="BQ217" s="7">
        <f t="shared" si="7931"/>
        <v>21.44</v>
      </c>
      <c r="BR217" s="10">
        <f t="shared" si="7932"/>
        <v>21.44</v>
      </c>
      <c r="BS217" s="11">
        <f t="shared" si="7933"/>
        <v>0</v>
      </c>
    </row>
    <row r="218" spans="1:71" ht="18" customHeight="1" x14ac:dyDescent="0.25">
      <c r="A218" s="1">
        <f t="shared" si="5753"/>
        <v>44344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7"/>
      <c r="W218" s="17"/>
      <c r="X218" s="17"/>
      <c r="Y218" s="17"/>
      <c r="Z218" s="18"/>
      <c r="AA218" s="16"/>
      <c r="AB218" s="17"/>
      <c r="AC218" s="17"/>
      <c r="AD218" s="18"/>
      <c r="AE218" s="16"/>
      <c r="AF218" s="17"/>
      <c r="AG218" s="17"/>
      <c r="AH218" s="17"/>
      <c r="AI218" s="17"/>
      <c r="AJ218" s="18"/>
      <c r="AK218" s="16"/>
      <c r="AL218" s="17"/>
      <c r="AM218" s="17"/>
      <c r="AN218" s="18"/>
      <c r="AO218" s="16"/>
      <c r="AP218" s="17"/>
      <c r="AQ218" s="17"/>
      <c r="AR218" s="17"/>
      <c r="AS218" s="17"/>
      <c r="AT218" s="18"/>
      <c r="AU218" s="16"/>
      <c r="AV218" s="17"/>
      <c r="AW218" s="17"/>
      <c r="AX218" s="18"/>
      <c r="AY218" s="16"/>
      <c r="AZ218" s="7">
        <v>22.1</v>
      </c>
      <c r="BA218" s="7">
        <v>21.44</v>
      </c>
      <c r="BB218" s="7">
        <f t="shared" ref="BB218" si="7934">SUM(AZ218-2.77)</f>
        <v>19.330000000000002</v>
      </c>
      <c r="BC218" s="7">
        <f t="shared" ref="BC218" si="7935">SUM(BA218-2.77)</f>
        <v>18.670000000000002</v>
      </c>
      <c r="BD218" s="10">
        <f t="shared" ref="BD218" si="7936">MIN(BB218,BC218)</f>
        <v>18.670000000000002</v>
      </c>
      <c r="BE218" s="11">
        <f t="shared" ref="BE218" si="7937">MAX(0,BB$4-BD218)</f>
        <v>0</v>
      </c>
      <c r="BF218" s="7">
        <f t="shared" ref="BF218" si="7938">SUM(AZ218)</f>
        <v>22.1</v>
      </c>
      <c r="BG218" s="7">
        <f t="shared" ref="BG218" si="7939">SUM(BA218)</f>
        <v>21.44</v>
      </c>
      <c r="BH218" s="10">
        <f t="shared" ref="BH218" si="7940">MIN(BF218,BG218)</f>
        <v>21.44</v>
      </c>
      <c r="BI218" s="11">
        <f t="shared" ref="BI218" si="7941">MAX(0,BF$4-BH218)</f>
        <v>0</v>
      </c>
      <c r="BJ218" s="7">
        <f t="shared" ref="BJ218" si="7942">SUM(AZ218)</f>
        <v>22.1</v>
      </c>
      <c r="BK218" s="7">
        <f t="shared" ref="BK218" si="7943">SUM(BA218)</f>
        <v>21.44</v>
      </c>
      <c r="BL218" s="7">
        <f t="shared" ref="BL218" si="7944">SUM(BJ218-2.3)</f>
        <v>19.8</v>
      </c>
      <c r="BM218" s="7">
        <f t="shared" ref="BM218" si="7945">SUM(BK218-2.3)</f>
        <v>19.14</v>
      </c>
      <c r="BN218" s="10">
        <f t="shared" ref="BN218" si="7946">MIN(BL218,BM218)</f>
        <v>19.14</v>
      </c>
      <c r="BO218" s="11">
        <f t="shared" ref="BO218" si="7947">MAX(0,BL$4-BN218)</f>
        <v>0</v>
      </c>
      <c r="BP218" s="7">
        <f t="shared" ref="BP218" si="7948">SUM(BJ218)</f>
        <v>22.1</v>
      </c>
      <c r="BQ218" s="7">
        <f t="shared" ref="BQ218" si="7949">SUM(BK218)</f>
        <v>21.44</v>
      </c>
      <c r="BR218" s="10">
        <f t="shared" ref="BR218" si="7950">MIN(BP218,BQ218)</f>
        <v>21.44</v>
      </c>
      <c r="BS218" s="11">
        <f t="shared" ref="BS218" si="7951">MAX(0,BP$4-BR218)</f>
        <v>0</v>
      </c>
    </row>
    <row r="219" spans="1:71" ht="18" customHeight="1" x14ac:dyDescent="0.25">
      <c r="A219" s="1">
        <f t="shared" si="5753"/>
        <v>44337</v>
      </c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7"/>
      <c r="W219" s="17"/>
      <c r="X219" s="17"/>
      <c r="Y219" s="17"/>
      <c r="Z219" s="18"/>
      <c r="AA219" s="16"/>
      <c r="AB219" s="17"/>
      <c r="AC219" s="17"/>
      <c r="AD219" s="18"/>
      <c r="AE219" s="16"/>
      <c r="AF219" s="17"/>
      <c r="AG219" s="17"/>
      <c r="AH219" s="17"/>
      <c r="AI219" s="17"/>
      <c r="AJ219" s="18"/>
      <c r="AK219" s="16"/>
      <c r="AL219" s="17"/>
      <c r="AM219" s="17"/>
      <c r="AN219" s="18"/>
      <c r="AO219" s="16"/>
      <c r="AP219" s="17"/>
      <c r="AQ219" s="17"/>
      <c r="AR219" s="17"/>
      <c r="AS219" s="17"/>
      <c r="AT219" s="18"/>
      <c r="AU219" s="16"/>
      <c r="AV219" s="17"/>
      <c r="AW219" s="17"/>
      <c r="AX219" s="18"/>
      <c r="AY219" s="16"/>
      <c r="AZ219" s="7">
        <v>22.3</v>
      </c>
      <c r="BA219" s="7">
        <v>20.88</v>
      </c>
      <c r="BB219" s="7">
        <f t="shared" ref="BB219" si="7952">SUM(AZ219-2.77)</f>
        <v>19.53</v>
      </c>
      <c r="BC219" s="7">
        <f t="shared" ref="BC219" si="7953">SUM(BA219-2.77)</f>
        <v>18.11</v>
      </c>
      <c r="BD219" s="10">
        <f t="shared" ref="BD219" si="7954">MIN(BB219,BC219)</f>
        <v>18.11</v>
      </c>
      <c r="BE219" s="11">
        <f t="shared" ref="BE219" si="7955">MAX(0,BB$4-BD219)</f>
        <v>0</v>
      </c>
      <c r="BF219" s="7">
        <f t="shared" ref="BF219" si="7956">SUM(AZ219)</f>
        <v>22.3</v>
      </c>
      <c r="BG219" s="7">
        <f t="shared" ref="BG219" si="7957">SUM(BA219)</f>
        <v>20.88</v>
      </c>
      <c r="BH219" s="10">
        <f t="shared" ref="BH219" si="7958">MIN(BF219,BG219)</f>
        <v>20.88</v>
      </c>
      <c r="BI219" s="11">
        <f t="shared" ref="BI219" si="7959">MAX(0,BF$4-BH219)</f>
        <v>0</v>
      </c>
      <c r="BJ219" s="7">
        <f t="shared" ref="BJ219" si="7960">SUM(AZ219)</f>
        <v>22.3</v>
      </c>
      <c r="BK219" s="7">
        <f t="shared" ref="BK219" si="7961">SUM(BA219)</f>
        <v>20.88</v>
      </c>
      <c r="BL219" s="7">
        <f t="shared" ref="BL219" si="7962">SUM(BJ219-2.3)</f>
        <v>20</v>
      </c>
      <c r="BM219" s="7">
        <f t="shared" ref="BM219" si="7963">SUM(BK219-2.3)</f>
        <v>18.579999999999998</v>
      </c>
      <c r="BN219" s="10">
        <f t="shared" ref="BN219" si="7964">MIN(BL219,BM219)</f>
        <v>18.579999999999998</v>
      </c>
      <c r="BO219" s="11">
        <f t="shared" ref="BO219" si="7965">MAX(0,BL$4-BN219)</f>
        <v>0</v>
      </c>
      <c r="BP219" s="7">
        <f t="shared" ref="BP219" si="7966">SUM(BJ219)</f>
        <v>22.3</v>
      </c>
      <c r="BQ219" s="7">
        <f t="shared" ref="BQ219" si="7967">SUM(BK219)</f>
        <v>20.88</v>
      </c>
      <c r="BR219" s="10">
        <f t="shared" ref="BR219" si="7968">MIN(BP219,BQ219)</f>
        <v>20.88</v>
      </c>
      <c r="BS219" s="11">
        <f t="shared" ref="BS219" si="7969">MAX(0,BP$4-BR219)</f>
        <v>0</v>
      </c>
    </row>
    <row r="220" spans="1:71" ht="18" customHeight="1" x14ac:dyDescent="0.25">
      <c r="A220" s="1">
        <f t="shared" si="5753"/>
        <v>44330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7"/>
      <c r="W220" s="17"/>
      <c r="X220" s="17"/>
      <c r="Y220" s="17"/>
      <c r="Z220" s="18"/>
      <c r="AA220" s="16"/>
      <c r="AB220" s="17"/>
      <c r="AC220" s="17"/>
      <c r="AD220" s="18"/>
      <c r="AE220" s="16"/>
      <c r="AF220" s="17"/>
      <c r="AG220" s="17"/>
      <c r="AH220" s="17"/>
      <c r="AI220" s="17"/>
      <c r="AJ220" s="18"/>
      <c r="AK220" s="16"/>
      <c r="AL220" s="17"/>
      <c r="AM220" s="17"/>
      <c r="AN220" s="18"/>
      <c r="AO220" s="16"/>
      <c r="AP220" s="17"/>
      <c r="AQ220" s="17"/>
      <c r="AR220" s="17"/>
      <c r="AS220" s="17"/>
      <c r="AT220" s="18"/>
      <c r="AU220" s="16"/>
      <c r="AV220" s="17"/>
      <c r="AW220" s="17"/>
      <c r="AX220" s="18"/>
      <c r="AY220" s="16"/>
      <c r="AZ220" s="7">
        <v>21.8</v>
      </c>
      <c r="BA220" s="7">
        <v>20.36</v>
      </c>
      <c r="BB220" s="7">
        <f t="shared" ref="BB220" si="7970">SUM(AZ220-2.77)</f>
        <v>19.03</v>
      </c>
      <c r="BC220" s="7">
        <f t="shared" ref="BC220" si="7971">SUM(BA220-2.77)</f>
        <v>17.59</v>
      </c>
      <c r="BD220" s="10">
        <f t="shared" ref="BD220" si="7972">MIN(BB220,BC220)</f>
        <v>17.59</v>
      </c>
      <c r="BE220" s="11">
        <f t="shared" ref="BE220" si="7973">MAX(0,BB$4-BD220)</f>
        <v>0</v>
      </c>
      <c r="BF220" s="7">
        <f t="shared" ref="BF220" si="7974">SUM(AZ220)</f>
        <v>21.8</v>
      </c>
      <c r="BG220" s="7">
        <f t="shared" ref="BG220" si="7975">SUM(BA220)</f>
        <v>20.36</v>
      </c>
      <c r="BH220" s="10">
        <f t="shared" ref="BH220" si="7976">MIN(BF220,BG220)</f>
        <v>20.36</v>
      </c>
      <c r="BI220" s="11">
        <f t="shared" ref="BI220" si="7977">MAX(0,BF$4-BH220)</f>
        <v>0</v>
      </c>
      <c r="BJ220" s="7">
        <f t="shared" ref="BJ220" si="7978">SUM(AZ220)</f>
        <v>21.8</v>
      </c>
      <c r="BK220" s="7">
        <f t="shared" ref="BK220" si="7979">SUM(BA220)</f>
        <v>20.36</v>
      </c>
      <c r="BL220" s="7">
        <f t="shared" ref="BL220" si="7980">SUM(BJ220-2.3)</f>
        <v>19.5</v>
      </c>
      <c r="BM220" s="7">
        <f t="shared" ref="BM220" si="7981">SUM(BK220-2.3)</f>
        <v>18.059999999999999</v>
      </c>
      <c r="BN220" s="10">
        <f t="shared" ref="BN220" si="7982">MIN(BL220,BM220)</f>
        <v>18.059999999999999</v>
      </c>
      <c r="BO220" s="11">
        <f t="shared" ref="BO220" si="7983">MAX(0,BL$4-BN220)</f>
        <v>0</v>
      </c>
      <c r="BP220" s="7">
        <f t="shared" ref="BP220" si="7984">SUM(BJ220)</f>
        <v>21.8</v>
      </c>
      <c r="BQ220" s="7">
        <f t="shared" ref="BQ220" si="7985">SUM(BK220)</f>
        <v>20.36</v>
      </c>
      <c r="BR220" s="10">
        <f t="shared" ref="BR220" si="7986">MIN(BP220,BQ220)</f>
        <v>20.36</v>
      </c>
      <c r="BS220" s="11">
        <f t="shared" ref="BS220" si="7987">MAX(0,BP$4-BR220)</f>
        <v>0</v>
      </c>
    </row>
    <row r="221" spans="1:71" ht="21.75" customHeight="1" x14ac:dyDescent="0.25">
      <c r="A221" s="1">
        <f t="shared" si="5753"/>
        <v>44323</v>
      </c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7"/>
      <c r="W221" s="17"/>
      <c r="X221" s="17"/>
      <c r="Y221" s="17"/>
      <c r="Z221" s="18"/>
      <c r="AA221" s="16"/>
      <c r="AB221" s="17"/>
      <c r="AC221" s="17"/>
      <c r="AD221" s="18"/>
      <c r="AE221" s="16"/>
      <c r="AF221" s="17"/>
      <c r="AG221" s="17"/>
      <c r="AH221" s="17"/>
      <c r="AI221" s="17"/>
      <c r="AJ221" s="18"/>
      <c r="AK221" s="16"/>
      <c r="AL221" s="17"/>
      <c r="AM221" s="17"/>
      <c r="AN221" s="18"/>
      <c r="AO221" s="16"/>
      <c r="AP221" s="17"/>
      <c r="AQ221" s="17"/>
      <c r="AR221" s="17"/>
      <c r="AS221" s="17"/>
      <c r="AT221" s="18"/>
      <c r="AU221" s="16"/>
      <c r="AV221" s="17"/>
      <c r="AW221" s="17"/>
      <c r="AX221" s="18"/>
      <c r="AY221" s="16"/>
      <c r="AZ221" s="7">
        <v>21.2</v>
      </c>
      <c r="BA221" s="7">
        <v>19.899999999999999</v>
      </c>
      <c r="BB221" s="7">
        <f t="shared" ref="BB221" si="7988">SUM(AZ221-2.77)</f>
        <v>18.43</v>
      </c>
      <c r="BC221" s="7">
        <f t="shared" ref="BC221" si="7989">SUM(BA221-2.77)</f>
        <v>17.13</v>
      </c>
      <c r="BD221" s="10">
        <f t="shared" ref="BD221" si="7990">MIN(BB221,BC221)</f>
        <v>17.13</v>
      </c>
      <c r="BE221" s="11">
        <f t="shared" ref="BE221" si="7991">MAX(0,BB$4-BD221)</f>
        <v>0</v>
      </c>
      <c r="BF221" s="7">
        <f t="shared" ref="BF221" si="7992">SUM(AZ221)</f>
        <v>21.2</v>
      </c>
      <c r="BG221" s="7">
        <f t="shared" ref="BG221" si="7993">SUM(BA221)</f>
        <v>19.899999999999999</v>
      </c>
      <c r="BH221" s="10">
        <f t="shared" ref="BH221" si="7994">MIN(BF221,BG221)</f>
        <v>19.899999999999999</v>
      </c>
      <c r="BI221" s="11">
        <f t="shared" ref="BI221" si="7995">MAX(0,BF$4-BH221)</f>
        <v>0</v>
      </c>
      <c r="BJ221" s="7">
        <f t="shared" ref="BJ221" si="7996">SUM(AZ221)</f>
        <v>21.2</v>
      </c>
      <c r="BK221" s="7">
        <f t="shared" ref="BK221" si="7997">SUM(BA221)</f>
        <v>19.899999999999999</v>
      </c>
      <c r="BL221" s="7">
        <f t="shared" ref="BL221" si="7998">SUM(BJ221-2.3)</f>
        <v>18.899999999999999</v>
      </c>
      <c r="BM221" s="7">
        <f t="shared" ref="BM221" si="7999">SUM(BK221-2.3)</f>
        <v>17.599999999999998</v>
      </c>
      <c r="BN221" s="10">
        <f t="shared" ref="BN221" si="8000">MIN(BL221,BM221)</f>
        <v>17.599999999999998</v>
      </c>
      <c r="BO221" s="11">
        <f t="shared" ref="BO221" si="8001">MAX(0,BL$4-BN221)</f>
        <v>0</v>
      </c>
      <c r="BP221" s="7">
        <f t="shared" ref="BP221" si="8002">SUM(BJ221)</f>
        <v>21.2</v>
      </c>
      <c r="BQ221" s="7">
        <f t="shared" ref="BQ221" si="8003">SUM(BK221)</f>
        <v>19.899999999999999</v>
      </c>
      <c r="BR221" s="10">
        <f t="shared" ref="BR221" si="8004">MIN(BP221,BQ221)</f>
        <v>19.899999999999999</v>
      </c>
      <c r="BS221" s="11">
        <f t="shared" ref="BS221" si="8005">MAX(0,BP$4-BR221)</f>
        <v>0</v>
      </c>
    </row>
    <row r="222" spans="1:71" ht="20.25" customHeight="1" x14ac:dyDescent="0.25">
      <c r="A222" s="1">
        <f t="shared" si="5753"/>
        <v>44316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7"/>
      <c r="W222" s="17"/>
      <c r="X222" s="17"/>
      <c r="Y222" s="17"/>
      <c r="Z222" s="18"/>
      <c r="AA222" s="16"/>
      <c r="AB222" s="17"/>
      <c r="AC222" s="17"/>
      <c r="AD222" s="18"/>
      <c r="AE222" s="16"/>
      <c r="AF222" s="17"/>
      <c r="AG222" s="17"/>
      <c r="AH222" s="17"/>
      <c r="AI222" s="17"/>
      <c r="AJ222" s="18"/>
      <c r="AK222" s="16"/>
      <c r="AL222" s="17"/>
      <c r="AM222" s="17"/>
      <c r="AN222" s="18"/>
      <c r="AO222" s="16"/>
      <c r="AP222" s="17"/>
      <c r="AQ222" s="17"/>
      <c r="AR222" s="17"/>
      <c r="AS222" s="17"/>
      <c r="AT222" s="18"/>
      <c r="AU222" s="16"/>
      <c r="AV222" s="17"/>
      <c r="AW222" s="17"/>
      <c r="AX222" s="18"/>
      <c r="AY222" s="16"/>
      <c r="AZ222" s="7">
        <v>20.6</v>
      </c>
      <c r="BA222" s="7">
        <v>19.59</v>
      </c>
      <c r="BB222" s="7">
        <f t="shared" ref="BB222" si="8006">SUM(AZ222-2.77)</f>
        <v>17.830000000000002</v>
      </c>
      <c r="BC222" s="7">
        <f t="shared" ref="BC222" si="8007">SUM(BA222-2.77)</f>
        <v>16.82</v>
      </c>
      <c r="BD222" s="10">
        <f t="shared" ref="BD222" si="8008">MIN(BB222,BC222)</f>
        <v>16.82</v>
      </c>
      <c r="BE222" s="11">
        <f t="shared" ref="BE222" si="8009">MAX(0,BB$4-BD222)</f>
        <v>0</v>
      </c>
      <c r="BF222" s="7">
        <f t="shared" ref="BF222" si="8010">SUM(AZ222)</f>
        <v>20.6</v>
      </c>
      <c r="BG222" s="7">
        <f t="shared" ref="BG222" si="8011">SUM(BA222)</f>
        <v>19.59</v>
      </c>
      <c r="BH222" s="10">
        <f t="shared" ref="BH222" si="8012">MIN(BF222,BG222)</f>
        <v>19.59</v>
      </c>
      <c r="BI222" s="11">
        <f t="shared" ref="BI222" si="8013">MAX(0,BF$4-BH222)</f>
        <v>0</v>
      </c>
      <c r="BJ222" s="7">
        <f t="shared" ref="BJ222" si="8014">SUM(AZ222)</f>
        <v>20.6</v>
      </c>
      <c r="BK222" s="7">
        <f t="shared" ref="BK222" si="8015">SUM(BA222)</f>
        <v>19.59</v>
      </c>
      <c r="BL222" s="7">
        <f t="shared" ref="BL222" si="8016">SUM(BJ222-2.3)</f>
        <v>18.3</v>
      </c>
      <c r="BM222" s="7">
        <f t="shared" ref="BM222" si="8017">SUM(BK222-2.3)</f>
        <v>17.29</v>
      </c>
      <c r="BN222" s="10">
        <f t="shared" ref="BN222" si="8018">MIN(BL222,BM222)</f>
        <v>17.29</v>
      </c>
      <c r="BO222" s="11">
        <f t="shared" ref="BO222" si="8019">MAX(0,BL$4-BN222)</f>
        <v>0</v>
      </c>
      <c r="BP222" s="7">
        <f t="shared" ref="BP222" si="8020">SUM(BJ222)</f>
        <v>20.6</v>
      </c>
      <c r="BQ222" s="7">
        <f t="shared" ref="BQ222" si="8021">SUM(BK222)</f>
        <v>19.59</v>
      </c>
      <c r="BR222" s="10">
        <f t="shared" ref="BR222" si="8022">MIN(BP222,BQ222)</f>
        <v>19.59</v>
      </c>
      <c r="BS222" s="11">
        <f t="shared" ref="BS222" si="8023">MAX(0,BP$4-BR222)</f>
        <v>0</v>
      </c>
    </row>
    <row r="223" spans="1:71" ht="18" customHeight="1" x14ac:dyDescent="0.25">
      <c r="A223" s="1">
        <f t="shared" si="5753"/>
        <v>44309</v>
      </c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7"/>
      <c r="W223" s="17"/>
      <c r="X223" s="17"/>
      <c r="Y223" s="17"/>
      <c r="Z223" s="18"/>
      <c r="AA223" s="16"/>
      <c r="AB223" s="17"/>
      <c r="AC223" s="17"/>
      <c r="AD223" s="18"/>
      <c r="AE223" s="16"/>
      <c r="AF223" s="17"/>
      <c r="AG223" s="17"/>
      <c r="AH223" s="17"/>
      <c r="AI223" s="17"/>
      <c r="AJ223" s="18"/>
      <c r="AK223" s="16"/>
      <c r="AL223" s="17"/>
      <c r="AM223" s="17"/>
      <c r="AN223" s="18"/>
      <c r="AO223" s="16"/>
      <c r="AP223" s="17"/>
      <c r="AQ223" s="17"/>
      <c r="AR223" s="17"/>
      <c r="AS223" s="17"/>
      <c r="AT223" s="18"/>
      <c r="AU223" s="16"/>
      <c r="AV223" s="17"/>
      <c r="AW223" s="17"/>
      <c r="AX223" s="18"/>
      <c r="AY223" s="16"/>
      <c r="AZ223" s="7">
        <v>19.899999999999999</v>
      </c>
      <c r="BA223" s="7">
        <v>19.350000000000001</v>
      </c>
      <c r="BB223" s="7">
        <f t="shared" ref="BB223" si="8024">SUM(AZ223-2.77)</f>
        <v>17.13</v>
      </c>
      <c r="BC223" s="7">
        <f t="shared" ref="BC223" si="8025">SUM(BA223-2.77)</f>
        <v>16.580000000000002</v>
      </c>
      <c r="BD223" s="10">
        <f t="shared" ref="BD223" si="8026">MIN(BB223,BC223)</f>
        <v>16.580000000000002</v>
      </c>
      <c r="BE223" s="11">
        <f t="shared" ref="BE223" si="8027">MAX(0,BB$4-BD223)</f>
        <v>0</v>
      </c>
      <c r="BF223" s="7">
        <f t="shared" ref="BF223" si="8028">SUM(AZ223)</f>
        <v>19.899999999999999</v>
      </c>
      <c r="BG223" s="7">
        <f t="shared" ref="BG223" si="8029">SUM(BA223)</f>
        <v>19.350000000000001</v>
      </c>
      <c r="BH223" s="10">
        <f t="shared" ref="BH223" si="8030">MIN(BF223,BG223)</f>
        <v>19.350000000000001</v>
      </c>
      <c r="BI223" s="11">
        <f t="shared" ref="BI223" si="8031">MAX(0,BF$4-BH223)</f>
        <v>0</v>
      </c>
      <c r="BJ223" s="7">
        <f t="shared" ref="BJ223" si="8032">SUM(AZ223)</f>
        <v>19.899999999999999</v>
      </c>
      <c r="BK223" s="7">
        <f t="shared" ref="BK223" si="8033">SUM(BA223)</f>
        <v>19.350000000000001</v>
      </c>
      <c r="BL223" s="7">
        <f t="shared" ref="BL223" si="8034">SUM(BJ223-2.3)</f>
        <v>17.599999999999998</v>
      </c>
      <c r="BM223" s="7">
        <f t="shared" ref="BM223" si="8035">SUM(BK223-2.3)</f>
        <v>17.05</v>
      </c>
      <c r="BN223" s="10">
        <f t="shared" ref="BN223" si="8036">MIN(BL223,BM223)</f>
        <v>17.05</v>
      </c>
      <c r="BO223" s="11">
        <f t="shared" ref="BO223" si="8037">MAX(0,BL$4-BN223)</f>
        <v>0</v>
      </c>
      <c r="BP223" s="7">
        <f t="shared" ref="BP223" si="8038">SUM(BJ223)</f>
        <v>19.899999999999999</v>
      </c>
      <c r="BQ223" s="7">
        <f t="shared" ref="BQ223" si="8039">SUM(BK223)</f>
        <v>19.350000000000001</v>
      </c>
      <c r="BR223" s="10">
        <f t="shared" ref="BR223" si="8040">MIN(BP223,BQ223)</f>
        <v>19.350000000000001</v>
      </c>
      <c r="BS223" s="11">
        <f t="shared" ref="BS223" si="8041">MAX(0,BP$4-BR223)</f>
        <v>0</v>
      </c>
    </row>
    <row r="224" spans="1:71" ht="18" customHeight="1" x14ac:dyDescent="0.25">
      <c r="A224" s="1">
        <f t="shared" si="5753"/>
        <v>44302</v>
      </c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7"/>
      <c r="W224" s="17"/>
      <c r="X224" s="17"/>
      <c r="Y224" s="17"/>
      <c r="Z224" s="18"/>
      <c r="AA224" s="16"/>
      <c r="AB224" s="17"/>
      <c r="AC224" s="17"/>
      <c r="AD224" s="18"/>
      <c r="AE224" s="16"/>
      <c r="AF224" s="17"/>
      <c r="AG224" s="17"/>
      <c r="AH224" s="17"/>
      <c r="AI224" s="17"/>
      <c r="AJ224" s="18"/>
      <c r="AK224" s="16"/>
      <c r="AL224" s="17"/>
      <c r="AM224" s="17"/>
      <c r="AN224" s="18"/>
      <c r="AO224" s="16"/>
      <c r="AP224" s="17"/>
      <c r="AQ224" s="17"/>
      <c r="AR224" s="17"/>
      <c r="AS224" s="17"/>
      <c r="AT224" s="18"/>
      <c r="AU224" s="16"/>
      <c r="AV224" s="17"/>
      <c r="AW224" s="17"/>
      <c r="AX224" s="18"/>
      <c r="AY224" s="16"/>
      <c r="AZ224" s="7">
        <v>19.7</v>
      </c>
      <c r="BA224" s="7">
        <v>19.13</v>
      </c>
      <c r="BB224" s="7">
        <f t="shared" ref="BB224" si="8042">SUM(AZ224-2.77)</f>
        <v>16.93</v>
      </c>
      <c r="BC224" s="7">
        <f t="shared" ref="BC224" si="8043">SUM(BA224-2.77)</f>
        <v>16.36</v>
      </c>
      <c r="BD224" s="10">
        <f t="shared" ref="BD224" si="8044">MIN(BB224,BC224)</f>
        <v>16.36</v>
      </c>
      <c r="BE224" s="11">
        <f t="shared" ref="BE224" si="8045">MAX(0,BB$4-BD224)</f>
        <v>0</v>
      </c>
      <c r="BF224" s="7">
        <f t="shared" ref="BF224" si="8046">SUM(AZ224)</f>
        <v>19.7</v>
      </c>
      <c r="BG224" s="7">
        <f t="shared" ref="BG224" si="8047">SUM(BA224)</f>
        <v>19.13</v>
      </c>
      <c r="BH224" s="10">
        <f t="shared" ref="BH224" si="8048">MIN(BF224,BG224)</f>
        <v>19.13</v>
      </c>
      <c r="BI224" s="11">
        <f t="shared" ref="BI224" si="8049">MAX(0,BF$4-BH224)</f>
        <v>0</v>
      </c>
      <c r="BJ224" s="7">
        <f t="shared" ref="BJ224" si="8050">SUM(AZ224)</f>
        <v>19.7</v>
      </c>
      <c r="BK224" s="7">
        <f t="shared" ref="BK224" si="8051">SUM(BA224)</f>
        <v>19.13</v>
      </c>
      <c r="BL224" s="7">
        <f t="shared" ref="BL224" si="8052">SUM(BJ224-2.3)</f>
        <v>17.399999999999999</v>
      </c>
      <c r="BM224" s="7">
        <f t="shared" ref="BM224" si="8053">SUM(BK224-2.3)</f>
        <v>16.829999999999998</v>
      </c>
      <c r="BN224" s="10">
        <f t="shared" ref="BN224" si="8054">MIN(BL224,BM224)</f>
        <v>16.829999999999998</v>
      </c>
      <c r="BO224" s="11">
        <f t="shared" ref="BO224" si="8055">MAX(0,BL$4-BN224)</f>
        <v>0</v>
      </c>
      <c r="BP224" s="7">
        <f t="shared" ref="BP224" si="8056">SUM(BJ224)</f>
        <v>19.7</v>
      </c>
      <c r="BQ224" s="7">
        <f t="shared" ref="BQ224" si="8057">SUM(BK224)</f>
        <v>19.13</v>
      </c>
      <c r="BR224" s="10">
        <f t="shared" ref="BR224" si="8058">MIN(BP224,BQ224)</f>
        <v>19.13</v>
      </c>
      <c r="BS224" s="11">
        <f t="shared" ref="BS224" si="8059">MAX(0,BP$4-BR224)</f>
        <v>0</v>
      </c>
    </row>
    <row r="225" spans="1:71" ht="18" customHeight="1" x14ac:dyDescent="0.25">
      <c r="A225" s="1">
        <f t="shared" si="5753"/>
        <v>44295</v>
      </c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7"/>
      <c r="W225" s="17"/>
      <c r="X225" s="17"/>
      <c r="Y225" s="17"/>
      <c r="Z225" s="18"/>
      <c r="AA225" s="16"/>
      <c r="AB225" s="17"/>
      <c r="AC225" s="17"/>
      <c r="AD225" s="18"/>
      <c r="AE225" s="16"/>
      <c r="AF225" s="17"/>
      <c r="AG225" s="17"/>
      <c r="AH225" s="17"/>
      <c r="AI225" s="17"/>
      <c r="AJ225" s="18"/>
      <c r="AK225" s="16"/>
      <c r="AL225" s="17"/>
      <c r="AM225" s="17"/>
      <c r="AN225" s="18"/>
      <c r="AO225" s="16"/>
      <c r="AP225" s="17"/>
      <c r="AQ225" s="17"/>
      <c r="AR225" s="17"/>
      <c r="AS225" s="17"/>
      <c r="AT225" s="18"/>
      <c r="AU225" s="16"/>
      <c r="AV225" s="17"/>
      <c r="AW225" s="17"/>
      <c r="AX225" s="18"/>
      <c r="AY225" s="16"/>
      <c r="AZ225" s="7">
        <v>19.3</v>
      </c>
      <c r="BA225" s="7">
        <v>18.98</v>
      </c>
      <c r="BB225" s="7">
        <f t="shared" ref="BB225" si="8060">SUM(AZ225-2.77)</f>
        <v>16.53</v>
      </c>
      <c r="BC225" s="7">
        <f t="shared" ref="BC225" si="8061">SUM(BA225-2.77)</f>
        <v>16.21</v>
      </c>
      <c r="BD225" s="10">
        <f t="shared" ref="BD225" si="8062">MIN(BB225,BC225)</f>
        <v>16.21</v>
      </c>
      <c r="BE225" s="11">
        <f t="shared" ref="BE225" si="8063">MAX(0,BB$4-BD225)</f>
        <v>0</v>
      </c>
      <c r="BF225" s="7">
        <f t="shared" ref="BF225" si="8064">SUM(AZ225)</f>
        <v>19.3</v>
      </c>
      <c r="BG225" s="7">
        <f t="shared" ref="BG225" si="8065">SUM(BA225)</f>
        <v>18.98</v>
      </c>
      <c r="BH225" s="10">
        <f t="shared" ref="BH225" si="8066">MIN(BF225,BG225)</f>
        <v>18.98</v>
      </c>
      <c r="BI225" s="11">
        <f t="shared" ref="BI225" si="8067">MAX(0,BF$4-BH225)</f>
        <v>0</v>
      </c>
      <c r="BJ225" s="7">
        <f t="shared" ref="BJ225" si="8068">SUM(AZ225)</f>
        <v>19.3</v>
      </c>
      <c r="BK225" s="7">
        <f t="shared" ref="BK225" si="8069">SUM(BA225)</f>
        <v>18.98</v>
      </c>
      <c r="BL225" s="7">
        <f t="shared" ref="BL225" si="8070">SUM(BJ225-2.3)</f>
        <v>17</v>
      </c>
      <c r="BM225" s="7">
        <f t="shared" ref="BM225" si="8071">SUM(BK225-2.3)</f>
        <v>16.68</v>
      </c>
      <c r="BN225" s="10">
        <f t="shared" ref="BN225" si="8072">MIN(BL225,BM225)</f>
        <v>16.68</v>
      </c>
      <c r="BO225" s="11">
        <f t="shared" ref="BO225" si="8073">MAX(0,BL$4-BN225)</f>
        <v>0</v>
      </c>
      <c r="BP225" s="7">
        <f t="shared" ref="BP225" si="8074">SUM(BJ225)</f>
        <v>19.3</v>
      </c>
      <c r="BQ225" s="7">
        <f t="shared" ref="BQ225" si="8075">SUM(BK225)</f>
        <v>18.98</v>
      </c>
      <c r="BR225" s="10">
        <f t="shared" ref="BR225" si="8076">MIN(BP225,BQ225)</f>
        <v>18.98</v>
      </c>
      <c r="BS225" s="11">
        <f t="shared" ref="BS225" si="8077">MAX(0,BP$4-BR225)</f>
        <v>0</v>
      </c>
    </row>
    <row r="226" spans="1:71" ht="18" customHeight="1" x14ac:dyDescent="0.25">
      <c r="A226" s="1">
        <f t="shared" si="5753"/>
        <v>44288</v>
      </c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7"/>
      <c r="W226" s="17"/>
      <c r="X226" s="17"/>
      <c r="Y226" s="17"/>
      <c r="Z226" s="18"/>
      <c r="AA226" s="16"/>
      <c r="AB226" s="17"/>
      <c r="AC226" s="17"/>
      <c r="AD226" s="18"/>
      <c r="AE226" s="16"/>
      <c r="AF226" s="17"/>
      <c r="AG226" s="17"/>
      <c r="AH226" s="17"/>
      <c r="AI226" s="17"/>
      <c r="AJ226" s="18"/>
      <c r="AK226" s="16"/>
      <c r="AL226" s="17"/>
      <c r="AM226" s="17"/>
      <c r="AN226" s="18"/>
      <c r="AO226" s="16"/>
      <c r="AP226" s="17"/>
      <c r="AQ226" s="17"/>
      <c r="AR226" s="17"/>
      <c r="AS226" s="17"/>
      <c r="AT226" s="18"/>
      <c r="AU226" s="16"/>
      <c r="AV226" s="17"/>
      <c r="AW226" s="17"/>
      <c r="AX226" s="18"/>
      <c r="AY226" s="16"/>
      <c r="AZ226" s="7">
        <v>19.399999999999999</v>
      </c>
      <c r="BA226" s="7">
        <v>18.809999999999999</v>
      </c>
      <c r="BB226" s="7">
        <f t="shared" ref="BB226" si="8078">SUM(AZ226-2.77)</f>
        <v>16.63</v>
      </c>
      <c r="BC226" s="7">
        <f t="shared" ref="BC226" si="8079">SUM(BA226-2.77)</f>
        <v>16.04</v>
      </c>
      <c r="BD226" s="10">
        <f t="shared" ref="BD226" si="8080">MIN(BB226,BC226)</f>
        <v>16.04</v>
      </c>
      <c r="BE226" s="11">
        <f t="shared" ref="BE226" si="8081">MAX(0,BB$4-BD226)</f>
        <v>0</v>
      </c>
      <c r="BF226" s="7">
        <f t="shared" ref="BF226" si="8082">SUM(AZ226)</f>
        <v>19.399999999999999</v>
      </c>
      <c r="BG226" s="7">
        <f t="shared" ref="BG226" si="8083">SUM(BA226)</f>
        <v>18.809999999999999</v>
      </c>
      <c r="BH226" s="10">
        <f t="shared" ref="BH226" si="8084">MIN(BF226,BG226)</f>
        <v>18.809999999999999</v>
      </c>
      <c r="BI226" s="11">
        <f t="shared" ref="BI226" si="8085">MAX(0,BF$4-BH226)</f>
        <v>0</v>
      </c>
      <c r="BJ226" s="7">
        <f t="shared" ref="BJ226" si="8086">SUM(AZ226)</f>
        <v>19.399999999999999</v>
      </c>
      <c r="BK226" s="7">
        <f t="shared" ref="BK226" si="8087">SUM(BA226)</f>
        <v>18.809999999999999</v>
      </c>
      <c r="BL226" s="7">
        <f t="shared" ref="BL226" si="8088">SUM(BJ226-2.3)</f>
        <v>17.099999999999998</v>
      </c>
      <c r="BM226" s="7">
        <f t="shared" ref="BM226" si="8089">SUM(BK226-2.3)</f>
        <v>16.509999999999998</v>
      </c>
      <c r="BN226" s="10">
        <f t="shared" ref="BN226" si="8090">MIN(BL226,BM226)</f>
        <v>16.509999999999998</v>
      </c>
      <c r="BO226" s="11">
        <f t="shared" ref="BO226" si="8091">MAX(0,BL$4-BN226)</f>
        <v>0</v>
      </c>
      <c r="BP226" s="7">
        <f t="shared" ref="BP226" si="8092">SUM(BJ226)</f>
        <v>19.399999999999999</v>
      </c>
      <c r="BQ226" s="7">
        <f t="shared" ref="BQ226" si="8093">SUM(BK226)</f>
        <v>18.809999999999999</v>
      </c>
      <c r="BR226" s="10">
        <f t="shared" ref="BR226" si="8094">MIN(BP226,BQ226)</f>
        <v>18.809999999999999</v>
      </c>
      <c r="BS226" s="11">
        <f t="shared" ref="BS226" si="8095">MAX(0,BP$4-BR226)</f>
        <v>0</v>
      </c>
    </row>
    <row r="227" spans="1:71" ht="18" customHeight="1" x14ac:dyDescent="0.25">
      <c r="A227" s="1">
        <f t="shared" si="5753"/>
        <v>44281</v>
      </c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7"/>
      <c r="W227" s="17"/>
      <c r="X227" s="17"/>
      <c r="Y227" s="17"/>
      <c r="Z227" s="18"/>
      <c r="AA227" s="16"/>
      <c r="AB227" s="17"/>
      <c r="AC227" s="17"/>
      <c r="AD227" s="18"/>
      <c r="AE227" s="16"/>
      <c r="AF227" s="17"/>
      <c r="AG227" s="17"/>
      <c r="AH227" s="17"/>
      <c r="AI227" s="17"/>
      <c r="AJ227" s="18"/>
      <c r="AK227" s="16"/>
      <c r="AL227" s="17"/>
      <c r="AM227" s="17"/>
      <c r="AN227" s="18"/>
      <c r="AO227" s="16"/>
      <c r="AP227" s="17"/>
      <c r="AQ227" s="17"/>
      <c r="AR227" s="17"/>
      <c r="AS227" s="17"/>
      <c r="AT227" s="18"/>
      <c r="AU227" s="16"/>
      <c r="AV227" s="17"/>
      <c r="AW227" s="17"/>
      <c r="AX227" s="18"/>
      <c r="AY227" s="16"/>
      <c r="AZ227" s="7">
        <v>19.899999999999999</v>
      </c>
      <c r="BA227" s="7">
        <v>18.649999999999999</v>
      </c>
      <c r="BB227" s="7">
        <f t="shared" ref="BB227" si="8096">SUM(AZ227-2.77)</f>
        <v>17.13</v>
      </c>
      <c r="BC227" s="7">
        <f t="shared" ref="BC227" si="8097">SUM(BA227-2.77)</f>
        <v>15.879999999999999</v>
      </c>
      <c r="BD227" s="10">
        <f t="shared" ref="BD227" si="8098">MIN(BB227,BC227)</f>
        <v>15.879999999999999</v>
      </c>
      <c r="BE227" s="11">
        <f t="shared" ref="BE227" si="8099">MAX(0,BB$4-BD227)</f>
        <v>0</v>
      </c>
      <c r="BF227" s="7">
        <f t="shared" ref="BF227" si="8100">SUM(AZ227)</f>
        <v>19.899999999999999</v>
      </c>
      <c r="BG227" s="7">
        <f t="shared" ref="BG227" si="8101">SUM(BA227)</f>
        <v>18.649999999999999</v>
      </c>
      <c r="BH227" s="10">
        <f t="shared" ref="BH227" si="8102">MIN(BF227,BG227)</f>
        <v>18.649999999999999</v>
      </c>
      <c r="BI227" s="11">
        <f t="shared" ref="BI227" si="8103">MAX(0,BF$4-BH227)</f>
        <v>0</v>
      </c>
      <c r="BJ227" s="7">
        <f t="shared" ref="BJ227" si="8104">SUM(AZ227)</f>
        <v>19.899999999999999</v>
      </c>
      <c r="BK227" s="7">
        <f t="shared" ref="BK227" si="8105">SUM(BA227)</f>
        <v>18.649999999999999</v>
      </c>
      <c r="BL227" s="7">
        <f t="shared" ref="BL227" si="8106">SUM(BJ227-2.3)</f>
        <v>17.599999999999998</v>
      </c>
      <c r="BM227" s="7">
        <f t="shared" ref="BM227" si="8107">SUM(BK227-2.3)</f>
        <v>16.349999999999998</v>
      </c>
      <c r="BN227" s="10">
        <f t="shared" ref="BN227" si="8108">MIN(BL227,BM227)</f>
        <v>16.349999999999998</v>
      </c>
      <c r="BO227" s="11">
        <f t="shared" ref="BO227" si="8109">MAX(0,BL$4-BN227)</f>
        <v>0</v>
      </c>
      <c r="BP227" s="7">
        <f t="shared" ref="BP227" si="8110">SUM(BJ227)</f>
        <v>19.899999999999999</v>
      </c>
      <c r="BQ227" s="7">
        <f t="shared" ref="BQ227" si="8111">SUM(BK227)</f>
        <v>18.649999999999999</v>
      </c>
      <c r="BR227" s="10">
        <f t="shared" ref="BR227" si="8112">MIN(BP227,BQ227)</f>
        <v>18.649999999999999</v>
      </c>
      <c r="BS227" s="11">
        <f t="shared" ref="BS227" si="8113">MAX(0,BP$4-BR227)</f>
        <v>0</v>
      </c>
    </row>
    <row r="228" spans="1:71" ht="18" customHeight="1" x14ac:dyDescent="0.25">
      <c r="A228" s="1">
        <f t="shared" si="5753"/>
        <v>44274</v>
      </c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7"/>
      <c r="W228" s="17"/>
      <c r="X228" s="17"/>
      <c r="Y228" s="17"/>
      <c r="Z228" s="18"/>
      <c r="AA228" s="16"/>
      <c r="AB228" s="17"/>
      <c r="AC228" s="17"/>
      <c r="AD228" s="18"/>
      <c r="AE228" s="16"/>
      <c r="AF228" s="17"/>
      <c r="AG228" s="17"/>
      <c r="AH228" s="17"/>
      <c r="AI228" s="17"/>
      <c r="AJ228" s="18"/>
      <c r="AK228" s="16"/>
      <c r="AL228" s="17"/>
      <c r="AM228" s="17"/>
      <c r="AN228" s="18"/>
      <c r="AO228" s="16"/>
      <c r="AP228" s="17"/>
      <c r="AQ228" s="17"/>
      <c r="AR228" s="17"/>
      <c r="AS228" s="17"/>
      <c r="AT228" s="18"/>
      <c r="AU228" s="16"/>
      <c r="AV228" s="17"/>
      <c r="AW228" s="17"/>
      <c r="AX228" s="18"/>
      <c r="AY228" s="16"/>
      <c r="AZ228" s="7">
        <v>18.8</v>
      </c>
      <c r="BA228" s="7">
        <v>18.489999999999998</v>
      </c>
      <c r="BB228" s="7">
        <f t="shared" ref="BB228" si="8114">SUM(AZ228-2.77)</f>
        <v>16.03</v>
      </c>
      <c r="BC228" s="7">
        <f t="shared" ref="BC228" si="8115">SUM(BA228-2.77)</f>
        <v>15.719999999999999</v>
      </c>
      <c r="BD228" s="10">
        <f t="shared" ref="BD228" si="8116">MIN(BB228,BC228)</f>
        <v>15.719999999999999</v>
      </c>
      <c r="BE228" s="11">
        <f t="shared" ref="BE228" si="8117">MAX(0,BB$4-BD228)</f>
        <v>0</v>
      </c>
      <c r="BF228" s="7">
        <f t="shared" ref="BF228" si="8118">SUM(AZ228)</f>
        <v>18.8</v>
      </c>
      <c r="BG228" s="7">
        <f t="shared" ref="BG228" si="8119">SUM(BA228)</f>
        <v>18.489999999999998</v>
      </c>
      <c r="BH228" s="10">
        <f t="shared" ref="BH228" si="8120">MIN(BF228,BG228)</f>
        <v>18.489999999999998</v>
      </c>
      <c r="BI228" s="11">
        <f t="shared" ref="BI228" si="8121">MAX(0,BF$4-BH228)</f>
        <v>0</v>
      </c>
      <c r="BJ228" s="7">
        <f t="shared" ref="BJ228" si="8122">SUM(AZ228)</f>
        <v>18.8</v>
      </c>
      <c r="BK228" s="7">
        <f t="shared" ref="BK228" si="8123">SUM(BA228)</f>
        <v>18.489999999999998</v>
      </c>
      <c r="BL228" s="7">
        <f t="shared" ref="BL228" si="8124">SUM(BJ228-2.3)</f>
        <v>16.5</v>
      </c>
      <c r="BM228" s="7">
        <f t="shared" ref="BM228" si="8125">SUM(BK228-2.3)</f>
        <v>16.189999999999998</v>
      </c>
      <c r="BN228" s="10">
        <f t="shared" ref="BN228" si="8126">MIN(BL228,BM228)</f>
        <v>16.189999999999998</v>
      </c>
      <c r="BO228" s="11">
        <f t="shared" ref="BO228" si="8127">MAX(0,BL$4-BN228)</f>
        <v>0</v>
      </c>
      <c r="BP228" s="7">
        <f t="shared" ref="BP228" si="8128">SUM(BJ228)</f>
        <v>18.8</v>
      </c>
      <c r="BQ228" s="7">
        <f t="shared" ref="BQ228" si="8129">SUM(BK228)</f>
        <v>18.489999999999998</v>
      </c>
      <c r="BR228" s="10">
        <f t="shared" ref="BR228" si="8130">MIN(BP228,BQ228)</f>
        <v>18.489999999999998</v>
      </c>
      <c r="BS228" s="11">
        <f t="shared" ref="BS228" si="8131">MAX(0,BP$4-BR228)</f>
        <v>0</v>
      </c>
    </row>
    <row r="229" spans="1:71" ht="18" customHeight="1" x14ac:dyDescent="0.25">
      <c r="A229" s="1">
        <f t="shared" si="5753"/>
        <v>44267</v>
      </c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7"/>
      <c r="W229" s="17"/>
      <c r="X229" s="17"/>
      <c r="Y229" s="17"/>
      <c r="Z229" s="18"/>
      <c r="AA229" s="16"/>
      <c r="AB229" s="17"/>
      <c r="AC229" s="17"/>
      <c r="AD229" s="18"/>
      <c r="AE229" s="16"/>
      <c r="AF229" s="17"/>
      <c r="AG229" s="17"/>
      <c r="AH229" s="17"/>
      <c r="AI229" s="17"/>
      <c r="AJ229" s="18"/>
      <c r="AK229" s="16"/>
      <c r="AL229" s="17"/>
      <c r="AM229" s="17"/>
      <c r="AN229" s="18"/>
      <c r="AO229" s="16"/>
      <c r="AP229" s="17"/>
      <c r="AQ229" s="17"/>
      <c r="AR229" s="17"/>
      <c r="AS229" s="17"/>
      <c r="AT229" s="18"/>
      <c r="AU229" s="16"/>
      <c r="AV229" s="17"/>
      <c r="AW229" s="17"/>
      <c r="AX229" s="18"/>
      <c r="AY229" s="16"/>
      <c r="AZ229" s="7">
        <v>18.7</v>
      </c>
      <c r="BA229" s="7">
        <v>18.32</v>
      </c>
      <c r="BB229" s="7">
        <f t="shared" ref="BB229" si="8132">SUM(AZ229-2.77)</f>
        <v>15.93</v>
      </c>
      <c r="BC229" s="7">
        <f t="shared" ref="BC229" si="8133">SUM(BA229-2.77)</f>
        <v>15.55</v>
      </c>
      <c r="BD229" s="10">
        <f t="shared" ref="BD229" si="8134">MIN(BB229,BC229)</f>
        <v>15.55</v>
      </c>
      <c r="BE229" s="11">
        <f t="shared" ref="BE229" si="8135">MAX(0,BB$4-BD229)</f>
        <v>0</v>
      </c>
      <c r="BF229" s="7">
        <f t="shared" ref="BF229" si="8136">SUM(AZ229)</f>
        <v>18.7</v>
      </c>
      <c r="BG229" s="7">
        <f t="shared" ref="BG229" si="8137">SUM(BA229)</f>
        <v>18.32</v>
      </c>
      <c r="BH229" s="10">
        <f t="shared" ref="BH229" si="8138">MIN(BF229,BG229)</f>
        <v>18.32</v>
      </c>
      <c r="BI229" s="11">
        <f t="shared" ref="BI229" si="8139">MAX(0,BF$4-BH229)</f>
        <v>0</v>
      </c>
      <c r="BJ229" s="7">
        <f t="shared" ref="BJ229" si="8140">SUM(AZ229)</f>
        <v>18.7</v>
      </c>
      <c r="BK229" s="7">
        <f t="shared" ref="BK229" si="8141">SUM(BA229)</f>
        <v>18.32</v>
      </c>
      <c r="BL229" s="7">
        <f t="shared" ref="BL229" si="8142">SUM(BJ229-2.3)</f>
        <v>16.399999999999999</v>
      </c>
      <c r="BM229" s="7">
        <f t="shared" ref="BM229" si="8143">SUM(BK229-2.3)</f>
        <v>16.02</v>
      </c>
      <c r="BN229" s="10">
        <f t="shared" ref="BN229" si="8144">MIN(BL229,BM229)</f>
        <v>16.02</v>
      </c>
      <c r="BO229" s="11">
        <f t="shared" ref="BO229" si="8145">MAX(0,BL$4-BN229)</f>
        <v>0</v>
      </c>
      <c r="BP229" s="7">
        <f t="shared" ref="BP229" si="8146">SUM(BJ229)</f>
        <v>18.7</v>
      </c>
      <c r="BQ229" s="7">
        <f t="shared" ref="BQ229" si="8147">SUM(BK229)</f>
        <v>18.32</v>
      </c>
      <c r="BR229" s="10">
        <f t="shared" ref="BR229" si="8148">MIN(BP229,BQ229)</f>
        <v>18.32</v>
      </c>
      <c r="BS229" s="11">
        <f t="shared" ref="BS229" si="8149">MAX(0,BP$4-BR229)</f>
        <v>0</v>
      </c>
    </row>
    <row r="230" spans="1:71" ht="18" customHeight="1" x14ac:dyDescent="0.25">
      <c r="A230" s="1">
        <f t="shared" si="5753"/>
        <v>44260</v>
      </c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7"/>
      <c r="W230" s="17"/>
      <c r="X230" s="17"/>
      <c r="Y230" s="17"/>
      <c r="Z230" s="18"/>
      <c r="AA230" s="16"/>
      <c r="AB230" s="17"/>
      <c r="AC230" s="17"/>
      <c r="AD230" s="18"/>
      <c r="AE230" s="16"/>
      <c r="AF230" s="17"/>
      <c r="AG230" s="17"/>
      <c r="AH230" s="17"/>
      <c r="AI230" s="17"/>
      <c r="AJ230" s="18"/>
      <c r="AK230" s="16"/>
      <c r="AL230" s="17"/>
      <c r="AM230" s="17"/>
      <c r="AN230" s="18"/>
      <c r="AO230" s="16"/>
      <c r="AP230" s="17"/>
      <c r="AQ230" s="17"/>
      <c r="AR230" s="17"/>
      <c r="AS230" s="17"/>
      <c r="AT230" s="18"/>
      <c r="AU230" s="16"/>
      <c r="AV230" s="17"/>
      <c r="AW230" s="17"/>
      <c r="AX230" s="18"/>
      <c r="AY230" s="16"/>
      <c r="AZ230" s="7">
        <v>18.7</v>
      </c>
      <c r="BA230" s="7">
        <v>18.12</v>
      </c>
      <c r="BB230" s="7">
        <f t="shared" ref="BB230" si="8150">SUM(AZ230-2.77)</f>
        <v>15.93</v>
      </c>
      <c r="BC230" s="7">
        <f t="shared" ref="BC230" si="8151">SUM(BA230-2.77)</f>
        <v>15.350000000000001</v>
      </c>
      <c r="BD230" s="10">
        <f t="shared" ref="BD230" si="8152">MIN(BB230,BC230)</f>
        <v>15.350000000000001</v>
      </c>
      <c r="BE230" s="11">
        <f t="shared" ref="BE230" si="8153">MAX(0,BB$4-BD230)</f>
        <v>0</v>
      </c>
      <c r="BF230" s="7">
        <f t="shared" ref="BF230" si="8154">SUM(AZ230)</f>
        <v>18.7</v>
      </c>
      <c r="BG230" s="7">
        <f t="shared" ref="BG230" si="8155">SUM(BA230)</f>
        <v>18.12</v>
      </c>
      <c r="BH230" s="10">
        <f t="shared" ref="BH230" si="8156">MIN(BF230,BG230)</f>
        <v>18.12</v>
      </c>
      <c r="BI230" s="11">
        <f t="shared" ref="BI230" si="8157">MAX(0,BF$4-BH230)</f>
        <v>0</v>
      </c>
      <c r="BJ230" s="7">
        <f t="shared" ref="BJ230" si="8158">SUM(AZ230)</f>
        <v>18.7</v>
      </c>
      <c r="BK230" s="7">
        <f t="shared" ref="BK230" si="8159">SUM(BA230)</f>
        <v>18.12</v>
      </c>
      <c r="BL230" s="7">
        <f t="shared" ref="BL230" si="8160">SUM(BJ230-2.3)</f>
        <v>16.399999999999999</v>
      </c>
      <c r="BM230" s="7">
        <f t="shared" ref="BM230" si="8161">SUM(BK230-2.3)</f>
        <v>15.82</v>
      </c>
      <c r="BN230" s="10">
        <f t="shared" ref="BN230" si="8162">MIN(BL230,BM230)</f>
        <v>15.82</v>
      </c>
      <c r="BO230" s="11">
        <f t="shared" ref="BO230" si="8163">MAX(0,BL$4-BN230)</f>
        <v>0</v>
      </c>
      <c r="BP230" s="7">
        <f t="shared" ref="BP230" si="8164">SUM(BJ230)</f>
        <v>18.7</v>
      </c>
      <c r="BQ230" s="7">
        <f t="shared" ref="BQ230" si="8165">SUM(BK230)</f>
        <v>18.12</v>
      </c>
      <c r="BR230" s="10">
        <f t="shared" ref="BR230" si="8166">MIN(BP230,BQ230)</f>
        <v>18.12</v>
      </c>
      <c r="BS230" s="11">
        <f t="shared" ref="BS230" si="8167">MAX(0,BP$4-BR230)</f>
        <v>0</v>
      </c>
    </row>
    <row r="231" spans="1:71" ht="18" customHeight="1" x14ac:dyDescent="0.25">
      <c r="A231" s="1">
        <f t="shared" si="5753"/>
        <v>44253</v>
      </c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7"/>
      <c r="W231" s="17"/>
      <c r="X231" s="17"/>
      <c r="Y231" s="17"/>
      <c r="Z231" s="18"/>
      <c r="AA231" s="16"/>
      <c r="AB231" s="17"/>
      <c r="AC231" s="17"/>
      <c r="AD231" s="18"/>
      <c r="AE231" s="16"/>
      <c r="AF231" s="17"/>
      <c r="AG231" s="17"/>
      <c r="AH231" s="17"/>
      <c r="AI231" s="17"/>
      <c r="AJ231" s="18"/>
      <c r="AK231" s="16"/>
      <c r="AL231" s="17"/>
      <c r="AM231" s="17"/>
      <c r="AN231" s="18"/>
      <c r="AO231" s="16"/>
      <c r="AP231" s="17"/>
      <c r="AQ231" s="17"/>
      <c r="AR231" s="17"/>
      <c r="AS231" s="17"/>
      <c r="AT231" s="18"/>
      <c r="AU231" s="16"/>
      <c r="AV231" s="17"/>
      <c r="AW231" s="17"/>
      <c r="AX231" s="18"/>
      <c r="AY231" s="16"/>
      <c r="AZ231" s="7">
        <v>18.399999999999999</v>
      </c>
      <c r="BA231" s="7">
        <v>17.87</v>
      </c>
      <c r="BB231" s="7">
        <f t="shared" ref="BB231" si="8168">SUM(AZ231-2.77)</f>
        <v>15.629999999999999</v>
      </c>
      <c r="BC231" s="7">
        <f t="shared" ref="BC231" si="8169">SUM(BA231-2.77)</f>
        <v>15.100000000000001</v>
      </c>
      <c r="BD231" s="10">
        <f t="shared" ref="BD231" si="8170">MIN(BB231,BC231)</f>
        <v>15.100000000000001</v>
      </c>
      <c r="BE231" s="11">
        <f t="shared" ref="BE231" si="8171">MAX(0,BB$4-BD231)</f>
        <v>0</v>
      </c>
      <c r="BF231" s="7">
        <f t="shared" ref="BF231" si="8172">SUM(AZ231)</f>
        <v>18.399999999999999</v>
      </c>
      <c r="BG231" s="7">
        <f t="shared" ref="BG231" si="8173">SUM(BA231)</f>
        <v>17.87</v>
      </c>
      <c r="BH231" s="10">
        <f t="shared" ref="BH231" si="8174">MIN(BF231,BG231)</f>
        <v>17.87</v>
      </c>
      <c r="BI231" s="11">
        <f t="shared" ref="BI231" si="8175">MAX(0,BF$4-BH231)</f>
        <v>0</v>
      </c>
      <c r="BJ231" s="7">
        <f t="shared" ref="BJ231" si="8176">SUM(AZ231)</f>
        <v>18.399999999999999</v>
      </c>
      <c r="BK231" s="7">
        <f t="shared" ref="BK231" si="8177">SUM(BA231)</f>
        <v>17.87</v>
      </c>
      <c r="BL231" s="7">
        <f t="shared" ref="BL231" si="8178">SUM(BJ231-2.3)</f>
        <v>16.099999999999998</v>
      </c>
      <c r="BM231" s="7">
        <f t="shared" ref="BM231" si="8179">SUM(BK231-2.3)</f>
        <v>15.57</v>
      </c>
      <c r="BN231" s="10">
        <f t="shared" ref="BN231" si="8180">MIN(BL231,BM231)</f>
        <v>15.57</v>
      </c>
      <c r="BO231" s="11">
        <f t="shared" ref="BO231" si="8181">MAX(0,BL$4-BN231)</f>
        <v>0</v>
      </c>
      <c r="BP231" s="7">
        <f t="shared" ref="BP231" si="8182">SUM(BJ231)</f>
        <v>18.399999999999999</v>
      </c>
      <c r="BQ231" s="7">
        <f t="shared" ref="BQ231" si="8183">SUM(BK231)</f>
        <v>17.87</v>
      </c>
      <c r="BR231" s="10">
        <f t="shared" ref="BR231" si="8184">MIN(BP231,BQ231)</f>
        <v>17.87</v>
      </c>
      <c r="BS231" s="11">
        <f t="shared" ref="BS231" si="8185">MAX(0,BP$4-BR231)</f>
        <v>0</v>
      </c>
    </row>
    <row r="232" spans="1:71" ht="18" customHeight="1" x14ac:dyDescent="0.25">
      <c r="A232" s="1">
        <f t="shared" si="5753"/>
        <v>44246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7"/>
      <c r="W232" s="17"/>
      <c r="X232" s="17"/>
      <c r="Y232" s="17"/>
      <c r="Z232" s="18"/>
      <c r="AA232" s="16"/>
      <c r="AB232" s="17"/>
      <c r="AC232" s="17"/>
      <c r="AD232" s="18"/>
      <c r="AE232" s="16"/>
      <c r="AF232" s="17"/>
      <c r="AG232" s="17"/>
      <c r="AH232" s="17"/>
      <c r="AI232" s="17"/>
      <c r="AJ232" s="18"/>
      <c r="AK232" s="16"/>
      <c r="AL232" s="17"/>
      <c r="AM232" s="17"/>
      <c r="AN232" s="18"/>
      <c r="AO232" s="16"/>
      <c r="AP232" s="17"/>
      <c r="AQ232" s="17"/>
      <c r="AR232" s="17"/>
      <c r="AS232" s="17"/>
      <c r="AT232" s="18"/>
      <c r="AU232" s="16"/>
      <c r="AV232" s="17"/>
      <c r="AW232" s="17"/>
      <c r="AX232" s="18"/>
      <c r="AY232" s="16"/>
      <c r="AZ232" s="7">
        <v>18.2</v>
      </c>
      <c r="BA232" s="7">
        <v>17.63</v>
      </c>
      <c r="BB232" s="7">
        <f t="shared" ref="BB232" si="8186">SUM(AZ232-2.77)</f>
        <v>15.43</v>
      </c>
      <c r="BC232" s="7">
        <f t="shared" ref="BC232" si="8187">SUM(BA232-2.77)</f>
        <v>14.86</v>
      </c>
      <c r="BD232" s="10">
        <f t="shared" ref="BD232" si="8188">MIN(BB232,BC232)</f>
        <v>14.86</v>
      </c>
      <c r="BE232" s="11">
        <f t="shared" ref="BE232" si="8189">MAX(0,BB$4-BD232)</f>
        <v>0</v>
      </c>
      <c r="BF232" s="7">
        <f t="shared" ref="BF232" si="8190">SUM(AZ232)</f>
        <v>18.2</v>
      </c>
      <c r="BG232" s="7">
        <f t="shared" ref="BG232" si="8191">SUM(BA232)</f>
        <v>17.63</v>
      </c>
      <c r="BH232" s="10">
        <f t="shared" ref="BH232" si="8192">MIN(BF232,BG232)</f>
        <v>17.63</v>
      </c>
      <c r="BI232" s="11">
        <f t="shared" ref="BI232" si="8193">MAX(0,BF$4-BH232)</f>
        <v>0</v>
      </c>
      <c r="BJ232" s="7">
        <f t="shared" ref="BJ232" si="8194">SUM(AZ232)</f>
        <v>18.2</v>
      </c>
      <c r="BK232" s="7">
        <f t="shared" ref="BK232" si="8195">SUM(BA232)</f>
        <v>17.63</v>
      </c>
      <c r="BL232" s="7">
        <f t="shared" ref="BL232" si="8196">SUM(BJ232-2.3)</f>
        <v>15.899999999999999</v>
      </c>
      <c r="BM232" s="7">
        <f t="shared" ref="BM232" si="8197">SUM(BK232-2.3)</f>
        <v>15.329999999999998</v>
      </c>
      <c r="BN232" s="10">
        <f t="shared" ref="BN232" si="8198">MIN(BL232,BM232)</f>
        <v>15.329999999999998</v>
      </c>
      <c r="BO232" s="11">
        <f t="shared" ref="BO232" si="8199">MAX(0,BL$4-BN232)</f>
        <v>0</v>
      </c>
      <c r="BP232" s="7">
        <f t="shared" ref="BP232" si="8200">SUM(BJ232)</f>
        <v>18.2</v>
      </c>
      <c r="BQ232" s="7">
        <f t="shared" ref="BQ232" si="8201">SUM(BK232)</f>
        <v>17.63</v>
      </c>
      <c r="BR232" s="10">
        <f t="shared" ref="BR232" si="8202">MIN(BP232,BQ232)</f>
        <v>17.63</v>
      </c>
      <c r="BS232" s="11">
        <f t="shared" ref="BS232" si="8203">MAX(0,BP$4-BR232)</f>
        <v>0</v>
      </c>
    </row>
    <row r="233" spans="1:71" ht="18" customHeight="1" x14ac:dyDescent="0.25">
      <c r="A233" s="1">
        <f t="shared" si="5753"/>
        <v>44239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7"/>
      <c r="W233" s="17"/>
      <c r="X233" s="17"/>
      <c r="Y233" s="17"/>
      <c r="Z233" s="18"/>
      <c r="AA233" s="16"/>
      <c r="AB233" s="17"/>
      <c r="AC233" s="17"/>
      <c r="AD233" s="18"/>
      <c r="AE233" s="16"/>
      <c r="AF233" s="17"/>
      <c r="AG233" s="17"/>
      <c r="AH233" s="17"/>
      <c r="AI233" s="17"/>
      <c r="AJ233" s="18"/>
      <c r="AK233" s="16"/>
      <c r="AL233" s="17"/>
      <c r="AM233" s="17"/>
      <c r="AN233" s="18"/>
      <c r="AO233" s="16"/>
      <c r="AP233" s="17"/>
      <c r="AQ233" s="17"/>
      <c r="AR233" s="17"/>
      <c r="AS233" s="17"/>
      <c r="AT233" s="18"/>
      <c r="AU233" s="16"/>
      <c r="AV233" s="17"/>
      <c r="AW233" s="17"/>
      <c r="AX233" s="18"/>
      <c r="AY233" s="16"/>
      <c r="AZ233" s="7">
        <v>18</v>
      </c>
      <c r="BA233" s="7">
        <v>17.399999999999999</v>
      </c>
      <c r="BB233" s="7">
        <f t="shared" ref="BB233" si="8204">SUM(AZ233-2.77)</f>
        <v>15.23</v>
      </c>
      <c r="BC233" s="7">
        <f t="shared" ref="BC233" si="8205">SUM(BA233-2.77)</f>
        <v>14.629999999999999</v>
      </c>
      <c r="BD233" s="10">
        <f t="shared" ref="BD233" si="8206">MIN(BB233,BC233)</f>
        <v>14.629999999999999</v>
      </c>
      <c r="BE233" s="11">
        <f t="shared" ref="BE233" si="8207">MAX(0,BB$4-BD233)</f>
        <v>0</v>
      </c>
      <c r="BF233" s="7">
        <f t="shared" ref="BF233" si="8208">SUM(AZ233)</f>
        <v>18</v>
      </c>
      <c r="BG233" s="7">
        <f t="shared" ref="BG233" si="8209">SUM(BA233)</f>
        <v>17.399999999999999</v>
      </c>
      <c r="BH233" s="10">
        <f t="shared" ref="BH233" si="8210">MIN(BF233,BG233)</f>
        <v>17.399999999999999</v>
      </c>
      <c r="BI233" s="11">
        <f t="shared" ref="BI233" si="8211">MAX(0,BF$4-BH233)</f>
        <v>0</v>
      </c>
      <c r="BJ233" s="7">
        <f t="shared" ref="BJ233" si="8212">SUM(AZ233)</f>
        <v>18</v>
      </c>
      <c r="BK233" s="7">
        <f t="shared" ref="BK233" si="8213">SUM(BA233)</f>
        <v>17.399999999999999</v>
      </c>
      <c r="BL233" s="7">
        <f t="shared" ref="BL233" si="8214">SUM(BJ233-2.3)</f>
        <v>15.7</v>
      </c>
      <c r="BM233" s="7">
        <f t="shared" ref="BM233" si="8215">SUM(BK233-2.3)</f>
        <v>15.099999999999998</v>
      </c>
      <c r="BN233" s="10">
        <f t="shared" ref="BN233" si="8216">MIN(BL233,BM233)</f>
        <v>15.099999999999998</v>
      </c>
      <c r="BO233" s="11">
        <f t="shared" ref="BO233" si="8217">MAX(0,BL$4-BN233)</f>
        <v>0</v>
      </c>
      <c r="BP233" s="7">
        <f t="shared" ref="BP233" si="8218">SUM(BJ233)</f>
        <v>18</v>
      </c>
      <c r="BQ233" s="7">
        <f t="shared" ref="BQ233" si="8219">SUM(BK233)</f>
        <v>17.399999999999999</v>
      </c>
      <c r="BR233" s="10">
        <f t="shared" ref="BR233" si="8220">MIN(BP233,BQ233)</f>
        <v>17.399999999999999</v>
      </c>
      <c r="BS233" s="11">
        <f t="shared" ref="BS233" si="8221">MAX(0,BP$4-BR233)</f>
        <v>0</v>
      </c>
    </row>
    <row r="234" spans="1:71" ht="18" customHeight="1" x14ac:dyDescent="0.25">
      <c r="A234" s="1">
        <f t="shared" si="5753"/>
        <v>44232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7"/>
      <c r="W234" s="17"/>
      <c r="X234" s="17"/>
      <c r="Y234" s="17"/>
      <c r="Z234" s="18"/>
      <c r="AA234" s="16"/>
      <c r="AB234" s="17"/>
      <c r="AC234" s="17"/>
      <c r="AD234" s="18"/>
      <c r="AE234" s="16"/>
      <c r="AF234" s="17"/>
      <c r="AG234" s="17"/>
      <c r="AH234" s="17"/>
      <c r="AI234" s="17"/>
      <c r="AJ234" s="18"/>
      <c r="AK234" s="16"/>
      <c r="AL234" s="17"/>
      <c r="AM234" s="17"/>
      <c r="AN234" s="18"/>
      <c r="AO234" s="16"/>
      <c r="AP234" s="17"/>
      <c r="AQ234" s="17"/>
      <c r="AR234" s="17"/>
      <c r="AS234" s="17"/>
      <c r="AT234" s="18"/>
      <c r="AU234" s="16"/>
      <c r="AV234" s="17"/>
      <c r="AW234" s="17"/>
      <c r="AX234" s="18"/>
      <c r="AY234" s="16"/>
      <c r="AZ234" s="7">
        <v>17.899999999999999</v>
      </c>
      <c r="BA234" s="7">
        <v>17.170000000000002</v>
      </c>
      <c r="BB234" s="7">
        <f t="shared" ref="BB234" si="8222">SUM(AZ234-2.77)</f>
        <v>15.129999999999999</v>
      </c>
      <c r="BC234" s="7">
        <f t="shared" ref="BC234" si="8223">SUM(BA234-2.77)</f>
        <v>14.400000000000002</v>
      </c>
      <c r="BD234" s="10">
        <f t="shared" ref="BD234" si="8224">MIN(BB234,BC234)</f>
        <v>14.400000000000002</v>
      </c>
      <c r="BE234" s="11">
        <f t="shared" ref="BE234" si="8225">MAX(0,BB$4-BD234)</f>
        <v>0</v>
      </c>
      <c r="BF234" s="7">
        <f t="shared" ref="BF234" si="8226">SUM(AZ234)</f>
        <v>17.899999999999999</v>
      </c>
      <c r="BG234" s="7">
        <f t="shared" ref="BG234" si="8227">SUM(BA234)</f>
        <v>17.170000000000002</v>
      </c>
      <c r="BH234" s="10">
        <f t="shared" ref="BH234" si="8228">MIN(BF234,BG234)</f>
        <v>17.170000000000002</v>
      </c>
      <c r="BI234" s="11">
        <f t="shared" ref="BI234" si="8229">MAX(0,BF$4-BH234)</f>
        <v>0</v>
      </c>
      <c r="BJ234" s="7">
        <f t="shared" ref="BJ234" si="8230">SUM(AZ234)</f>
        <v>17.899999999999999</v>
      </c>
      <c r="BK234" s="7">
        <f t="shared" ref="BK234" si="8231">SUM(BA234)</f>
        <v>17.170000000000002</v>
      </c>
      <c r="BL234" s="7">
        <f t="shared" ref="BL234" si="8232">SUM(BJ234-2.3)</f>
        <v>15.599999999999998</v>
      </c>
      <c r="BM234" s="7">
        <f t="shared" ref="BM234" si="8233">SUM(BK234-2.3)</f>
        <v>14.870000000000001</v>
      </c>
      <c r="BN234" s="10">
        <f t="shared" ref="BN234" si="8234">MIN(BL234,BM234)</f>
        <v>14.870000000000001</v>
      </c>
      <c r="BO234" s="11">
        <f t="shared" ref="BO234" si="8235">MAX(0,BL$4-BN234)</f>
        <v>0</v>
      </c>
      <c r="BP234" s="7">
        <f t="shared" ref="BP234" si="8236">SUM(BJ234)</f>
        <v>17.899999999999999</v>
      </c>
      <c r="BQ234" s="7">
        <f t="shared" ref="BQ234" si="8237">SUM(BK234)</f>
        <v>17.170000000000002</v>
      </c>
      <c r="BR234" s="10">
        <f t="shared" ref="BR234" si="8238">MIN(BP234,BQ234)</f>
        <v>17.170000000000002</v>
      </c>
      <c r="BS234" s="11">
        <f t="shared" ref="BS234" si="8239">MAX(0,BP$4-BR234)</f>
        <v>0</v>
      </c>
    </row>
    <row r="235" spans="1:71" ht="18" customHeight="1" x14ac:dyDescent="0.25">
      <c r="A235" s="1">
        <f t="shared" si="5753"/>
        <v>44225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7"/>
      <c r="W235" s="17"/>
      <c r="X235" s="17"/>
      <c r="Y235" s="17"/>
      <c r="Z235" s="18"/>
      <c r="AA235" s="16"/>
      <c r="AB235" s="17"/>
      <c r="AC235" s="17"/>
      <c r="AD235" s="18"/>
      <c r="AE235" s="16"/>
      <c r="AF235" s="17"/>
      <c r="AG235" s="17"/>
      <c r="AH235" s="17"/>
      <c r="AI235" s="17"/>
      <c r="AJ235" s="18"/>
      <c r="AK235" s="16"/>
      <c r="AL235" s="17"/>
      <c r="AM235" s="17"/>
      <c r="AN235" s="18"/>
      <c r="AO235" s="16"/>
      <c r="AP235" s="17"/>
      <c r="AQ235" s="17"/>
      <c r="AR235" s="17"/>
      <c r="AS235" s="17"/>
      <c r="AT235" s="18"/>
      <c r="AU235" s="16"/>
      <c r="AV235" s="17"/>
      <c r="AW235" s="17"/>
      <c r="AX235" s="18"/>
      <c r="AY235" s="16"/>
      <c r="AZ235" s="7">
        <v>17.399999999999999</v>
      </c>
      <c r="BA235" s="7">
        <v>17.03</v>
      </c>
      <c r="BB235" s="7">
        <f t="shared" ref="BB235" si="8240">SUM(AZ235-2.77)</f>
        <v>14.629999999999999</v>
      </c>
      <c r="BC235" s="7">
        <f t="shared" ref="BC235" si="8241">SUM(BA235-2.77)</f>
        <v>14.260000000000002</v>
      </c>
      <c r="BD235" s="10">
        <f t="shared" ref="BD235" si="8242">MIN(BB235,BC235)</f>
        <v>14.260000000000002</v>
      </c>
      <c r="BE235" s="11">
        <f t="shared" ref="BE235" si="8243">MAX(0,BB$4-BD235)</f>
        <v>0</v>
      </c>
      <c r="BF235" s="7">
        <f t="shared" ref="BF235" si="8244">SUM(AZ235)</f>
        <v>17.399999999999999</v>
      </c>
      <c r="BG235" s="7">
        <f t="shared" ref="BG235" si="8245">SUM(BA235)</f>
        <v>17.03</v>
      </c>
      <c r="BH235" s="10">
        <f t="shared" ref="BH235" si="8246">MIN(BF235,BG235)</f>
        <v>17.03</v>
      </c>
      <c r="BI235" s="11">
        <f t="shared" ref="BI235" si="8247">MAX(0,BF$4-BH235)</f>
        <v>0</v>
      </c>
      <c r="BJ235" s="7">
        <f t="shared" ref="BJ235" si="8248">SUM(AZ235)</f>
        <v>17.399999999999999</v>
      </c>
      <c r="BK235" s="7">
        <f t="shared" ref="BK235" si="8249">SUM(BA235)</f>
        <v>17.03</v>
      </c>
      <c r="BL235" s="7">
        <f t="shared" ref="BL235" si="8250">SUM(BJ235-2.3)</f>
        <v>15.099999999999998</v>
      </c>
      <c r="BM235" s="7">
        <f t="shared" ref="BM235" si="8251">SUM(BK235-2.3)</f>
        <v>14.73</v>
      </c>
      <c r="BN235" s="10">
        <f t="shared" ref="BN235" si="8252">MIN(BL235,BM235)</f>
        <v>14.73</v>
      </c>
      <c r="BO235" s="11">
        <f t="shared" ref="BO235" si="8253">MAX(0,BL$4-BN235)</f>
        <v>0</v>
      </c>
      <c r="BP235" s="7">
        <f t="shared" ref="BP235" si="8254">SUM(BJ235)</f>
        <v>17.399999999999999</v>
      </c>
      <c r="BQ235" s="7">
        <f t="shared" ref="BQ235" si="8255">SUM(BK235)</f>
        <v>17.03</v>
      </c>
      <c r="BR235" s="10">
        <f t="shared" ref="BR235" si="8256">MIN(BP235,BQ235)</f>
        <v>17.03</v>
      </c>
      <c r="BS235" s="11">
        <f t="shared" ref="BS235" si="8257">MAX(0,BP$4-BR235)</f>
        <v>0</v>
      </c>
    </row>
    <row r="236" spans="1:71" ht="18" customHeight="1" x14ac:dyDescent="0.25">
      <c r="A236" s="1">
        <f t="shared" si="5753"/>
        <v>44218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7"/>
      <c r="W236" s="17"/>
      <c r="X236" s="17"/>
      <c r="Y236" s="17"/>
      <c r="Z236" s="18"/>
      <c r="AA236" s="16"/>
      <c r="AB236" s="17"/>
      <c r="AC236" s="17"/>
      <c r="AD236" s="18"/>
      <c r="AE236" s="16"/>
      <c r="AF236" s="17"/>
      <c r="AG236" s="17"/>
      <c r="AH236" s="17"/>
      <c r="AI236" s="17"/>
      <c r="AJ236" s="18"/>
      <c r="AK236" s="16"/>
      <c r="AL236" s="17"/>
      <c r="AM236" s="17"/>
      <c r="AN236" s="18"/>
      <c r="AO236" s="16"/>
      <c r="AP236" s="17"/>
      <c r="AQ236" s="17"/>
      <c r="AR236" s="17"/>
      <c r="AS236" s="17"/>
      <c r="AT236" s="18"/>
      <c r="AU236" s="16"/>
      <c r="AV236" s="17"/>
      <c r="AW236" s="17"/>
      <c r="AX236" s="18"/>
      <c r="AY236" s="16"/>
      <c r="AZ236" s="7">
        <v>17.2</v>
      </c>
      <c r="BA236" s="7">
        <v>16.899999999999999</v>
      </c>
      <c r="BB236" s="7">
        <f t="shared" ref="BB236" si="8258">SUM(AZ236-2.77)</f>
        <v>14.43</v>
      </c>
      <c r="BC236" s="7">
        <f t="shared" ref="BC236" si="8259">SUM(BA236-2.77)</f>
        <v>14.129999999999999</v>
      </c>
      <c r="BD236" s="10">
        <f t="shared" ref="BD236" si="8260">MIN(BB236,BC236)</f>
        <v>14.129999999999999</v>
      </c>
      <c r="BE236" s="11">
        <f t="shared" ref="BE236" si="8261">MAX(0,BB$4-BD236)</f>
        <v>0</v>
      </c>
      <c r="BF236" s="7">
        <f t="shared" ref="BF236" si="8262">SUM(AZ236)</f>
        <v>17.2</v>
      </c>
      <c r="BG236" s="7">
        <f t="shared" ref="BG236" si="8263">SUM(BA236)</f>
        <v>16.899999999999999</v>
      </c>
      <c r="BH236" s="10">
        <f t="shared" ref="BH236" si="8264">MIN(BF236,BG236)</f>
        <v>16.899999999999999</v>
      </c>
      <c r="BI236" s="11">
        <f t="shared" ref="BI236" si="8265">MAX(0,BF$4-BH236)</f>
        <v>0</v>
      </c>
      <c r="BJ236" s="7">
        <f t="shared" ref="BJ236" si="8266">SUM(AZ236)</f>
        <v>17.2</v>
      </c>
      <c r="BK236" s="7">
        <f t="shared" ref="BK236" si="8267">SUM(BA236)</f>
        <v>16.899999999999999</v>
      </c>
      <c r="BL236" s="7">
        <f t="shared" ref="BL236" si="8268">SUM(BJ236-2.3)</f>
        <v>14.899999999999999</v>
      </c>
      <c r="BM236" s="7">
        <f t="shared" ref="BM236" si="8269">SUM(BK236-2.3)</f>
        <v>14.599999999999998</v>
      </c>
      <c r="BN236" s="10">
        <f t="shared" ref="BN236" si="8270">MIN(BL236,BM236)</f>
        <v>14.599999999999998</v>
      </c>
      <c r="BO236" s="11">
        <f t="shared" ref="BO236" si="8271">MAX(0,BL$4-BN236)</f>
        <v>0</v>
      </c>
      <c r="BP236" s="7">
        <f t="shared" ref="BP236" si="8272">SUM(BJ236)</f>
        <v>17.2</v>
      </c>
      <c r="BQ236" s="7">
        <f t="shared" ref="BQ236" si="8273">SUM(BK236)</f>
        <v>16.899999999999999</v>
      </c>
      <c r="BR236" s="10">
        <f t="shared" ref="BR236" si="8274">MIN(BP236,BQ236)</f>
        <v>16.899999999999999</v>
      </c>
      <c r="BS236" s="11">
        <f t="shared" ref="BS236" si="8275">MAX(0,BP$4-BR236)</f>
        <v>0</v>
      </c>
    </row>
    <row r="237" spans="1:71" ht="18" customHeight="1" x14ac:dyDescent="0.25">
      <c r="A237" s="1">
        <f t="shared" si="5753"/>
        <v>44211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7"/>
      <c r="W237" s="17"/>
      <c r="X237" s="17"/>
      <c r="Y237" s="17"/>
      <c r="Z237" s="18"/>
      <c r="AA237" s="16"/>
      <c r="AB237" s="17"/>
      <c r="AC237" s="17"/>
      <c r="AD237" s="18"/>
      <c r="AE237" s="16"/>
      <c r="AF237" s="17"/>
      <c r="AG237" s="17"/>
      <c r="AH237" s="17"/>
      <c r="AI237" s="17"/>
      <c r="AJ237" s="18"/>
      <c r="AK237" s="16"/>
      <c r="AL237" s="17"/>
      <c r="AM237" s="17"/>
      <c r="AN237" s="18"/>
      <c r="AO237" s="16"/>
      <c r="AP237" s="17"/>
      <c r="AQ237" s="17"/>
      <c r="AR237" s="17"/>
      <c r="AS237" s="17"/>
      <c r="AT237" s="18"/>
      <c r="AU237" s="16"/>
      <c r="AV237" s="17"/>
      <c r="AW237" s="17"/>
      <c r="AX237" s="18"/>
      <c r="AY237" s="16"/>
      <c r="AZ237" s="7">
        <v>17.100000000000001</v>
      </c>
      <c r="BA237" s="7">
        <v>16.95</v>
      </c>
      <c r="BB237" s="7">
        <f t="shared" ref="BB237" si="8276">SUM(AZ237-2.77)</f>
        <v>14.330000000000002</v>
      </c>
      <c r="BC237" s="7">
        <f t="shared" ref="BC237" si="8277">SUM(BA237-2.77)</f>
        <v>14.18</v>
      </c>
      <c r="BD237" s="10">
        <f t="shared" ref="BD237" si="8278">MIN(BB237,BC237)</f>
        <v>14.18</v>
      </c>
      <c r="BE237" s="11">
        <f t="shared" ref="BE237" si="8279">MAX(0,BB$4-BD237)</f>
        <v>0</v>
      </c>
      <c r="BF237" s="7">
        <f t="shared" ref="BF237" si="8280">SUM(AZ237)</f>
        <v>17.100000000000001</v>
      </c>
      <c r="BG237" s="7">
        <f t="shared" ref="BG237" si="8281">SUM(BA237)</f>
        <v>16.95</v>
      </c>
      <c r="BH237" s="10">
        <f t="shared" ref="BH237" si="8282">MIN(BF237,BG237)</f>
        <v>16.95</v>
      </c>
      <c r="BI237" s="11">
        <f t="shared" ref="BI237" si="8283">MAX(0,BF$4-BH237)</f>
        <v>0</v>
      </c>
      <c r="BJ237" s="7">
        <f t="shared" ref="BJ237" si="8284">SUM(AZ237)</f>
        <v>17.100000000000001</v>
      </c>
      <c r="BK237" s="7">
        <f t="shared" ref="BK237" si="8285">SUM(BA237)</f>
        <v>16.95</v>
      </c>
      <c r="BL237" s="7">
        <f t="shared" ref="BL237" si="8286">SUM(BJ237-2.3)</f>
        <v>14.8</v>
      </c>
      <c r="BM237" s="7">
        <f t="shared" ref="BM237" si="8287">SUM(BK237-2.3)</f>
        <v>14.649999999999999</v>
      </c>
      <c r="BN237" s="10">
        <f t="shared" ref="BN237" si="8288">MIN(BL237,BM237)</f>
        <v>14.649999999999999</v>
      </c>
      <c r="BO237" s="11">
        <f t="shared" ref="BO237" si="8289">MAX(0,BL$4-BN237)</f>
        <v>0</v>
      </c>
      <c r="BP237" s="7">
        <f t="shared" ref="BP237" si="8290">SUM(BJ237)</f>
        <v>17.100000000000001</v>
      </c>
      <c r="BQ237" s="7">
        <f t="shared" ref="BQ237" si="8291">SUM(BK237)</f>
        <v>16.95</v>
      </c>
      <c r="BR237" s="10">
        <f t="shared" ref="BR237" si="8292">MIN(BP237,BQ237)</f>
        <v>16.95</v>
      </c>
      <c r="BS237" s="11">
        <f t="shared" ref="BS237" si="8293">MAX(0,BP$4-BR237)</f>
        <v>0</v>
      </c>
    </row>
    <row r="238" spans="1:71" ht="18" customHeight="1" x14ac:dyDescent="0.25">
      <c r="A238" s="1">
        <f t="shared" si="5753"/>
        <v>44204</v>
      </c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7"/>
      <c r="W238" s="17"/>
      <c r="X238" s="17"/>
      <c r="Y238" s="17"/>
      <c r="Z238" s="18"/>
      <c r="AA238" s="16"/>
      <c r="AB238" s="17"/>
      <c r="AC238" s="17"/>
      <c r="AD238" s="18"/>
      <c r="AE238" s="16"/>
      <c r="AF238" s="17"/>
      <c r="AG238" s="17"/>
      <c r="AH238" s="17"/>
      <c r="AI238" s="17"/>
      <c r="AJ238" s="18"/>
      <c r="AK238" s="16"/>
      <c r="AL238" s="17"/>
      <c r="AM238" s="17"/>
      <c r="AN238" s="18"/>
      <c r="AO238" s="16"/>
      <c r="AP238" s="17"/>
      <c r="AQ238" s="17"/>
      <c r="AR238" s="17"/>
      <c r="AS238" s="17"/>
      <c r="AT238" s="18"/>
      <c r="AU238" s="16"/>
      <c r="AV238" s="17"/>
      <c r="AW238" s="17"/>
      <c r="AX238" s="18"/>
      <c r="AY238" s="16"/>
      <c r="AZ238" s="7">
        <v>16.899999999999999</v>
      </c>
      <c r="BA238" s="7">
        <v>17.03</v>
      </c>
      <c r="BB238" s="7">
        <f t="shared" ref="BB238" si="8294">SUM(AZ238-2.77)</f>
        <v>14.129999999999999</v>
      </c>
      <c r="BC238" s="7">
        <f t="shared" ref="BC238" si="8295">SUM(BA238-2.77)</f>
        <v>14.260000000000002</v>
      </c>
      <c r="BD238" s="10">
        <f t="shared" ref="BD238" si="8296">MIN(BB238,BC238)</f>
        <v>14.129999999999999</v>
      </c>
      <c r="BE238" s="11">
        <f t="shared" ref="BE238" si="8297">MAX(0,BB$4-BD238)</f>
        <v>0</v>
      </c>
      <c r="BF238" s="7">
        <f t="shared" ref="BF238" si="8298">SUM(AZ238)</f>
        <v>16.899999999999999</v>
      </c>
      <c r="BG238" s="7">
        <f t="shared" ref="BG238" si="8299">SUM(BA238)</f>
        <v>17.03</v>
      </c>
      <c r="BH238" s="10">
        <f t="shared" ref="BH238" si="8300">MIN(BF238,BG238)</f>
        <v>16.899999999999999</v>
      </c>
      <c r="BI238" s="11">
        <f t="shared" ref="BI238" si="8301">MAX(0,BF$4-BH238)</f>
        <v>0</v>
      </c>
      <c r="BJ238" s="7">
        <f t="shared" ref="BJ238" si="8302">SUM(AZ238)</f>
        <v>16.899999999999999</v>
      </c>
      <c r="BK238" s="7">
        <f t="shared" ref="BK238" si="8303">SUM(BA238)</f>
        <v>17.03</v>
      </c>
      <c r="BL238" s="7">
        <f t="shared" ref="BL238" si="8304">SUM(BJ238-2.3)</f>
        <v>14.599999999999998</v>
      </c>
      <c r="BM238" s="7">
        <f t="shared" ref="BM238" si="8305">SUM(BK238-2.3)</f>
        <v>14.73</v>
      </c>
      <c r="BN238" s="10">
        <f t="shared" ref="BN238" si="8306">MIN(BL238,BM238)</f>
        <v>14.599999999999998</v>
      </c>
      <c r="BO238" s="11">
        <f t="shared" ref="BO238" si="8307">MAX(0,BL$4-BN238)</f>
        <v>0</v>
      </c>
      <c r="BP238" s="7">
        <f t="shared" ref="BP238" si="8308">SUM(BJ238)</f>
        <v>16.899999999999999</v>
      </c>
      <c r="BQ238" s="7">
        <f t="shared" ref="BQ238" si="8309">SUM(BK238)</f>
        <v>17.03</v>
      </c>
      <c r="BR238" s="10">
        <f t="shared" ref="BR238" si="8310">MIN(BP238,BQ238)</f>
        <v>16.899999999999999</v>
      </c>
      <c r="BS238" s="11">
        <f t="shared" ref="BS238" si="8311">MAX(0,BP$4-BR238)</f>
        <v>0</v>
      </c>
    </row>
    <row r="239" spans="1:71" ht="18" customHeight="1" x14ac:dyDescent="0.25">
      <c r="A239" s="1">
        <f t="shared" si="5753"/>
        <v>44197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7"/>
      <c r="W239" s="17"/>
      <c r="X239" s="17"/>
      <c r="Y239" s="17"/>
      <c r="Z239" s="18"/>
      <c r="AA239" s="16"/>
      <c r="AB239" s="17"/>
      <c r="AC239" s="17"/>
      <c r="AD239" s="18"/>
      <c r="AE239" s="16"/>
      <c r="AF239" s="17"/>
      <c r="AG239" s="17"/>
      <c r="AH239" s="17"/>
      <c r="AI239" s="17"/>
      <c r="AJ239" s="18"/>
      <c r="AK239" s="16"/>
      <c r="AL239" s="17"/>
      <c r="AM239" s="17"/>
      <c r="AN239" s="18"/>
      <c r="AO239" s="16"/>
      <c r="AP239" s="17"/>
      <c r="AQ239" s="17"/>
      <c r="AR239" s="17"/>
      <c r="AS239" s="17"/>
      <c r="AT239" s="18"/>
      <c r="AU239" s="16"/>
      <c r="AV239" s="17"/>
      <c r="AW239" s="17"/>
      <c r="AX239" s="18"/>
      <c r="AY239" s="16"/>
      <c r="AZ239" s="7">
        <v>16.899999999999999</v>
      </c>
      <c r="BA239" s="7">
        <v>17.07</v>
      </c>
      <c r="BB239" s="7">
        <f t="shared" ref="BB239" si="8312">SUM(AZ239-2.77)</f>
        <v>14.129999999999999</v>
      </c>
      <c r="BC239" s="7">
        <f t="shared" ref="BC239" si="8313">SUM(BA239-2.77)</f>
        <v>14.3</v>
      </c>
      <c r="BD239" s="10">
        <f t="shared" ref="BD239" si="8314">MIN(BB239,BC239)</f>
        <v>14.129999999999999</v>
      </c>
      <c r="BE239" s="11">
        <f t="shared" ref="BE239" si="8315">MAX(0,BB$4-BD239)</f>
        <v>0</v>
      </c>
      <c r="BF239" s="7">
        <f t="shared" ref="BF239" si="8316">SUM(AZ239)</f>
        <v>16.899999999999999</v>
      </c>
      <c r="BG239" s="7">
        <f t="shared" ref="BG239" si="8317">SUM(BA239)</f>
        <v>17.07</v>
      </c>
      <c r="BH239" s="10">
        <f t="shared" ref="BH239" si="8318">MIN(BF239,BG239)</f>
        <v>16.899999999999999</v>
      </c>
      <c r="BI239" s="11">
        <f t="shared" ref="BI239" si="8319">MAX(0,BF$4-BH239)</f>
        <v>0</v>
      </c>
      <c r="BJ239" s="7">
        <f t="shared" ref="BJ239" si="8320">SUM(AZ239)</f>
        <v>16.899999999999999</v>
      </c>
      <c r="BK239" s="7">
        <f t="shared" ref="BK239" si="8321">SUM(BA239)</f>
        <v>17.07</v>
      </c>
      <c r="BL239" s="7">
        <f t="shared" ref="BL239" si="8322">SUM(BJ239-2.3)</f>
        <v>14.599999999999998</v>
      </c>
      <c r="BM239" s="7">
        <f t="shared" ref="BM239" si="8323">SUM(BK239-2.3)</f>
        <v>14.77</v>
      </c>
      <c r="BN239" s="10">
        <f t="shared" ref="BN239" si="8324">MIN(BL239,BM239)</f>
        <v>14.599999999999998</v>
      </c>
      <c r="BO239" s="11">
        <f t="shared" ref="BO239" si="8325">MAX(0,BL$4-BN239)</f>
        <v>0</v>
      </c>
      <c r="BP239" s="7">
        <f t="shared" ref="BP239" si="8326">SUM(BJ239)</f>
        <v>16.899999999999999</v>
      </c>
      <c r="BQ239" s="7">
        <f t="shared" ref="BQ239" si="8327">SUM(BK239)</f>
        <v>17.07</v>
      </c>
      <c r="BR239" s="10">
        <f t="shared" ref="BR239" si="8328">MIN(BP239,BQ239)</f>
        <v>16.899999999999999</v>
      </c>
      <c r="BS239" s="11">
        <f t="shared" ref="BS239" si="8329">MAX(0,BP$4-BR239)</f>
        <v>0</v>
      </c>
    </row>
    <row r="240" spans="1:71" ht="18" customHeight="1" x14ac:dyDescent="0.25">
      <c r="A240" s="1">
        <f t="shared" si="5753"/>
        <v>44190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7"/>
      <c r="W240" s="17"/>
      <c r="X240" s="17"/>
      <c r="Y240" s="17"/>
      <c r="Z240" s="18"/>
      <c r="AA240" s="16"/>
      <c r="AB240" s="17"/>
      <c r="AC240" s="17"/>
      <c r="AD240" s="18"/>
      <c r="AE240" s="16"/>
      <c r="AF240" s="17"/>
      <c r="AG240" s="17"/>
      <c r="AH240" s="17"/>
      <c r="AI240" s="17"/>
      <c r="AJ240" s="18"/>
      <c r="AK240" s="16"/>
      <c r="AL240" s="17"/>
      <c r="AM240" s="17"/>
      <c r="AN240" s="18"/>
      <c r="AO240" s="16"/>
      <c r="AP240" s="17"/>
      <c r="AQ240" s="17"/>
      <c r="AR240" s="17"/>
      <c r="AS240" s="17"/>
      <c r="AT240" s="18"/>
      <c r="AU240" s="16"/>
      <c r="AV240" s="17"/>
      <c r="AW240" s="17"/>
      <c r="AX240" s="18"/>
      <c r="AY240" s="16"/>
      <c r="AZ240" s="7">
        <v>16.7</v>
      </c>
      <c r="BA240" s="7">
        <v>17.18</v>
      </c>
      <c r="BB240" s="7">
        <f t="shared" ref="BB240" si="8330">SUM(AZ240-2.77)</f>
        <v>13.93</v>
      </c>
      <c r="BC240" s="7">
        <f t="shared" ref="BC240" si="8331">SUM(BA240-2.77)</f>
        <v>14.41</v>
      </c>
      <c r="BD240" s="10">
        <f t="shared" ref="BD240" si="8332">MIN(BB240,BC240)</f>
        <v>13.93</v>
      </c>
      <c r="BE240" s="11">
        <f t="shared" ref="BE240" si="8333">MAX(0,BB$4-BD240)</f>
        <v>0</v>
      </c>
      <c r="BF240" s="7">
        <f t="shared" ref="BF240" si="8334">SUM(AZ240)</f>
        <v>16.7</v>
      </c>
      <c r="BG240" s="7">
        <f t="shared" ref="BG240" si="8335">SUM(BA240)</f>
        <v>17.18</v>
      </c>
      <c r="BH240" s="10">
        <f t="shared" ref="BH240" si="8336">MIN(BF240,BG240)</f>
        <v>16.7</v>
      </c>
      <c r="BI240" s="11">
        <f t="shared" ref="BI240" si="8337">MAX(0,BF$4-BH240)</f>
        <v>0</v>
      </c>
      <c r="BJ240" s="7">
        <f t="shared" ref="BJ240" si="8338">SUM(AZ240)</f>
        <v>16.7</v>
      </c>
      <c r="BK240" s="7">
        <f t="shared" ref="BK240" si="8339">SUM(BA240)</f>
        <v>17.18</v>
      </c>
      <c r="BL240" s="7">
        <f t="shared" ref="BL240" si="8340">SUM(BJ240-2.3)</f>
        <v>14.399999999999999</v>
      </c>
      <c r="BM240" s="7">
        <f t="shared" ref="BM240" si="8341">SUM(BK240-2.3)</f>
        <v>14.879999999999999</v>
      </c>
      <c r="BN240" s="10">
        <f t="shared" ref="BN240" si="8342">MIN(BL240,BM240)</f>
        <v>14.399999999999999</v>
      </c>
      <c r="BO240" s="11">
        <f t="shared" ref="BO240" si="8343">MAX(0,BL$4-BN240)</f>
        <v>0</v>
      </c>
      <c r="BP240" s="7">
        <f t="shared" ref="BP240" si="8344">SUM(BJ240)</f>
        <v>16.7</v>
      </c>
      <c r="BQ240" s="7">
        <f t="shared" ref="BQ240" si="8345">SUM(BK240)</f>
        <v>17.18</v>
      </c>
      <c r="BR240" s="10">
        <f t="shared" ref="BR240" si="8346">MIN(BP240,BQ240)</f>
        <v>16.7</v>
      </c>
      <c r="BS240" s="11">
        <f t="shared" ref="BS240" si="8347">MAX(0,BP$4-BR240)</f>
        <v>0</v>
      </c>
    </row>
    <row r="241" spans="1:71" ht="18" customHeight="1" x14ac:dyDescent="0.25">
      <c r="A241" s="1">
        <f t="shared" si="5753"/>
        <v>44183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7"/>
      <c r="W241" s="17"/>
      <c r="X241" s="17"/>
      <c r="Y241" s="17"/>
      <c r="Z241" s="18"/>
      <c r="AA241" s="16"/>
      <c r="AB241" s="17"/>
      <c r="AC241" s="17"/>
      <c r="AD241" s="18"/>
      <c r="AE241" s="16"/>
      <c r="AF241" s="17"/>
      <c r="AG241" s="17"/>
      <c r="AH241" s="17"/>
      <c r="AI241" s="17"/>
      <c r="AJ241" s="18"/>
      <c r="AK241" s="16"/>
      <c r="AL241" s="17"/>
      <c r="AM241" s="17"/>
      <c r="AN241" s="18"/>
      <c r="AO241" s="16"/>
      <c r="AP241" s="17"/>
      <c r="AQ241" s="17"/>
      <c r="AR241" s="17"/>
      <c r="AS241" s="17"/>
      <c r="AT241" s="18"/>
      <c r="AU241" s="16"/>
      <c r="AV241" s="17"/>
      <c r="AW241" s="17"/>
      <c r="AX241" s="18"/>
      <c r="AY241" s="16"/>
      <c r="AZ241" s="7">
        <v>17.3</v>
      </c>
      <c r="BA241" s="7">
        <v>17.25</v>
      </c>
      <c r="BB241" s="7">
        <f t="shared" ref="BB241" si="8348">SUM(AZ241-2.77)</f>
        <v>14.530000000000001</v>
      </c>
      <c r="BC241" s="7">
        <f t="shared" ref="BC241" si="8349">SUM(BA241-2.77)</f>
        <v>14.48</v>
      </c>
      <c r="BD241" s="10">
        <f t="shared" ref="BD241" si="8350">MIN(BB241,BC241)</f>
        <v>14.48</v>
      </c>
      <c r="BE241" s="11">
        <f t="shared" ref="BE241" si="8351">MAX(0,BB$4-BD241)</f>
        <v>0</v>
      </c>
      <c r="BF241" s="7">
        <f t="shared" ref="BF241" si="8352">SUM(AZ241)</f>
        <v>17.3</v>
      </c>
      <c r="BG241" s="7">
        <f t="shared" ref="BG241" si="8353">SUM(BA241)</f>
        <v>17.25</v>
      </c>
      <c r="BH241" s="10">
        <f t="shared" ref="BH241" si="8354">MIN(BF241,BG241)</f>
        <v>17.25</v>
      </c>
      <c r="BI241" s="11">
        <f t="shared" ref="BI241" si="8355">MAX(0,BF$4-BH241)</f>
        <v>0</v>
      </c>
      <c r="BJ241" s="7">
        <f t="shared" ref="BJ241" si="8356">SUM(AZ241)</f>
        <v>17.3</v>
      </c>
      <c r="BK241" s="7">
        <f t="shared" ref="BK241" si="8357">SUM(BA241)</f>
        <v>17.25</v>
      </c>
      <c r="BL241" s="7">
        <f t="shared" ref="BL241" si="8358">SUM(BJ241-2.3)</f>
        <v>15</v>
      </c>
      <c r="BM241" s="7">
        <f t="shared" ref="BM241" si="8359">SUM(BK241-2.3)</f>
        <v>14.95</v>
      </c>
      <c r="BN241" s="10">
        <f t="shared" ref="BN241" si="8360">MIN(BL241,BM241)</f>
        <v>14.95</v>
      </c>
      <c r="BO241" s="11">
        <f t="shared" ref="BO241" si="8361">MAX(0,BL$4-BN241)</f>
        <v>0</v>
      </c>
      <c r="BP241" s="7">
        <f t="shared" ref="BP241" si="8362">SUM(BJ241)</f>
        <v>17.3</v>
      </c>
      <c r="BQ241" s="7">
        <f t="shared" ref="BQ241" si="8363">SUM(BK241)</f>
        <v>17.25</v>
      </c>
      <c r="BR241" s="10">
        <f t="shared" ref="BR241" si="8364">MIN(BP241,BQ241)</f>
        <v>17.25</v>
      </c>
      <c r="BS241" s="11">
        <f t="shared" ref="BS241" si="8365">MAX(0,BP$4-BR241)</f>
        <v>0</v>
      </c>
    </row>
    <row r="242" spans="1:71" ht="18" customHeight="1" x14ac:dyDescent="0.25">
      <c r="A242" s="1">
        <f t="shared" si="5753"/>
        <v>44176</v>
      </c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7"/>
      <c r="W242" s="17"/>
      <c r="X242" s="17"/>
      <c r="Y242" s="17"/>
      <c r="Z242" s="18"/>
      <c r="AA242" s="16"/>
      <c r="AB242" s="17"/>
      <c r="AC242" s="17"/>
      <c r="AD242" s="18"/>
      <c r="AE242" s="16"/>
      <c r="AF242" s="17"/>
      <c r="AG242" s="17"/>
      <c r="AH242" s="17"/>
      <c r="AI242" s="17"/>
      <c r="AJ242" s="18"/>
      <c r="AK242" s="16"/>
      <c r="AL242" s="17"/>
      <c r="AM242" s="17"/>
      <c r="AN242" s="18"/>
      <c r="AO242" s="16"/>
      <c r="AP242" s="17"/>
      <c r="AQ242" s="17"/>
      <c r="AR242" s="17"/>
      <c r="AS242" s="17"/>
      <c r="AT242" s="18"/>
      <c r="AU242" s="16"/>
      <c r="AV242" s="17"/>
      <c r="AW242" s="17"/>
      <c r="AX242" s="18"/>
      <c r="AY242" s="16"/>
      <c r="AZ242" s="7">
        <v>17.3</v>
      </c>
      <c r="BA242" s="7">
        <v>17.2</v>
      </c>
      <c r="BB242" s="7">
        <f t="shared" ref="BB242" si="8366">SUM(AZ242-2.77)</f>
        <v>14.530000000000001</v>
      </c>
      <c r="BC242" s="7">
        <f t="shared" ref="BC242" si="8367">SUM(BA242-2.77)</f>
        <v>14.43</v>
      </c>
      <c r="BD242" s="10">
        <f t="shared" ref="BD242" si="8368">MIN(BB242,BC242)</f>
        <v>14.43</v>
      </c>
      <c r="BE242" s="11">
        <f t="shared" ref="BE242" si="8369">MAX(0,BB$4-BD242)</f>
        <v>0</v>
      </c>
      <c r="BF242" s="7">
        <f t="shared" ref="BF242" si="8370">SUM(AZ242)</f>
        <v>17.3</v>
      </c>
      <c r="BG242" s="7">
        <f t="shared" ref="BG242" si="8371">SUM(BA242)</f>
        <v>17.2</v>
      </c>
      <c r="BH242" s="10">
        <f t="shared" ref="BH242" si="8372">MIN(BF242,BG242)</f>
        <v>17.2</v>
      </c>
      <c r="BI242" s="11">
        <f t="shared" ref="BI242" si="8373">MAX(0,BF$4-BH242)</f>
        <v>0</v>
      </c>
      <c r="BJ242" s="7">
        <f t="shared" ref="BJ242" si="8374">SUM(AZ242)</f>
        <v>17.3</v>
      </c>
      <c r="BK242" s="7">
        <f t="shared" ref="BK242" si="8375">SUM(BA242)</f>
        <v>17.2</v>
      </c>
      <c r="BL242" s="7">
        <f t="shared" ref="BL242" si="8376">SUM(BJ242-2.3)</f>
        <v>15</v>
      </c>
      <c r="BM242" s="7">
        <f t="shared" ref="BM242" si="8377">SUM(BK242-2.3)</f>
        <v>14.899999999999999</v>
      </c>
      <c r="BN242" s="10">
        <f t="shared" ref="BN242" si="8378">MIN(BL242,BM242)</f>
        <v>14.899999999999999</v>
      </c>
      <c r="BO242" s="11">
        <f t="shared" ref="BO242" si="8379">MAX(0,BL$4-BN242)</f>
        <v>0</v>
      </c>
      <c r="BP242" s="7">
        <f t="shared" ref="BP242" si="8380">SUM(BJ242)</f>
        <v>17.3</v>
      </c>
      <c r="BQ242" s="7">
        <f t="shared" ref="BQ242" si="8381">SUM(BK242)</f>
        <v>17.2</v>
      </c>
      <c r="BR242" s="10">
        <f t="shared" ref="BR242" si="8382">MIN(BP242,BQ242)</f>
        <v>17.2</v>
      </c>
      <c r="BS242" s="11">
        <f t="shared" ref="BS242" si="8383">MAX(0,BP$4-BR242)</f>
        <v>0</v>
      </c>
    </row>
    <row r="243" spans="1:71" ht="18" customHeight="1" x14ac:dyDescent="0.25">
      <c r="A243" s="1">
        <f t="shared" si="5753"/>
        <v>44169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7"/>
      <c r="W243" s="17"/>
      <c r="X243" s="17"/>
      <c r="Y243" s="17"/>
      <c r="Z243" s="18"/>
      <c r="AA243" s="16"/>
      <c r="AB243" s="17"/>
      <c r="AC243" s="17"/>
      <c r="AD243" s="18"/>
      <c r="AE243" s="16"/>
      <c r="AF243" s="17"/>
      <c r="AG243" s="17"/>
      <c r="AH243" s="17"/>
      <c r="AI243" s="17"/>
      <c r="AJ243" s="18"/>
      <c r="AK243" s="16"/>
      <c r="AL243" s="17"/>
      <c r="AM243" s="17"/>
      <c r="AN243" s="18"/>
      <c r="AO243" s="16"/>
      <c r="AP243" s="17"/>
      <c r="AQ243" s="17"/>
      <c r="AR243" s="17"/>
      <c r="AS243" s="17"/>
      <c r="AT243" s="18"/>
      <c r="AU243" s="16"/>
      <c r="AV243" s="17"/>
      <c r="AW243" s="17"/>
      <c r="AX243" s="18"/>
      <c r="AY243" s="16"/>
      <c r="AZ243" s="7">
        <v>17.2</v>
      </c>
      <c r="BA243" s="7">
        <v>17.170000000000002</v>
      </c>
      <c r="BB243" s="7">
        <f t="shared" ref="BB243" si="8384">SUM(AZ243-2.77)</f>
        <v>14.43</v>
      </c>
      <c r="BC243" s="7">
        <f t="shared" ref="BC243" si="8385">SUM(BA243-2.77)</f>
        <v>14.400000000000002</v>
      </c>
      <c r="BD243" s="10">
        <f t="shared" ref="BD243" si="8386">MIN(BB243,BC243)</f>
        <v>14.400000000000002</v>
      </c>
      <c r="BE243" s="11">
        <f t="shared" ref="BE243" si="8387">MAX(0,BB$4-BD243)</f>
        <v>0</v>
      </c>
      <c r="BF243" s="7">
        <f t="shared" ref="BF243" si="8388">SUM(AZ243)</f>
        <v>17.2</v>
      </c>
      <c r="BG243" s="7">
        <f t="shared" ref="BG243" si="8389">SUM(BA243)</f>
        <v>17.170000000000002</v>
      </c>
      <c r="BH243" s="10">
        <f t="shared" ref="BH243" si="8390">MIN(BF243,BG243)</f>
        <v>17.170000000000002</v>
      </c>
      <c r="BI243" s="11">
        <f t="shared" ref="BI243" si="8391">MAX(0,BF$4-BH243)</f>
        <v>0</v>
      </c>
      <c r="BJ243" s="7">
        <f t="shared" ref="BJ243" si="8392">SUM(AZ243)</f>
        <v>17.2</v>
      </c>
      <c r="BK243" s="7">
        <f t="shared" ref="BK243" si="8393">SUM(BA243)</f>
        <v>17.170000000000002</v>
      </c>
      <c r="BL243" s="7">
        <f t="shared" ref="BL243" si="8394">SUM(BJ243-2.3)</f>
        <v>14.899999999999999</v>
      </c>
      <c r="BM243" s="7">
        <f t="shared" ref="BM243" si="8395">SUM(BK243-2.3)</f>
        <v>14.870000000000001</v>
      </c>
      <c r="BN243" s="10">
        <f t="shared" ref="BN243" si="8396">MIN(BL243,BM243)</f>
        <v>14.870000000000001</v>
      </c>
      <c r="BO243" s="11">
        <f t="shared" ref="BO243" si="8397">MAX(0,BL$4-BN243)</f>
        <v>0</v>
      </c>
      <c r="BP243" s="7">
        <f t="shared" ref="BP243" si="8398">SUM(BJ243)</f>
        <v>17.2</v>
      </c>
      <c r="BQ243" s="7">
        <f t="shared" ref="BQ243" si="8399">SUM(BK243)</f>
        <v>17.170000000000002</v>
      </c>
      <c r="BR243" s="10">
        <f t="shared" ref="BR243" si="8400">MIN(BP243,BQ243)</f>
        <v>17.170000000000002</v>
      </c>
      <c r="BS243" s="11">
        <f t="shared" ref="BS243" si="8401">MAX(0,BP$4-BR243)</f>
        <v>0</v>
      </c>
    </row>
    <row r="244" spans="1:71" ht="18" customHeight="1" x14ac:dyDescent="0.25">
      <c r="A244" s="1">
        <f t="shared" si="5753"/>
        <v>44162</v>
      </c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7"/>
      <c r="W244" s="17"/>
      <c r="X244" s="17"/>
      <c r="Y244" s="17"/>
      <c r="Z244" s="18"/>
      <c r="AA244" s="16"/>
      <c r="AB244" s="17"/>
      <c r="AC244" s="17"/>
      <c r="AD244" s="18"/>
      <c r="AE244" s="16"/>
      <c r="AF244" s="17"/>
      <c r="AG244" s="17"/>
      <c r="AH244" s="17"/>
      <c r="AI244" s="17"/>
      <c r="AJ244" s="18"/>
      <c r="AK244" s="16"/>
      <c r="AL244" s="17"/>
      <c r="AM244" s="17"/>
      <c r="AN244" s="18"/>
      <c r="AO244" s="16"/>
      <c r="AP244" s="17"/>
      <c r="AQ244" s="17"/>
      <c r="AR244" s="17"/>
      <c r="AS244" s="17"/>
      <c r="AT244" s="18"/>
      <c r="AU244" s="16"/>
      <c r="AV244" s="17"/>
      <c r="AW244" s="17"/>
      <c r="AX244" s="18"/>
      <c r="AY244" s="16"/>
      <c r="AZ244" s="7">
        <v>17.3</v>
      </c>
      <c r="BA244" s="7">
        <v>17.100000000000001</v>
      </c>
      <c r="BB244" s="7">
        <f t="shared" ref="BB244" si="8402">SUM(AZ244-2.77)</f>
        <v>14.530000000000001</v>
      </c>
      <c r="BC244" s="7">
        <f t="shared" ref="BC244" si="8403">SUM(BA244-2.77)</f>
        <v>14.330000000000002</v>
      </c>
      <c r="BD244" s="10">
        <f t="shared" ref="BD244" si="8404">MIN(BB244,BC244)</f>
        <v>14.330000000000002</v>
      </c>
      <c r="BE244" s="11">
        <f t="shared" ref="BE244" si="8405">MAX(0,BB$4-BD244)</f>
        <v>0</v>
      </c>
      <c r="BF244" s="7">
        <f t="shared" ref="BF244" si="8406">SUM(AZ244)</f>
        <v>17.3</v>
      </c>
      <c r="BG244" s="7">
        <f t="shared" ref="BG244" si="8407">SUM(BA244)</f>
        <v>17.100000000000001</v>
      </c>
      <c r="BH244" s="10">
        <f t="shared" ref="BH244" si="8408">MIN(BF244,BG244)</f>
        <v>17.100000000000001</v>
      </c>
      <c r="BI244" s="11">
        <f t="shared" ref="BI244" si="8409">MAX(0,BF$4-BH244)</f>
        <v>0</v>
      </c>
      <c r="BJ244" s="7">
        <f t="shared" ref="BJ244" si="8410">SUM(AZ244)</f>
        <v>17.3</v>
      </c>
      <c r="BK244" s="7">
        <f t="shared" ref="BK244" si="8411">SUM(BA244)</f>
        <v>17.100000000000001</v>
      </c>
      <c r="BL244" s="7">
        <f t="shared" ref="BL244" si="8412">SUM(BJ244-2.3)</f>
        <v>15</v>
      </c>
      <c r="BM244" s="7">
        <f t="shared" ref="BM244" si="8413">SUM(BK244-2.3)</f>
        <v>14.8</v>
      </c>
      <c r="BN244" s="10">
        <f t="shared" ref="BN244" si="8414">MIN(BL244,BM244)</f>
        <v>14.8</v>
      </c>
      <c r="BO244" s="11">
        <f t="shared" ref="BO244" si="8415">MAX(0,BL$4-BN244)</f>
        <v>0</v>
      </c>
      <c r="BP244" s="7">
        <f t="shared" ref="BP244" si="8416">SUM(BJ244)</f>
        <v>17.3</v>
      </c>
      <c r="BQ244" s="7">
        <f t="shared" ref="BQ244" si="8417">SUM(BK244)</f>
        <v>17.100000000000001</v>
      </c>
      <c r="BR244" s="10">
        <f t="shared" ref="BR244" si="8418">MIN(BP244,BQ244)</f>
        <v>17.100000000000001</v>
      </c>
      <c r="BS244" s="11">
        <f t="shared" ref="BS244" si="8419">MAX(0,BP$4-BR244)</f>
        <v>0</v>
      </c>
    </row>
    <row r="245" spans="1:71" ht="18" customHeight="1" x14ac:dyDescent="0.25">
      <c r="A245" s="1">
        <f t="shared" si="5753"/>
        <v>44155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7"/>
      <c r="W245" s="17"/>
      <c r="X245" s="17"/>
      <c r="Y245" s="17"/>
      <c r="Z245" s="18"/>
      <c r="AA245" s="16"/>
      <c r="AB245" s="17"/>
      <c r="AC245" s="17"/>
      <c r="AD245" s="18"/>
      <c r="AE245" s="16"/>
      <c r="AF245" s="17"/>
      <c r="AG245" s="17"/>
      <c r="AH245" s="17"/>
      <c r="AI245" s="17"/>
      <c r="AJ245" s="18"/>
      <c r="AK245" s="16"/>
      <c r="AL245" s="17"/>
      <c r="AM245" s="17"/>
      <c r="AN245" s="18"/>
      <c r="AO245" s="16"/>
      <c r="AP245" s="17"/>
      <c r="AQ245" s="17"/>
      <c r="AR245" s="17"/>
      <c r="AS245" s="17"/>
      <c r="AT245" s="18"/>
      <c r="AU245" s="16"/>
      <c r="AV245" s="17"/>
      <c r="AW245" s="17"/>
      <c r="AX245" s="18"/>
      <c r="AY245" s="16"/>
      <c r="AZ245" s="7">
        <v>17.2</v>
      </c>
      <c r="BA245" s="7">
        <v>16.989999999999998</v>
      </c>
      <c r="BB245" s="7">
        <f t="shared" ref="BB245" si="8420">SUM(AZ245-2.77)</f>
        <v>14.43</v>
      </c>
      <c r="BC245" s="7">
        <f t="shared" ref="BC245" si="8421">SUM(BA245-2.77)</f>
        <v>14.219999999999999</v>
      </c>
      <c r="BD245" s="10">
        <f t="shared" ref="BD245" si="8422">MIN(BB245,BC245)</f>
        <v>14.219999999999999</v>
      </c>
      <c r="BE245" s="11">
        <f t="shared" ref="BE245" si="8423">MAX(0,BB$4-BD245)</f>
        <v>0</v>
      </c>
      <c r="BF245" s="7">
        <f t="shared" ref="BF245" si="8424">SUM(AZ245)</f>
        <v>17.2</v>
      </c>
      <c r="BG245" s="7">
        <f t="shared" ref="BG245" si="8425">SUM(BA245)</f>
        <v>16.989999999999998</v>
      </c>
      <c r="BH245" s="10">
        <f t="shared" ref="BH245" si="8426">MIN(BF245,BG245)</f>
        <v>16.989999999999998</v>
      </c>
      <c r="BI245" s="11">
        <f t="shared" ref="BI245" si="8427">MAX(0,BF$4-BH245)</f>
        <v>0</v>
      </c>
      <c r="BJ245" s="7">
        <f t="shared" ref="BJ245" si="8428">SUM(AZ245)</f>
        <v>17.2</v>
      </c>
      <c r="BK245" s="7">
        <f t="shared" ref="BK245" si="8429">SUM(BA245)</f>
        <v>16.989999999999998</v>
      </c>
      <c r="BL245" s="7">
        <f t="shared" ref="BL245" si="8430">SUM(BJ245-2.3)</f>
        <v>14.899999999999999</v>
      </c>
      <c r="BM245" s="7">
        <f t="shared" ref="BM245" si="8431">SUM(BK245-2.3)</f>
        <v>14.689999999999998</v>
      </c>
      <c r="BN245" s="10">
        <f t="shared" ref="BN245" si="8432">MIN(BL245,BM245)</f>
        <v>14.689999999999998</v>
      </c>
      <c r="BO245" s="11">
        <f t="shared" ref="BO245" si="8433">MAX(0,BL$4-BN245)</f>
        <v>0</v>
      </c>
      <c r="BP245" s="7">
        <f t="shared" ref="BP245" si="8434">SUM(BJ245)</f>
        <v>17.2</v>
      </c>
      <c r="BQ245" s="7">
        <f t="shared" ref="BQ245" si="8435">SUM(BK245)</f>
        <v>16.989999999999998</v>
      </c>
      <c r="BR245" s="10">
        <f t="shared" ref="BR245" si="8436">MIN(BP245,BQ245)</f>
        <v>16.989999999999998</v>
      </c>
      <c r="BS245" s="11">
        <f t="shared" ref="BS245" si="8437">MAX(0,BP$4-BR245)</f>
        <v>0</v>
      </c>
    </row>
    <row r="246" spans="1:71" ht="18" customHeight="1" x14ac:dyDescent="0.25">
      <c r="A246" s="1">
        <f t="shared" si="5753"/>
        <v>44148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7"/>
      <c r="W246" s="17"/>
      <c r="X246" s="17"/>
      <c r="Y246" s="17"/>
      <c r="Z246" s="18"/>
      <c r="AA246" s="16"/>
      <c r="AB246" s="17"/>
      <c r="AC246" s="17"/>
      <c r="AD246" s="18"/>
      <c r="AE246" s="16"/>
      <c r="AF246" s="17"/>
      <c r="AG246" s="17"/>
      <c r="AH246" s="17"/>
      <c r="AI246" s="17"/>
      <c r="AJ246" s="18"/>
      <c r="AK246" s="16"/>
      <c r="AL246" s="17"/>
      <c r="AM246" s="17"/>
      <c r="AN246" s="18"/>
      <c r="AO246" s="16"/>
      <c r="AP246" s="17"/>
      <c r="AQ246" s="17"/>
      <c r="AR246" s="17"/>
      <c r="AS246" s="17"/>
      <c r="AT246" s="18"/>
      <c r="AU246" s="16"/>
      <c r="AV246" s="17"/>
      <c r="AW246" s="17"/>
      <c r="AX246" s="18"/>
      <c r="AY246" s="16"/>
      <c r="AZ246" s="7">
        <v>17.100000000000001</v>
      </c>
      <c r="BA246" s="7">
        <v>16.809999999999999</v>
      </c>
      <c r="BB246" s="7">
        <f t="shared" ref="BB246" si="8438">SUM(AZ246-2.77)</f>
        <v>14.330000000000002</v>
      </c>
      <c r="BC246" s="7">
        <f t="shared" ref="BC246" si="8439">SUM(BA246-2.77)</f>
        <v>14.04</v>
      </c>
      <c r="BD246" s="10">
        <f t="shared" ref="BD246" si="8440">MIN(BB246,BC246)</f>
        <v>14.04</v>
      </c>
      <c r="BE246" s="11">
        <f t="shared" ref="BE246" si="8441">MAX(0,BB$4-BD246)</f>
        <v>0</v>
      </c>
      <c r="BF246" s="7">
        <f t="shared" ref="BF246" si="8442">SUM(AZ246)</f>
        <v>17.100000000000001</v>
      </c>
      <c r="BG246" s="7">
        <f t="shared" ref="BG246" si="8443">SUM(BA246)</f>
        <v>16.809999999999999</v>
      </c>
      <c r="BH246" s="10">
        <f t="shared" ref="BH246" si="8444">MIN(BF246,BG246)</f>
        <v>16.809999999999999</v>
      </c>
      <c r="BI246" s="11">
        <f t="shared" ref="BI246" si="8445">MAX(0,BF$4-BH246)</f>
        <v>0</v>
      </c>
      <c r="BJ246" s="7">
        <f t="shared" ref="BJ246" si="8446">SUM(AZ246)</f>
        <v>17.100000000000001</v>
      </c>
      <c r="BK246" s="7">
        <f t="shared" ref="BK246" si="8447">SUM(BA246)</f>
        <v>16.809999999999999</v>
      </c>
      <c r="BL246" s="7">
        <f t="shared" ref="BL246" si="8448">SUM(BJ246-2.3)</f>
        <v>14.8</v>
      </c>
      <c r="BM246" s="7">
        <f t="shared" ref="BM246" si="8449">SUM(BK246-2.3)</f>
        <v>14.509999999999998</v>
      </c>
      <c r="BN246" s="10">
        <f t="shared" ref="BN246" si="8450">MIN(BL246,BM246)</f>
        <v>14.509999999999998</v>
      </c>
      <c r="BO246" s="11">
        <f t="shared" ref="BO246" si="8451">MAX(0,BL$4-BN246)</f>
        <v>0</v>
      </c>
      <c r="BP246" s="7">
        <f t="shared" ref="BP246" si="8452">SUM(BJ246)</f>
        <v>17.100000000000001</v>
      </c>
      <c r="BQ246" s="7">
        <f t="shared" ref="BQ246" si="8453">SUM(BK246)</f>
        <v>16.809999999999999</v>
      </c>
      <c r="BR246" s="10">
        <f t="shared" ref="BR246" si="8454">MIN(BP246,BQ246)</f>
        <v>16.809999999999999</v>
      </c>
      <c r="BS246" s="11">
        <f t="shared" ref="BS246" si="8455">MAX(0,BP$4-BR246)</f>
        <v>0</v>
      </c>
    </row>
    <row r="247" spans="1:71" ht="18" customHeight="1" x14ac:dyDescent="0.25">
      <c r="A247" s="1">
        <f t="shared" si="5753"/>
        <v>44141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7"/>
      <c r="W247" s="17"/>
      <c r="X247" s="17"/>
      <c r="Y247" s="17"/>
      <c r="Z247" s="18"/>
      <c r="AA247" s="16"/>
      <c r="AB247" s="17"/>
      <c r="AC247" s="17"/>
      <c r="AD247" s="18"/>
      <c r="AE247" s="16"/>
      <c r="AF247" s="17"/>
      <c r="AG247" s="17"/>
      <c r="AH247" s="17"/>
      <c r="AI247" s="17"/>
      <c r="AJ247" s="18"/>
      <c r="AK247" s="16"/>
      <c r="AL247" s="17"/>
      <c r="AM247" s="17"/>
      <c r="AN247" s="18"/>
      <c r="AO247" s="16"/>
      <c r="AP247" s="17"/>
      <c r="AQ247" s="17"/>
      <c r="AR247" s="17"/>
      <c r="AS247" s="17"/>
      <c r="AT247" s="18"/>
      <c r="AU247" s="16"/>
      <c r="AV247" s="17"/>
      <c r="AW247" s="17"/>
      <c r="AX247" s="18"/>
      <c r="AY247" s="16"/>
      <c r="AZ247" s="7">
        <v>17.100000000000001</v>
      </c>
      <c r="BA247" s="7">
        <v>16.600000000000001</v>
      </c>
      <c r="BB247" s="7">
        <f t="shared" ref="BB247" si="8456">SUM(AZ247-2.77)</f>
        <v>14.330000000000002</v>
      </c>
      <c r="BC247" s="7">
        <f t="shared" ref="BC247" si="8457">SUM(BA247-2.77)</f>
        <v>13.830000000000002</v>
      </c>
      <c r="BD247" s="10">
        <f t="shared" ref="BD247" si="8458">MIN(BB247,BC247)</f>
        <v>13.830000000000002</v>
      </c>
      <c r="BE247" s="11">
        <f t="shared" ref="BE247" si="8459">MAX(0,BB$4-BD247)</f>
        <v>0</v>
      </c>
      <c r="BF247" s="7">
        <f t="shared" ref="BF247" si="8460">SUM(AZ247)</f>
        <v>17.100000000000001</v>
      </c>
      <c r="BG247" s="7">
        <f t="shared" ref="BG247" si="8461">SUM(BA247)</f>
        <v>16.600000000000001</v>
      </c>
      <c r="BH247" s="10">
        <f t="shared" ref="BH247" si="8462">MIN(BF247,BG247)</f>
        <v>16.600000000000001</v>
      </c>
      <c r="BI247" s="11">
        <f t="shared" ref="BI247" si="8463">MAX(0,BF$4-BH247)</f>
        <v>0</v>
      </c>
      <c r="BJ247" s="7">
        <f t="shared" ref="BJ247" si="8464">SUM(AZ247)</f>
        <v>17.100000000000001</v>
      </c>
      <c r="BK247" s="7">
        <f t="shared" ref="BK247" si="8465">SUM(BA247)</f>
        <v>16.600000000000001</v>
      </c>
      <c r="BL247" s="7">
        <f t="shared" ref="BL247" si="8466">SUM(BJ247-2.3)</f>
        <v>14.8</v>
      </c>
      <c r="BM247" s="7">
        <f t="shared" ref="BM247" si="8467">SUM(BK247-2.3)</f>
        <v>14.3</v>
      </c>
      <c r="BN247" s="10">
        <f t="shared" ref="BN247" si="8468">MIN(BL247,BM247)</f>
        <v>14.3</v>
      </c>
      <c r="BO247" s="11">
        <f t="shared" ref="BO247" si="8469">MAX(0,BL$4-BN247)</f>
        <v>0</v>
      </c>
      <c r="BP247" s="7">
        <f t="shared" ref="BP247" si="8470">SUM(BJ247)</f>
        <v>17.100000000000001</v>
      </c>
      <c r="BQ247" s="7">
        <f t="shared" ref="BQ247" si="8471">SUM(BK247)</f>
        <v>16.600000000000001</v>
      </c>
      <c r="BR247" s="10">
        <f t="shared" ref="BR247" si="8472">MIN(BP247,BQ247)</f>
        <v>16.600000000000001</v>
      </c>
      <c r="BS247" s="11">
        <f t="shared" ref="BS247" si="8473">MAX(0,BP$4-BR247)</f>
        <v>0</v>
      </c>
    </row>
    <row r="248" spans="1:71" ht="18" customHeight="1" x14ac:dyDescent="0.25">
      <c r="A248" s="1">
        <f t="shared" si="5753"/>
        <v>44134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7"/>
      <c r="W248" s="17"/>
      <c r="X248" s="17"/>
      <c r="Y248" s="17"/>
      <c r="Z248" s="18"/>
      <c r="AA248" s="16"/>
      <c r="AB248" s="17"/>
      <c r="AC248" s="17"/>
      <c r="AD248" s="18"/>
      <c r="AE248" s="16"/>
      <c r="AF248" s="17"/>
      <c r="AG248" s="17"/>
      <c r="AH248" s="17"/>
      <c r="AI248" s="17"/>
      <c r="AJ248" s="18"/>
      <c r="AK248" s="16"/>
      <c r="AL248" s="17"/>
      <c r="AM248" s="17"/>
      <c r="AN248" s="18"/>
      <c r="AO248" s="16"/>
      <c r="AP248" s="17"/>
      <c r="AQ248" s="17"/>
      <c r="AR248" s="17"/>
      <c r="AS248" s="17"/>
      <c r="AT248" s="18"/>
      <c r="AU248" s="16"/>
      <c r="AV248" s="17"/>
      <c r="AW248" s="17"/>
      <c r="AX248" s="18"/>
      <c r="AY248" s="16"/>
      <c r="AZ248" s="7">
        <v>17</v>
      </c>
      <c r="BA248" s="7">
        <v>16.41</v>
      </c>
      <c r="BB248" s="7">
        <f t="shared" ref="BB248" si="8474">SUM(AZ248-2.77)</f>
        <v>14.23</v>
      </c>
      <c r="BC248" s="7">
        <f t="shared" ref="BC248" si="8475">SUM(BA248-2.77)</f>
        <v>13.64</v>
      </c>
      <c r="BD248" s="10">
        <f t="shared" ref="BD248" si="8476">MIN(BB248,BC248)</f>
        <v>13.64</v>
      </c>
      <c r="BE248" s="11">
        <f t="shared" ref="BE248" si="8477">MAX(0,BB$4-BD248)</f>
        <v>0</v>
      </c>
      <c r="BF248" s="7">
        <f t="shared" ref="BF248" si="8478">SUM(AZ248)</f>
        <v>17</v>
      </c>
      <c r="BG248" s="7">
        <f t="shared" ref="BG248" si="8479">SUM(BA248)</f>
        <v>16.41</v>
      </c>
      <c r="BH248" s="10">
        <f t="shared" ref="BH248" si="8480">MIN(BF248,BG248)</f>
        <v>16.41</v>
      </c>
      <c r="BI248" s="11">
        <f t="shared" ref="BI248" si="8481">MAX(0,BF$4-BH248)</f>
        <v>0</v>
      </c>
      <c r="BJ248" s="7">
        <f t="shared" ref="BJ248" si="8482">SUM(AZ248)</f>
        <v>17</v>
      </c>
      <c r="BK248" s="7">
        <f t="shared" ref="BK248" si="8483">SUM(BA248)</f>
        <v>16.41</v>
      </c>
      <c r="BL248" s="7">
        <f t="shared" ref="BL248" si="8484">SUM(BJ248-2.3)</f>
        <v>14.7</v>
      </c>
      <c r="BM248" s="7">
        <f t="shared" ref="BM248" si="8485">SUM(BK248-2.3)</f>
        <v>14.11</v>
      </c>
      <c r="BN248" s="10">
        <f t="shared" ref="BN248" si="8486">MIN(BL248,BM248)</f>
        <v>14.11</v>
      </c>
      <c r="BO248" s="11">
        <f t="shared" ref="BO248" si="8487">MAX(0,BL$4-BN248)</f>
        <v>0</v>
      </c>
      <c r="BP248" s="7">
        <f t="shared" ref="BP248" si="8488">SUM(BJ248)</f>
        <v>17</v>
      </c>
      <c r="BQ248" s="7">
        <f t="shared" ref="BQ248" si="8489">SUM(BK248)</f>
        <v>16.41</v>
      </c>
      <c r="BR248" s="10">
        <f t="shared" ref="BR248" si="8490">MIN(BP248,BQ248)</f>
        <v>16.41</v>
      </c>
      <c r="BS248" s="11">
        <f t="shared" ref="BS248" si="8491">MAX(0,BP$4-BR248)</f>
        <v>0</v>
      </c>
    </row>
    <row r="249" spans="1:71" ht="18" customHeight="1" x14ac:dyDescent="0.25">
      <c r="A249" s="1">
        <f t="shared" si="5753"/>
        <v>44127</v>
      </c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7"/>
      <c r="W249" s="17"/>
      <c r="X249" s="17"/>
      <c r="Y249" s="17"/>
      <c r="Z249" s="18"/>
      <c r="AA249" s="16"/>
      <c r="AB249" s="17"/>
      <c r="AC249" s="17"/>
      <c r="AD249" s="18"/>
      <c r="AE249" s="16"/>
      <c r="AF249" s="17"/>
      <c r="AG249" s="17"/>
      <c r="AH249" s="17"/>
      <c r="AI249" s="17"/>
      <c r="AJ249" s="18"/>
      <c r="AK249" s="16"/>
      <c r="AL249" s="17"/>
      <c r="AM249" s="17"/>
      <c r="AN249" s="18"/>
      <c r="AO249" s="16"/>
      <c r="AP249" s="17"/>
      <c r="AQ249" s="17"/>
      <c r="AR249" s="17"/>
      <c r="AS249" s="17"/>
      <c r="AT249" s="18"/>
      <c r="AU249" s="16"/>
      <c r="AV249" s="17"/>
      <c r="AW249" s="17"/>
      <c r="AX249" s="18"/>
      <c r="AY249" s="16"/>
      <c r="AZ249" s="7">
        <v>16.8</v>
      </c>
      <c r="BA249" s="7">
        <v>16.239999999999998</v>
      </c>
      <c r="BB249" s="7">
        <f t="shared" ref="BB249" si="8492">SUM(AZ249-2.77)</f>
        <v>14.030000000000001</v>
      </c>
      <c r="BC249" s="7">
        <f t="shared" ref="BC249" si="8493">SUM(BA249-2.77)</f>
        <v>13.469999999999999</v>
      </c>
      <c r="BD249" s="10">
        <f t="shared" ref="BD249" si="8494">MIN(BB249,BC249)</f>
        <v>13.469999999999999</v>
      </c>
      <c r="BE249" s="11">
        <f t="shared" ref="BE249" si="8495">MAX(0,BB$4-BD249)</f>
        <v>0</v>
      </c>
      <c r="BF249" s="7">
        <f t="shared" ref="BF249" si="8496">SUM(AZ249)</f>
        <v>16.8</v>
      </c>
      <c r="BG249" s="7">
        <f t="shared" ref="BG249" si="8497">SUM(BA249)</f>
        <v>16.239999999999998</v>
      </c>
      <c r="BH249" s="10">
        <f t="shared" ref="BH249" si="8498">MIN(BF249,BG249)</f>
        <v>16.239999999999998</v>
      </c>
      <c r="BI249" s="11">
        <f t="shared" ref="BI249" si="8499">MAX(0,BF$4-BH249)</f>
        <v>0</v>
      </c>
      <c r="BJ249" s="7">
        <f t="shared" ref="BJ249" si="8500">SUM(AZ249)</f>
        <v>16.8</v>
      </c>
      <c r="BK249" s="7">
        <f t="shared" ref="BK249" si="8501">SUM(BA249)</f>
        <v>16.239999999999998</v>
      </c>
      <c r="BL249" s="7">
        <f t="shared" ref="BL249" si="8502">SUM(BJ249-2.3)</f>
        <v>14.5</v>
      </c>
      <c r="BM249" s="7">
        <f t="shared" ref="BM249" si="8503">SUM(BK249-2.3)</f>
        <v>13.939999999999998</v>
      </c>
      <c r="BN249" s="10">
        <f t="shared" ref="BN249" si="8504">MIN(BL249,BM249)</f>
        <v>13.939999999999998</v>
      </c>
      <c r="BO249" s="11">
        <f t="shared" ref="BO249" si="8505">MAX(0,BL$4-BN249)</f>
        <v>0</v>
      </c>
      <c r="BP249" s="7">
        <f t="shared" ref="BP249" si="8506">SUM(BJ249)</f>
        <v>16.8</v>
      </c>
      <c r="BQ249" s="7">
        <f t="shared" ref="BQ249" si="8507">SUM(BK249)</f>
        <v>16.239999999999998</v>
      </c>
      <c r="BR249" s="10">
        <f t="shared" ref="BR249" si="8508">MIN(BP249,BQ249)</f>
        <v>16.239999999999998</v>
      </c>
      <c r="BS249" s="11">
        <f t="shared" ref="BS249" si="8509">MAX(0,BP$4-BR249)</f>
        <v>0</v>
      </c>
    </row>
    <row r="250" spans="1:71" ht="18" customHeight="1" x14ac:dyDescent="0.25">
      <c r="A250" s="1">
        <f t="shared" si="5753"/>
        <v>44120</v>
      </c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7"/>
      <c r="W250" s="17"/>
      <c r="X250" s="17"/>
      <c r="Y250" s="17"/>
      <c r="Z250" s="18"/>
      <c r="AA250" s="16"/>
      <c r="AB250" s="17"/>
      <c r="AC250" s="17"/>
      <c r="AD250" s="18"/>
      <c r="AE250" s="16"/>
      <c r="AF250" s="17"/>
      <c r="AG250" s="17"/>
      <c r="AH250" s="17"/>
      <c r="AI250" s="17"/>
      <c r="AJ250" s="18"/>
      <c r="AK250" s="16"/>
      <c r="AL250" s="17"/>
      <c r="AM250" s="17"/>
      <c r="AN250" s="18"/>
      <c r="AO250" s="16"/>
      <c r="AP250" s="17"/>
      <c r="AQ250" s="17"/>
      <c r="AR250" s="17"/>
      <c r="AS250" s="17"/>
      <c r="AT250" s="18"/>
      <c r="AU250" s="16"/>
      <c r="AV250" s="17"/>
      <c r="AW250" s="17"/>
      <c r="AX250" s="18"/>
      <c r="AY250" s="16"/>
      <c r="AZ250" s="7">
        <v>16.399999999999999</v>
      </c>
      <c r="BA250" s="7">
        <v>16.18</v>
      </c>
      <c r="BB250" s="7">
        <f t="shared" ref="BB250" si="8510">SUM(AZ250-2.77)</f>
        <v>13.629999999999999</v>
      </c>
      <c r="BC250" s="7">
        <f t="shared" ref="BC250" si="8511">SUM(BA250-2.77)</f>
        <v>13.41</v>
      </c>
      <c r="BD250" s="10">
        <f t="shared" ref="BD250:BD255" si="8512">MIN(BB250,BC250)</f>
        <v>13.41</v>
      </c>
      <c r="BE250" s="11">
        <f t="shared" ref="BE250" si="8513">MAX(0,BB$4-BD250)</f>
        <v>0</v>
      </c>
      <c r="BF250" s="7">
        <f t="shared" ref="BF250" si="8514">SUM(AZ250)</f>
        <v>16.399999999999999</v>
      </c>
      <c r="BG250" s="7">
        <f t="shared" ref="BG250" si="8515">SUM(BA250)</f>
        <v>16.18</v>
      </c>
      <c r="BH250" s="10">
        <f t="shared" ref="BH250:BH255" si="8516">MIN(BF250,BG250)</f>
        <v>16.18</v>
      </c>
      <c r="BI250" s="11">
        <f t="shared" ref="BI250" si="8517">MAX(0,BF$4-BH250)</f>
        <v>0</v>
      </c>
      <c r="BJ250" s="7">
        <f t="shared" ref="BJ250" si="8518">SUM(AZ250)</f>
        <v>16.399999999999999</v>
      </c>
      <c r="BK250" s="7">
        <f t="shared" ref="BK250" si="8519">SUM(BA250)</f>
        <v>16.18</v>
      </c>
      <c r="BL250" s="7">
        <f t="shared" ref="BL250" si="8520">SUM(BJ250-2.3)</f>
        <v>14.099999999999998</v>
      </c>
      <c r="BM250" s="7">
        <f t="shared" ref="BM250" si="8521">SUM(BK250-2.3)</f>
        <v>13.879999999999999</v>
      </c>
      <c r="BN250" s="10">
        <f t="shared" ref="BN250:BN255" si="8522">MIN(BL250,BM250)</f>
        <v>13.879999999999999</v>
      </c>
      <c r="BO250" s="11">
        <f t="shared" ref="BO250" si="8523">MAX(0,BL$4-BN250)</f>
        <v>0</v>
      </c>
      <c r="BP250" s="7">
        <f t="shared" ref="BP250" si="8524">SUM(BJ250)</f>
        <v>16.399999999999999</v>
      </c>
      <c r="BQ250" s="7">
        <f t="shared" ref="BQ250" si="8525">SUM(BK250)</f>
        <v>16.18</v>
      </c>
      <c r="BR250" s="10">
        <f t="shared" ref="BR250:BR255" si="8526">MIN(BP250,BQ250)</f>
        <v>16.18</v>
      </c>
      <c r="BS250" s="11">
        <f t="shared" ref="BS250" si="8527">MAX(0,BP$4-BR250)</f>
        <v>0</v>
      </c>
    </row>
    <row r="251" spans="1:71" ht="18" customHeight="1" x14ac:dyDescent="0.25">
      <c r="A251" s="1">
        <f t="shared" si="5753"/>
        <v>44113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7"/>
      <c r="W251" s="17"/>
      <c r="X251" s="17"/>
      <c r="Y251" s="17"/>
      <c r="Z251" s="18"/>
      <c r="AA251" s="16"/>
      <c r="AB251" s="17"/>
      <c r="AC251" s="17"/>
      <c r="AD251" s="18"/>
      <c r="AE251" s="16"/>
      <c r="AF251" s="17"/>
      <c r="AG251" s="17"/>
      <c r="AH251" s="17"/>
      <c r="AI251" s="17"/>
      <c r="AJ251" s="18"/>
      <c r="AK251" s="16"/>
      <c r="AL251" s="17"/>
      <c r="AM251" s="17"/>
      <c r="AN251" s="18"/>
      <c r="AO251" s="16"/>
      <c r="AP251" s="17"/>
      <c r="AQ251" s="17"/>
      <c r="AR251" s="17"/>
      <c r="AS251" s="17"/>
      <c r="AT251" s="18"/>
      <c r="AU251" s="16"/>
      <c r="AV251" s="17"/>
      <c r="AW251" s="17"/>
      <c r="AX251" s="18"/>
      <c r="AY251" s="16"/>
      <c r="AZ251" s="7">
        <v>16.2</v>
      </c>
      <c r="BA251" s="7">
        <v>16.18</v>
      </c>
      <c r="BB251" s="7">
        <f t="shared" ref="BB251" si="8528">SUM(AZ251-2.77)</f>
        <v>13.43</v>
      </c>
      <c r="BC251" s="7">
        <f t="shared" ref="BC251" si="8529">SUM(BA251-2.77)</f>
        <v>13.41</v>
      </c>
      <c r="BD251" s="10">
        <f t="shared" si="8512"/>
        <v>13.41</v>
      </c>
      <c r="BE251" s="11">
        <f t="shared" ref="BE251" si="8530">MAX(0,BB$4-BD251)</f>
        <v>0</v>
      </c>
      <c r="BF251" s="7">
        <f t="shared" ref="BF251" si="8531">SUM(AZ251)</f>
        <v>16.2</v>
      </c>
      <c r="BG251" s="7">
        <f t="shared" ref="BG251" si="8532">SUM(BA251)</f>
        <v>16.18</v>
      </c>
      <c r="BH251" s="10">
        <f t="shared" si="8516"/>
        <v>16.18</v>
      </c>
      <c r="BI251" s="11">
        <f t="shared" ref="BI251" si="8533">MAX(0,BF$4-BH251)</f>
        <v>0</v>
      </c>
      <c r="BJ251" s="7">
        <f t="shared" ref="BJ251" si="8534">SUM(AZ251)</f>
        <v>16.2</v>
      </c>
      <c r="BK251" s="7">
        <f t="shared" ref="BK251" si="8535">SUM(BA251)</f>
        <v>16.18</v>
      </c>
      <c r="BL251" s="7">
        <f t="shared" ref="BL251" si="8536">SUM(BJ251-2.3)</f>
        <v>13.899999999999999</v>
      </c>
      <c r="BM251" s="7">
        <f t="shared" ref="BM251" si="8537">SUM(BK251-2.3)</f>
        <v>13.879999999999999</v>
      </c>
      <c r="BN251" s="10">
        <f t="shared" si="8522"/>
        <v>13.879999999999999</v>
      </c>
      <c r="BO251" s="11">
        <f t="shared" ref="BO251" si="8538">MAX(0,BL$4-BN251)</f>
        <v>0</v>
      </c>
      <c r="BP251" s="7">
        <f t="shared" ref="BP251" si="8539">SUM(BJ251)</f>
        <v>16.2</v>
      </c>
      <c r="BQ251" s="7">
        <f t="shared" ref="BQ251" si="8540">SUM(BK251)</f>
        <v>16.18</v>
      </c>
      <c r="BR251" s="10">
        <f t="shared" si="8526"/>
        <v>16.18</v>
      </c>
      <c r="BS251" s="11">
        <f t="shared" ref="BS251" si="8541">MAX(0,BP$4-BR251)</f>
        <v>0</v>
      </c>
    </row>
    <row r="252" spans="1:71" ht="18" customHeight="1" x14ac:dyDescent="0.25">
      <c r="A252" s="1">
        <f t="shared" si="5753"/>
        <v>44106</v>
      </c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7"/>
      <c r="W252" s="17"/>
      <c r="X252" s="17"/>
      <c r="Y252" s="17"/>
      <c r="Z252" s="18"/>
      <c r="AA252" s="16"/>
      <c r="AB252" s="17"/>
      <c r="AC252" s="17"/>
      <c r="AD252" s="18"/>
      <c r="AE252" s="16"/>
      <c r="AF252" s="17"/>
      <c r="AG252" s="17"/>
      <c r="AH252" s="17"/>
      <c r="AI252" s="17"/>
      <c r="AJ252" s="18"/>
      <c r="AK252" s="16"/>
      <c r="AL252" s="17"/>
      <c r="AM252" s="17"/>
      <c r="AN252" s="18"/>
      <c r="AO252" s="16"/>
      <c r="AP252" s="17"/>
      <c r="AQ252" s="17"/>
      <c r="AR252" s="17"/>
      <c r="AS252" s="17"/>
      <c r="AT252" s="18"/>
      <c r="AU252" s="16"/>
      <c r="AV252" s="17"/>
      <c r="AW252" s="17"/>
      <c r="AX252" s="18"/>
      <c r="AY252" s="16"/>
      <c r="AZ252" s="7">
        <v>16.2</v>
      </c>
      <c r="BA252" s="7">
        <v>16.170000000000002</v>
      </c>
      <c r="BB252" s="7">
        <f t="shared" ref="BB252" si="8542">SUM(AZ252-2.77)</f>
        <v>13.43</v>
      </c>
      <c r="BC252" s="7">
        <f t="shared" ref="BC252" si="8543">SUM(BA252-2.77)</f>
        <v>13.400000000000002</v>
      </c>
      <c r="BD252" s="10">
        <f t="shared" si="8512"/>
        <v>13.400000000000002</v>
      </c>
      <c r="BE252" s="11">
        <f t="shared" ref="BE252:BE257" si="8544">MAX(0,BB$4-BD252)</f>
        <v>0</v>
      </c>
      <c r="BF252" s="7">
        <f t="shared" ref="BF252:BG254" si="8545">SUM(AZ252)</f>
        <v>16.2</v>
      </c>
      <c r="BG252" s="7">
        <f t="shared" si="8545"/>
        <v>16.170000000000002</v>
      </c>
      <c r="BH252" s="10">
        <f t="shared" si="8516"/>
        <v>16.170000000000002</v>
      </c>
      <c r="BI252" s="11">
        <f t="shared" ref="BI252:BI257" si="8546">MAX(0,BF$4-BH252)</f>
        <v>0</v>
      </c>
      <c r="BJ252" s="7">
        <f t="shared" ref="BJ252:BK254" si="8547">SUM(AZ252)</f>
        <v>16.2</v>
      </c>
      <c r="BK252" s="7">
        <f t="shared" si="8547"/>
        <v>16.170000000000002</v>
      </c>
      <c r="BL252" s="7">
        <f t="shared" ref="BL252" si="8548">SUM(BJ252-2.3)</f>
        <v>13.899999999999999</v>
      </c>
      <c r="BM252" s="7">
        <f t="shared" ref="BM252" si="8549">SUM(BK252-2.3)</f>
        <v>13.870000000000001</v>
      </c>
      <c r="BN252" s="10">
        <f t="shared" si="8522"/>
        <v>13.870000000000001</v>
      </c>
      <c r="BO252" s="11">
        <f t="shared" ref="BO252:BO257" si="8550">MAX(0,BL$4-BN252)</f>
        <v>0</v>
      </c>
      <c r="BP252" s="7">
        <f t="shared" ref="BP252:BQ254" si="8551">SUM(BJ252)</f>
        <v>16.2</v>
      </c>
      <c r="BQ252" s="7">
        <f t="shared" si="8551"/>
        <v>16.170000000000002</v>
      </c>
      <c r="BR252" s="10">
        <f t="shared" si="8526"/>
        <v>16.170000000000002</v>
      </c>
      <c r="BS252" s="11">
        <f t="shared" ref="BS252:BS257" si="8552">MAX(0,BP$4-BR252)</f>
        <v>0</v>
      </c>
    </row>
    <row r="253" spans="1:71" ht="18" customHeight="1" x14ac:dyDescent="0.25">
      <c r="A253" s="1">
        <f t="shared" si="5753"/>
        <v>44099</v>
      </c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7"/>
      <c r="W253" s="17"/>
      <c r="X253" s="17"/>
      <c r="Y253" s="17"/>
      <c r="Z253" s="18"/>
      <c r="AA253" s="16"/>
      <c r="AB253" s="17"/>
      <c r="AC253" s="17"/>
      <c r="AD253" s="18"/>
      <c r="AE253" s="16"/>
      <c r="AF253" s="17"/>
      <c r="AG253" s="17"/>
      <c r="AH253" s="17"/>
      <c r="AI253" s="17"/>
      <c r="AJ253" s="18"/>
      <c r="AK253" s="16"/>
      <c r="AL253" s="17"/>
      <c r="AM253" s="17"/>
      <c r="AN253" s="18"/>
      <c r="AO253" s="16"/>
      <c r="AP253" s="17"/>
      <c r="AQ253" s="17"/>
      <c r="AR253" s="17"/>
      <c r="AS253" s="17"/>
      <c r="AT253" s="18"/>
      <c r="AU253" s="16"/>
      <c r="AV253" s="17"/>
      <c r="AW253" s="17"/>
      <c r="AX253" s="18"/>
      <c r="AY253" s="16"/>
      <c r="AZ253" s="7">
        <v>16.100000000000001</v>
      </c>
      <c r="BA253" s="7">
        <v>16.149999999999999</v>
      </c>
      <c r="BB253" s="7">
        <f t="shared" ref="BB253:BC255" si="8553">SUM(AZ253-2.77)</f>
        <v>13.330000000000002</v>
      </c>
      <c r="BC253" s="7">
        <f t="shared" si="8553"/>
        <v>13.379999999999999</v>
      </c>
      <c r="BD253" s="10">
        <f t="shared" si="8512"/>
        <v>13.330000000000002</v>
      </c>
      <c r="BE253" s="11">
        <f t="shared" si="8544"/>
        <v>0</v>
      </c>
      <c r="BF253" s="7">
        <f t="shared" si="8545"/>
        <v>16.100000000000001</v>
      </c>
      <c r="BG253" s="7">
        <f t="shared" si="8545"/>
        <v>16.149999999999999</v>
      </c>
      <c r="BH253" s="10">
        <f t="shared" si="8516"/>
        <v>16.100000000000001</v>
      </c>
      <c r="BI253" s="11">
        <f t="shared" si="8546"/>
        <v>0</v>
      </c>
      <c r="BJ253" s="7">
        <f t="shared" si="8547"/>
        <v>16.100000000000001</v>
      </c>
      <c r="BK253" s="7">
        <f t="shared" si="8547"/>
        <v>16.149999999999999</v>
      </c>
      <c r="BL253" s="7">
        <f t="shared" ref="BL253:BM255" si="8554">SUM(BJ253-2.3)</f>
        <v>13.8</v>
      </c>
      <c r="BM253" s="7">
        <f t="shared" si="8554"/>
        <v>13.849999999999998</v>
      </c>
      <c r="BN253" s="10">
        <f t="shared" si="8522"/>
        <v>13.8</v>
      </c>
      <c r="BO253" s="11">
        <f t="shared" si="8550"/>
        <v>0</v>
      </c>
      <c r="BP253" s="7">
        <f t="shared" si="8551"/>
        <v>16.100000000000001</v>
      </c>
      <c r="BQ253" s="7">
        <f t="shared" si="8551"/>
        <v>16.149999999999999</v>
      </c>
      <c r="BR253" s="10">
        <f t="shared" si="8526"/>
        <v>16.100000000000001</v>
      </c>
      <c r="BS253" s="11">
        <f t="shared" si="8552"/>
        <v>0</v>
      </c>
    </row>
    <row r="254" spans="1:71" ht="18" customHeight="1" x14ac:dyDescent="0.25">
      <c r="A254" s="1">
        <f t="shared" si="5753"/>
        <v>44092</v>
      </c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7"/>
      <c r="W254" s="17"/>
      <c r="X254" s="17"/>
      <c r="Y254" s="17"/>
      <c r="Z254" s="18"/>
      <c r="AA254" s="16"/>
      <c r="AB254" s="17"/>
      <c r="AC254" s="17"/>
      <c r="AD254" s="18"/>
      <c r="AE254" s="16"/>
      <c r="AF254" s="17"/>
      <c r="AG254" s="17"/>
      <c r="AH254" s="17"/>
      <c r="AI254" s="17"/>
      <c r="AJ254" s="18"/>
      <c r="AK254" s="16"/>
      <c r="AL254" s="17"/>
      <c r="AM254" s="17"/>
      <c r="AN254" s="18"/>
      <c r="AO254" s="16"/>
      <c r="AP254" s="17"/>
      <c r="AQ254" s="17"/>
      <c r="AR254" s="17"/>
      <c r="AS254" s="17"/>
      <c r="AT254" s="18"/>
      <c r="AU254" s="16"/>
      <c r="AV254" s="17"/>
      <c r="AW254" s="17"/>
      <c r="AX254" s="18"/>
      <c r="AY254" s="16"/>
      <c r="AZ254" s="7">
        <v>16.2</v>
      </c>
      <c r="BA254" s="7">
        <v>16.13</v>
      </c>
      <c r="BB254" s="7">
        <f t="shared" si="8553"/>
        <v>13.43</v>
      </c>
      <c r="BC254" s="7">
        <f t="shared" si="8553"/>
        <v>13.36</v>
      </c>
      <c r="BD254" s="10">
        <f t="shared" si="8512"/>
        <v>13.36</v>
      </c>
      <c r="BE254" s="11">
        <f t="shared" si="8544"/>
        <v>0</v>
      </c>
      <c r="BF254" s="7">
        <f t="shared" si="8545"/>
        <v>16.2</v>
      </c>
      <c r="BG254" s="7">
        <f t="shared" si="8545"/>
        <v>16.13</v>
      </c>
      <c r="BH254" s="10">
        <f t="shared" si="8516"/>
        <v>16.13</v>
      </c>
      <c r="BI254" s="11">
        <f t="shared" si="8546"/>
        <v>0</v>
      </c>
      <c r="BJ254" s="7">
        <f t="shared" si="8547"/>
        <v>16.2</v>
      </c>
      <c r="BK254" s="7">
        <f t="shared" si="8547"/>
        <v>16.13</v>
      </c>
      <c r="BL254" s="7">
        <f t="shared" si="8554"/>
        <v>13.899999999999999</v>
      </c>
      <c r="BM254" s="7">
        <f t="shared" si="8554"/>
        <v>13.829999999999998</v>
      </c>
      <c r="BN254" s="10">
        <f t="shared" si="8522"/>
        <v>13.829999999999998</v>
      </c>
      <c r="BO254" s="11">
        <f t="shared" si="8550"/>
        <v>0</v>
      </c>
      <c r="BP254" s="7">
        <f t="shared" si="8551"/>
        <v>16.2</v>
      </c>
      <c r="BQ254" s="7">
        <f t="shared" si="8551"/>
        <v>16.13</v>
      </c>
      <c r="BR254" s="10">
        <f t="shared" si="8526"/>
        <v>16.13</v>
      </c>
      <c r="BS254" s="11">
        <f t="shared" si="8552"/>
        <v>0</v>
      </c>
    </row>
    <row r="255" spans="1:71" ht="18" customHeight="1" x14ac:dyDescent="0.25">
      <c r="A255" s="1">
        <f t="shared" si="5753"/>
        <v>44085</v>
      </c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7"/>
      <c r="W255" s="17"/>
      <c r="X255" s="17"/>
      <c r="Y255" s="17"/>
      <c r="Z255" s="18"/>
      <c r="AA255" s="16"/>
      <c r="AB255" s="17"/>
      <c r="AC255" s="17"/>
      <c r="AD255" s="18"/>
      <c r="AE255" s="16"/>
      <c r="AF255" s="17"/>
      <c r="AG255" s="17"/>
      <c r="AH255" s="17"/>
      <c r="AI255" s="17"/>
      <c r="AJ255" s="18"/>
      <c r="AK255" s="16"/>
      <c r="AL255" s="17"/>
      <c r="AM255" s="17"/>
      <c r="AN255" s="18"/>
      <c r="AO255" s="16"/>
      <c r="AP255" s="17"/>
      <c r="AQ255" s="17"/>
      <c r="AR255" s="17"/>
      <c r="AS255" s="17"/>
      <c r="AT255" s="18"/>
      <c r="AU255" s="16"/>
      <c r="AV255" s="17"/>
      <c r="AW255" s="17"/>
      <c r="AX255" s="18"/>
      <c r="AY255" s="16"/>
      <c r="AZ255" s="7">
        <v>16.2</v>
      </c>
      <c r="BA255" s="7">
        <v>16.100000000000001</v>
      </c>
      <c r="BB255" s="7">
        <f t="shared" si="8553"/>
        <v>13.43</v>
      </c>
      <c r="BC255" s="7">
        <f t="shared" si="8553"/>
        <v>13.330000000000002</v>
      </c>
      <c r="BD255" s="10">
        <f t="shared" si="8512"/>
        <v>13.330000000000002</v>
      </c>
      <c r="BE255" s="11">
        <f t="shared" si="8544"/>
        <v>0</v>
      </c>
      <c r="BF255" s="7">
        <f t="shared" ref="BF255:BG257" si="8555">SUM(AZ255)</f>
        <v>16.2</v>
      </c>
      <c r="BG255" s="7">
        <f t="shared" si="8555"/>
        <v>16.100000000000001</v>
      </c>
      <c r="BH255" s="10">
        <f t="shared" si="8516"/>
        <v>16.100000000000001</v>
      </c>
      <c r="BI255" s="11">
        <f t="shared" si="8546"/>
        <v>0</v>
      </c>
      <c r="BJ255" s="7">
        <f t="shared" ref="BJ255:BK257" si="8556">SUM(AZ255)</f>
        <v>16.2</v>
      </c>
      <c r="BK255" s="7">
        <f t="shared" si="8556"/>
        <v>16.100000000000001</v>
      </c>
      <c r="BL255" s="7">
        <f t="shared" si="8554"/>
        <v>13.899999999999999</v>
      </c>
      <c r="BM255" s="7">
        <f t="shared" si="8554"/>
        <v>13.8</v>
      </c>
      <c r="BN255" s="10">
        <f t="shared" si="8522"/>
        <v>13.8</v>
      </c>
      <c r="BO255" s="11">
        <f t="shared" si="8550"/>
        <v>0</v>
      </c>
      <c r="BP255" s="7">
        <f t="shared" ref="BP255:BQ257" si="8557">SUM(BJ255)</f>
        <v>16.2</v>
      </c>
      <c r="BQ255" s="7">
        <f t="shared" si="8557"/>
        <v>16.100000000000001</v>
      </c>
      <c r="BR255" s="10">
        <f t="shared" si="8526"/>
        <v>16.100000000000001</v>
      </c>
      <c r="BS255" s="11">
        <f t="shared" si="8552"/>
        <v>0</v>
      </c>
    </row>
    <row r="256" spans="1:71" ht="18" customHeight="1" x14ac:dyDescent="0.25">
      <c r="A256" s="1">
        <f t="shared" si="5753"/>
        <v>44078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7"/>
      <c r="W256" s="17"/>
      <c r="X256" s="17"/>
      <c r="Y256" s="17"/>
      <c r="Z256" s="18"/>
      <c r="AA256" s="16"/>
      <c r="AB256" s="17"/>
      <c r="AC256" s="17"/>
      <c r="AD256" s="18"/>
      <c r="AE256" s="16"/>
      <c r="AF256" s="17"/>
      <c r="AG256" s="17"/>
      <c r="AH256" s="17"/>
      <c r="AI256" s="17"/>
      <c r="AJ256" s="18"/>
      <c r="AK256" s="16"/>
      <c r="AL256" s="17"/>
      <c r="AM256" s="17"/>
      <c r="AN256" s="18"/>
      <c r="AO256" s="16"/>
      <c r="AP256" s="17"/>
      <c r="AQ256" s="17"/>
      <c r="AR256" s="17"/>
      <c r="AS256" s="17"/>
      <c r="AT256" s="18"/>
      <c r="AU256" s="16"/>
      <c r="AV256" s="17"/>
      <c r="AW256" s="17"/>
      <c r="AX256" s="18"/>
      <c r="AY256" s="16"/>
      <c r="AZ256" s="7">
        <v>16.2</v>
      </c>
      <c r="BA256" s="7">
        <v>16.03</v>
      </c>
      <c r="BB256" s="7">
        <f t="shared" ref="BB256:BC258" si="8558">SUM(AZ256-2.77)</f>
        <v>13.43</v>
      </c>
      <c r="BC256" s="7">
        <f t="shared" si="8558"/>
        <v>13.260000000000002</v>
      </c>
      <c r="BD256" s="10">
        <f t="shared" ref="BD256:BD261" si="8559">MIN(BB256,BC256)</f>
        <v>13.260000000000002</v>
      </c>
      <c r="BE256" s="11">
        <f t="shared" si="8544"/>
        <v>0</v>
      </c>
      <c r="BF256" s="7">
        <f t="shared" si="8555"/>
        <v>16.2</v>
      </c>
      <c r="BG256" s="7">
        <f t="shared" si="8555"/>
        <v>16.03</v>
      </c>
      <c r="BH256" s="10">
        <f t="shared" ref="BH256:BH261" si="8560">MIN(BF256,BG256)</f>
        <v>16.03</v>
      </c>
      <c r="BI256" s="11">
        <f t="shared" si="8546"/>
        <v>0</v>
      </c>
      <c r="BJ256" s="7">
        <f t="shared" si="8556"/>
        <v>16.2</v>
      </c>
      <c r="BK256" s="7">
        <f t="shared" si="8556"/>
        <v>16.03</v>
      </c>
      <c r="BL256" s="7">
        <f t="shared" ref="BL256:BM258" si="8561">SUM(BJ256-2.3)</f>
        <v>13.899999999999999</v>
      </c>
      <c r="BM256" s="7">
        <f t="shared" si="8561"/>
        <v>13.73</v>
      </c>
      <c r="BN256" s="10">
        <f t="shared" ref="BN256:BN261" si="8562">MIN(BL256,BM256)</f>
        <v>13.73</v>
      </c>
      <c r="BO256" s="11">
        <f t="shared" si="8550"/>
        <v>0</v>
      </c>
      <c r="BP256" s="7">
        <f t="shared" si="8557"/>
        <v>16.2</v>
      </c>
      <c r="BQ256" s="7">
        <f t="shared" si="8557"/>
        <v>16.03</v>
      </c>
      <c r="BR256" s="10">
        <f t="shared" ref="BR256:BR261" si="8563">MIN(BP256,BQ256)</f>
        <v>16.03</v>
      </c>
      <c r="BS256" s="11">
        <f t="shared" si="8552"/>
        <v>0</v>
      </c>
    </row>
    <row r="257" spans="1:71" ht="18" customHeight="1" x14ac:dyDescent="0.25">
      <c r="A257" s="1">
        <f t="shared" si="5753"/>
        <v>44071</v>
      </c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7"/>
      <c r="W257" s="17"/>
      <c r="X257" s="17"/>
      <c r="Y257" s="17"/>
      <c r="Z257" s="18"/>
      <c r="AA257" s="16"/>
      <c r="AB257" s="17"/>
      <c r="AC257" s="17"/>
      <c r="AD257" s="18"/>
      <c r="AE257" s="16"/>
      <c r="AF257" s="17"/>
      <c r="AG257" s="17"/>
      <c r="AH257" s="17"/>
      <c r="AI257" s="17"/>
      <c r="AJ257" s="18"/>
      <c r="AK257" s="16"/>
      <c r="AL257" s="17"/>
      <c r="AM257" s="17"/>
      <c r="AN257" s="18"/>
      <c r="AO257" s="16"/>
      <c r="AP257" s="17"/>
      <c r="AQ257" s="17"/>
      <c r="AR257" s="17"/>
      <c r="AS257" s="17"/>
      <c r="AT257" s="18"/>
      <c r="AU257" s="16"/>
      <c r="AV257" s="17"/>
      <c r="AW257" s="17"/>
      <c r="AX257" s="18"/>
      <c r="AY257" s="16"/>
      <c r="AZ257" s="7">
        <v>16</v>
      </c>
      <c r="BA257" s="7">
        <v>16.059999999999999</v>
      </c>
      <c r="BB257" s="7">
        <f t="shared" si="8558"/>
        <v>13.23</v>
      </c>
      <c r="BC257" s="7">
        <f t="shared" si="8558"/>
        <v>13.29</v>
      </c>
      <c r="BD257" s="10">
        <f t="shared" si="8559"/>
        <v>13.23</v>
      </c>
      <c r="BE257" s="11">
        <f t="shared" si="8544"/>
        <v>0</v>
      </c>
      <c r="BF257" s="7">
        <f t="shared" si="8555"/>
        <v>16</v>
      </c>
      <c r="BG257" s="7">
        <f t="shared" si="8555"/>
        <v>16.059999999999999</v>
      </c>
      <c r="BH257" s="10">
        <f t="shared" si="8560"/>
        <v>16</v>
      </c>
      <c r="BI257" s="11">
        <f t="shared" si="8546"/>
        <v>0</v>
      </c>
      <c r="BJ257" s="7">
        <f t="shared" si="8556"/>
        <v>16</v>
      </c>
      <c r="BK257" s="7">
        <f t="shared" si="8556"/>
        <v>16.059999999999999</v>
      </c>
      <c r="BL257" s="7">
        <f t="shared" si="8561"/>
        <v>13.7</v>
      </c>
      <c r="BM257" s="7">
        <f t="shared" si="8561"/>
        <v>13.759999999999998</v>
      </c>
      <c r="BN257" s="10">
        <f t="shared" si="8562"/>
        <v>13.7</v>
      </c>
      <c r="BO257" s="11">
        <f t="shared" si="8550"/>
        <v>0</v>
      </c>
      <c r="BP257" s="7">
        <f t="shared" si="8557"/>
        <v>16</v>
      </c>
      <c r="BQ257" s="7">
        <f t="shared" si="8557"/>
        <v>16.059999999999999</v>
      </c>
      <c r="BR257" s="10">
        <f t="shared" si="8563"/>
        <v>16</v>
      </c>
      <c r="BS257" s="11">
        <f t="shared" si="8552"/>
        <v>0</v>
      </c>
    </row>
    <row r="258" spans="1:71" ht="18" customHeight="1" x14ac:dyDescent="0.25">
      <c r="A258" s="1">
        <f t="shared" si="5753"/>
        <v>44064</v>
      </c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7"/>
      <c r="W258" s="17"/>
      <c r="X258" s="17"/>
      <c r="Y258" s="17"/>
      <c r="Z258" s="18"/>
      <c r="AA258" s="16"/>
      <c r="AB258" s="17"/>
      <c r="AC258" s="17"/>
      <c r="AD258" s="18"/>
      <c r="AE258" s="16"/>
      <c r="AF258" s="17"/>
      <c r="AG258" s="17"/>
      <c r="AH258" s="17"/>
      <c r="AI258" s="17"/>
      <c r="AJ258" s="18"/>
      <c r="AK258" s="16"/>
      <c r="AL258" s="17"/>
      <c r="AM258" s="17"/>
      <c r="AN258" s="18"/>
      <c r="AO258" s="16"/>
      <c r="AP258" s="17"/>
      <c r="AQ258" s="17"/>
      <c r="AR258" s="17"/>
      <c r="AS258" s="17"/>
      <c r="AT258" s="18"/>
      <c r="AU258" s="16"/>
      <c r="AV258" s="17"/>
      <c r="AW258" s="17"/>
      <c r="AX258" s="18"/>
      <c r="AY258" s="16"/>
      <c r="AZ258" s="7">
        <v>16.100000000000001</v>
      </c>
      <c r="BA258" s="7">
        <v>16.12</v>
      </c>
      <c r="BB258" s="7">
        <f t="shared" si="8558"/>
        <v>13.330000000000002</v>
      </c>
      <c r="BC258" s="7">
        <f t="shared" si="8558"/>
        <v>13.350000000000001</v>
      </c>
      <c r="BD258" s="10">
        <f t="shared" si="8559"/>
        <v>13.330000000000002</v>
      </c>
      <c r="BE258" s="11">
        <f t="shared" ref="BE258:BE263" si="8564">MAX(0,BB$4-BD258)</f>
        <v>0</v>
      </c>
      <c r="BF258" s="7">
        <f t="shared" ref="BF258:BG260" si="8565">SUM(AZ258)</f>
        <v>16.100000000000001</v>
      </c>
      <c r="BG258" s="7">
        <f t="shared" si="8565"/>
        <v>16.12</v>
      </c>
      <c r="BH258" s="10">
        <f t="shared" si="8560"/>
        <v>16.100000000000001</v>
      </c>
      <c r="BI258" s="11">
        <f t="shared" ref="BI258:BI263" si="8566">MAX(0,BF$4-BH258)</f>
        <v>0</v>
      </c>
      <c r="BJ258" s="7">
        <f t="shared" ref="BJ258:BK260" si="8567">SUM(AZ258)</f>
        <v>16.100000000000001</v>
      </c>
      <c r="BK258" s="7">
        <f t="shared" si="8567"/>
        <v>16.12</v>
      </c>
      <c r="BL258" s="7">
        <f t="shared" si="8561"/>
        <v>13.8</v>
      </c>
      <c r="BM258" s="7">
        <f t="shared" si="8561"/>
        <v>13.82</v>
      </c>
      <c r="BN258" s="10">
        <f t="shared" si="8562"/>
        <v>13.8</v>
      </c>
      <c r="BO258" s="11">
        <f t="shared" ref="BO258:BO263" si="8568">MAX(0,BL$4-BN258)</f>
        <v>0</v>
      </c>
      <c r="BP258" s="7">
        <f t="shared" ref="BP258:BQ260" si="8569">SUM(BJ258)</f>
        <v>16.100000000000001</v>
      </c>
      <c r="BQ258" s="7">
        <f t="shared" si="8569"/>
        <v>16.12</v>
      </c>
      <c r="BR258" s="10">
        <f t="shared" si="8563"/>
        <v>16.100000000000001</v>
      </c>
      <c r="BS258" s="11">
        <f t="shared" ref="BS258:BS263" si="8570">MAX(0,BP$4-BR258)</f>
        <v>0</v>
      </c>
    </row>
    <row r="259" spans="1:71" ht="18" customHeight="1" x14ac:dyDescent="0.25">
      <c r="A259" s="1">
        <f t="shared" si="5753"/>
        <v>44057</v>
      </c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7"/>
      <c r="W259" s="17"/>
      <c r="X259" s="17"/>
      <c r="Y259" s="17"/>
      <c r="Z259" s="18"/>
      <c r="AA259" s="16"/>
      <c r="AB259" s="17"/>
      <c r="AC259" s="17"/>
      <c r="AD259" s="18"/>
      <c r="AE259" s="16"/>
      <c r="AF259" s="17"/>
      <c r="AG259" s="17"/>
      <c r="AH259" s="17"/>
      <c r="AI259" s="17"/>
      <c r="AJ259" s="18"/>
      <c r="AK259" s="16"/>
      <c r="AL259" s="17"/>
      <c r="AM259" s="17"/>
      <c r="AN259" s="18"/>
      <c r="AO259" s="16"/>
      <c r="AP259" s="17"/>
      <c r="AQ259" s="17"/>
      <c r="AR259" s="17"/>
      <c r="AS259" s="17"/>
      <c r="AT259" s="18"/>
      <c r="AU259" s="16"/>
      <c r="AV259" s="17"/>
      <c r="AW259" s="17"/>
      <c r="AX259" s="18"/>
      <c r="AY259" s="16"/>
      <c r="AZ259" s="7">
        <v>16.100000000000001</v>
      </c>
      <c r="BA259" s="7">
        <v>16.260000000000002</v>
      </c>
      <c r="BB259" s="7">
        <f t="shared" ref="BB259:BC261" si="8571">SUM(AZ259-2.77)</f>
        <v>13.330000000000002</v>
      </c>
      <c r="BC259" s="7">
        <f t="shared" si="8571"/>
        <v>13.490000000000002</v>
      </c>
      <c r="BD259" s="10">
        <f t="shared" si="8559"/>
        <v>13.330000000000002</v>
      </c>
      <c r="BE259" s="11">
        <f t="shared" si="8564"/>
        <v>0</v>
      </c>
      <c r="BF259" s="7">
        <f t="shared" si="8565"/>
        <v>16.100000000000001</v>
      </c>
      <c r="BG259" s="7">
        <f t="shared" si="8565"/>
        <v>16.260000000000002</v>
      </c>
      <c r="BH259" s="10">
        <f t="shared" si="8560"/>
        <v>16.100000000000001</v>
      </c>
      <c r="BI259" s="11">
        <f t="shared" si="8566"/>
        <v>0</v>
      </c>
      <c r="BJ259" s="7">
        <f t="shared" si="8567"/>
        <v>16.100000000000001</v>
      </c>
      <c r="BK259" s="7">
        <f t="shared" si="8567"/>
        <v>16.260000000000002</v>
      </c>
      <c r="BL259" s="7">
        <f t="shared" ref="BL259:BM261" si="8572">SUM(BJ259-2.3)</f>
        <v>13.8</v>
      </c>
      <c r="BM259" s="7">
        <f t="shared" si="8572"/>
        <v>13.96</v>
      </c>
      <c r="BN259" s="10">
        <f t="shared" si="8562"/>
        <v>13.8</v>
      </c>
      <c r="BO259" s="11">
        <f t="shared" si="8568"/>
        <v>0</v>
      </c>
      <c r="BP259" s="7">
        <f t="shared" si="8569"/>
        <v>16.100000000000001</v>
      </c>
      <c r="BQ259" s="7">
        <f t="shared" si="8569"/>
        <v>16.260000000000002</v>
      </c>
      <c r="BR259" s="10">
        <f t="shared" si="8563"/>
        <v>16.100000000000001</v>
      </c>
      <c r="BS259" s="11">
        <f t="shared" si="8570"/>
        <v>0</v>
      </c>
    </row>
    <row r="260" spans="1:71" ht="18" customHeight="1" x14ac:dyDescent="0.25">
      <c r="A260" s="1">
        <f t="shared" si="5753"/>
        <v>44050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7"/>
      <c r="W260" s="17"/>
      <c r="X260" s="17"/>
      <c r="Y260" s="17"/>
      <c r="Z260" s="18"/>
      <c r="AA260" s="16"/>
      <c r="AB260" s="17"/>
      <c r="AC260" s="17"/>
      <c r="AD260" s="18"/>
      <c r="AE260" s="16"/>
      <c r="AF260" s="17"/>
      <c r="AG260" s="17"/>
      <c r="AH260" s="17"/>
      <c r="AI260" s="17"/>
      <c r="AJ260" s="18"/>
      <c r="AK260" s="16"/>
      <c r="AL260" s="17"/>
      <c r="AM260" s="17"/>
      <c r="AN260" s="18"/>
      <c r="AO260" s="16"/>
      <c r="AP260" s="17"/>
      <c r="AQ260" s="17"/>
      <c r="AR260" s="17"/>
      <c r="AS260" s="17"/>
      <c r="AT260" s="18"/>
      <c r="AU260" s="16"/>
      <c r="AV260" s="17"/>
      <c r="AW260" s="17"/>
      <c r="AX260" s="18"/>
      <c r="AY260" s="16"/>
      <c r="AZ260" s="7">
        <v>15.9</v>
      </c>
      <c r="BA260" s="7">
        <v>16.440000000000001</v>
      </c>
      <c r="BB260" s="7">
        <f t="shared" si="8571"/>
        <v>13.13</v>
      </c>
      <c r="BC260" s="7">
        <f t="shared" si="8571"/>
        <v>13.670000000000002</v>
      </c>
      <c r="BD260" s="10">
        <f t="shared" si="8559"/>
        <v>13.13</v>
      </c>
      <c r="BE260" s="11">
        <f t="shared" si="8564"/>
        <v>0</v>
      </c>
      <c r="BF260" s="7">
        <f t="shared" si="8565"/>
        <v>15.9</v>
      </c>
      <c r="BG260" s="7">
        <f t="shared" si="8565"/>
        <v>16.440000000000001</v>
      </c>
      <c r="BH260" s="10">
        <f t="shared" si="8560"/>
        <v>15.9</v>
      </c>
      <c r="BI260" s="11">
        <f t="shared" si="8566"/>
        <v>0</v>
      </c>
      <c r="BJ260" s="7">
        <f t="shared" si="8567"/>
        <v>15.9</v>
      </c>
      <c r="BK260" s="7">
        <f t="shared" si="8567"/>
        <v>16.440000000000001</v>
      </c>
      <c r="BL260" s="7">
        <f t="shared" si="8572"/>
        <v>13.600000000000001</v>
      </c>
      <c r="BM260" s="7">
        <f t="shared" si="8572"/>
        <v>14.14</v>
      </c>
      <c r="BN260" s="10">
        <f t="shared" si="8562"/>
        <v>13.600000000000001</v>
      </c>
      <c r="BO260" s="11">
        <f t="shared" si="8568"/>
        <v>0</v>
      </c>
      <c r="BP260" s="7">
        <f t="shared" si="8569"/>
        <v>15.9</v>
      </c>
      <c r="BQ260" s="7">
        <f t="shared" si="8569"/>
        <v>16.440000000000001</v>
      </c>
      <c r="BR260" s="10">
        <f t="shared" si="8563"/>
        <v>15.9</v>
      </c>
      <c r="BS260" s="11">
        <f t="shared" si="8570"/>
        <v>0</v>
      </c>
    </row>
    <row r="261" spans="1:71" ht="18" customHeight="1" x14ac:dyDescent="0.25">
      <c r="A261" s="1">
        <f t="shared" si="5753"/>
        <v>44043</v>
      </c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7"/>
      <c r="W261" s="17"/>
      <c r="X261" s="17"/>
      <c r="Y261" s="17"/>
      <c r="Z261" s="18"/>
      <c r="AA261" s="16"/>
      <c r="AB261" s="17"/>
      <c r="AC261" s="17"/>
      <c r="AD261" s="18"/>
      <c r="AE261" s="16"/>
      <c r="AF261" s="17"/>
      <c r="AG261" s="17"/>
      <c r="AH261" s="17"/>
      <c r="AI261" s="17"/>
      <c r="AJ261" s="18"/>
      <c r="AK261" s="16"/>
      <c r="AL261" s="17"/>
      <c r="AM261" s="17"/>
      <c r="AN261" s="18"/>
      <c r="AO261" s="16"/>
      <c r="AP261" s="17"/>
      <c r="AQ261" s="17"/>
      <c r="AR261" s="17"/>
      <c r="AS261" s="17"/>
      <c r="AT261" s="18"/>
      <c r="AU261" s="16"/>
      <c r="AV261" s="17"/>
      <c r="AW261" s="17"/>
      <c r="AX261" s="18"/>
      <c r="AY261" s="16"/>
      <c r="AZ261" s="7">
        <v>16.100000000000001</v>
      </c>
      <c r="BA261" s="7">
        <v>16.59</v>
      </c>
      <c r="BB261" s="7">
        <f t="shared" si="8571"/>
        <v>13.330000000000002</v>
      </c>
      <c r="BC261" s="7">
        <f t="shared" si="8571"/>
        <v>13.82</v>
      </c>
      <c r="BD261" s="10">
        <f t="shared" si="8559"/>
        <v>13.330000000000002</v>
      </c>
      <c r="BE261" s="11">
        <f t="shared" si="8564"/>
        <v>0</v>
      </c>
      <c r="BF261" s="7">
        <f t="shared" ref="BF261:BG263" si="8573">SUM(AZ261)</f>
        <v>16.100000000000001</v>
      </c>
      <c r="BG261" s="7">
        <f t="shared" si="8573"/>
        <v>16.59</v>
      </c>
      <c r="BH261" s="10">
        <f t="shared" si="8560"/>
        <v>16.100000000000001</v>
      </c>
      <c r="BI261" s="11">
        <f t="shared" si="8566"/>
        <v>0</v>
      </c>
      <c r="BJ261" s="7">
        <f t="shared" ref="BJ261:BK263" si="8574">SUM(AZ261)</f>
        <v>16.100000000000001</v>
      </c>
      <c r="BK261" s="7">
        <f t="shared" si="8574"/>
        <v>16.59</v>
      </c>
      <c r="BL261" s="7">
        <f t="shared" si="8572"/>
        <v>13.8</v>
      </c>
      <c r="BM261" s="7">
        <f t="shared" si="8572"/>
        <v>14.29</v>
      </c>
      <c r="BN261" s="10">
        <f t="shared" si="8562"/>
        <v>13.8</v>
      </c>
      <c r="BO261" s="11">
        <f t="shared" si="8568"/>
        <v>0</v>
      </c>
      <c r="BP261" s="7">
        <f t="shared" ref="BP261:BQ263" si="8575">SUM(BJ261)</f>
        <v>16.100000000000001</v>
      </c>
      <c r="BQ261" s="7">
        <f t="shared" si="8575"/>
        <v>16.59</v>
      </c>
      <c r="BR261" s="10">
        <f t="shared" si="8563"/>
        <v>16.100000000000001</v>
      </c>
      <c r="BS261" s="11">
        <f t="shared" si="8570"/>
        <v>0</v>
      </c>
    </row>
    <row r="262" spans="1:71" ht="18" customHeight="1" x14ac:dyDescent="0.25">
      <c r="A262" s="1">
        <f t="shared" si="5753"/>
        <v>44036</v>
      </c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7"/>
      <c r="W262" s="17"/>
      <c r="X262" s="17"/>
      <c r="Y262" s="17"/>
      <c r="Z262" s="18"/>
      <c r="AA262" s="16"/>
      <c r="AB262" s="17"/>
      <c r="AC262" s="17"/>
      <c r="AD262" s="18"/>
      <c r="AE262" s="16"/>
      <c r="AF262" s="17"/>
      <c r="AG262" s="17"/>
      <c r="AH262" s="17"/>
      <c r="AI262" s="17"/>
      <c r="AJ262" s="18"/>
      <c r="AK262" s="16"/>
      <c r="AL262" s="17"/>
      <c r="AM262" s="17"/>
      <c r="AN262" s="18"/>
      <c r="AO262" s="16"/>
      <c r="AP262" s="17"/>
      <c r="AQ262" s="17"/>
      <c r="AR262" s="17"/>
      <c r="AS262" s="17"/>
      <c r="AT262" s="18"/>
      <c r="AU262" s="16"/>
      <c r="AV262" s="17"/>
      <c r="AW262" s="17"/>
      <c r="AX262" s="18"/>
      <c r="AY262" s="16"/>
      <c r="AZ262" s="7">
        <v>16.3</v>
      </c>
      <c r="BA262" s="7">
        <v>16.690000000000001</v>
      </c>
      <c r="BB262" s="7">
        <f t="shared" ref="BB262:BB269" si="8576">SUM(AZ262-2.77)</f>
        <v>13.530000000000001</v>
      </c>
      <c r="BC262" s="7">
        <f t="shared" ref="BC262:BC269" si="8577">SUM(BA262-2.77)</f>
        <v>13.920000000000002</v>
      </c>
      <c r="BD262" s="10">
        <f t="shared" ref="BD262:BD270" si="8578">MIN(BB262,BC262)</f>
        <v>13.530000000000001</v>
      </c>
      <c r="BE262" s="11">
        <f t="shared" si="8564"/>
        <v>0</v>
      </c>
      <c r="BF262" s="7">
        <f t="shared" si="8573"/>
        <v>16.3</v>
      </c>
      <c r="BG262" s="7">
        <f t="shared" si="8573"/>
        <v>16.690000000000001</v>
      </c>
      <c r="BH262" s="10">
        <f t="shared" ref="BH262:BH270" si="8579">MIN(BF262,BG262)</f>
        <v>16.3</v>
      </c>
      <c r="BI262" s="11">
        <f t="shared" si="8566"/>
        <v>0</v>
      </c>
      <c r="BJ262" s="7">
        <f t="shared" si="8574"/>
        <v>16.3</v>
      </c>
      <c r="BK262" s="7">
        <f t="shared" si="8574"/>
        <v>16.690000000000001</v>
      </c>
      <c r="BL262" s="7">
        <f t="shared" ref="BL262:BL269" si="8580">SUM(BJ262-2.3)</f>
        <v>14</v>
      </c>
      <c r="BM262" s="7">
        <f t="shared" ref="BM262:BM269" si="8581">SUM(BK262-2.3)</f>
        <v>14.39</v>
      </c>
      <c r="BN262" s="10">
        <f t="shared" ref="BN262:BN269" si="8582">MIN(BL262,BM262)</f>
        <v>14</v>
      </c>
      <c r="BO262" s="11">
        <f t="shared" si="8568"/>
        <v>0</v>
      </c>
      <c r="BP262" s="7">
        <f t="shared" si="8575"/>
        <v>16.3</v>
      </c>
      <c r="BQ262" s="7">
        <f t="shared" si="8575"/>
        <v>16.690000000000001</v>
      </c>
      <c r="BR262" s="10">
        <f t="shared" ref="BR262:BR269" si="8583">MIN(BP262,BQ262)</f>
        <v>16.3</v>
      </c>
      <c r="BS262" s="11">
        <f t="shared" si="8570"/>
        <v>0</v>
      </c>
    </row>
    <row r="263" spans="1:71" ht="18" customHeight="1" x14ac:dyDescent="0.25">
      <c r="A263" s="1">
        <f t="shared" si="5753"/>
        <v>44029</v>
      </c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7"/>
      <c r="W263" s="17"/>
      <c r="X263" s="17"/>
      <c r="Y263" s="17"/>
      <c r="Z263" s="18"/>
      <c r="AA263" s="16"/>
      <c r="AB263" s="17"/>
      <c r="AC263" s="17"/>
      <c r="AD263" s="18"/>
      <c r="AE263" s="16"/>
      <c r="AF263" s="17"/>
      <c r="AG263" s="17"/>
      <c r="AH263" s="17"/>
      <c r="AI263" s="17"/>
      <c r="AJ263" s="18"/>
      <c r="AK263" s="16"/>
      <c r="AL263" s="17"/>
      <c r="AM263" s="17"/>
      <c r="AN263" s="18"/>
      <c r="AO263" s="16"/>
      <c r="AP263" s="17"/>
      <c r="AQ263" s="17"/>
      <c r="AR263" s="17"/>
      <c r="AS263" s="17"/>
      <c r="AT263" s="18"/>
      <c r="AU263" s="16"/>
      <c r="AV263" s="17"/>
      <c r="AW263" s="17"/>
      <c r="AX263" s="18"/>
      <c r="AY263" s="16"/>
      <c r="AZ263" s="7">
        <v>16.7</v>
      </c>
      <c r="BA263" s="7">
        <v>16.71</v>
      </c>
      <c r="BB263" s="7">
        <f t="shared" si="8576"/>
        <v>13.93</v>
      </c>
      <c r="BC263" s="7">
        <f t="shared" si="8577"/>
        <v>13.940000000000001</v>
      </c>
      <c r="BD263" s="10">
        <f t="shared" si="8578"/>
        <v>13.93</v>
      </c>
      <c r="BE263" s="11">
        <f t="shared" si="8564"/>
        <v>0</v>
      </c>
      <c r="BF263" s="7">
        <f t="shared" si="8573"/>
        <v>16.7</v>
      </c>
      <c r="BG263" s="7">
        <f t="shared" si="8573"/>
        <v>16.71</v>
      </c>
      <c r="BH263" s="10">
        <f t="shared" si="8579"/>
        <v>16.7</v>
      </c>
      <c r="BI263" s="11">
        <f t="shared" si="8566"/>
        <v>0</v>
      </c>
      <c r="BJ263" s="7">
        <f t="shared" si="8574"/>
        <v>16.7</v>
      </c>
      <c r="BK263" s="7">
        <f t="shared" si="8574"/>
        <v>16.71</v>
      </c>
      <c r="BL263" s="7">
        <f t="shared" si="8580"/>
        <v>14.399999999999999</v>
      </c>
      <c r="BM263" s="7">
        <f t="shared" si="8581"/>
        <v>14.41</v>
      </c>
      <c r="BN263" s="10">
        <f t="shared" si="8582"/>
        <v>14.399999999999999</v>
      </c>
      <c r="BO263" s="11">
        <f t="shared" si="8568"/>
        <v>0</v>
      </c>
      <c r="BP263" s="7">
        <f t="shared" si="8575"/>
        <v>16.7</v>
      </c>
      <c r="BQ263" s="7">
        <f t="shared" si="8575"/>
        <v>16.71</v>
      </c>
      <c r="BR263" s="10">
        <f t="shared" si="8583"/>
        <v>16.7</v>
      </c>
      <c r="BS263" s="11">
        <f t="shared" si="8570"/>
        <v>0</v>
      </c>
    </row>
    <row r="264" spans="1:71" ht="18" customHeight="1" x14ac:dyDescent="0.25">
      <c r="A264" s="1">
        <f t="shared" si="5753"/>
        <v>44022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7"/>
      <c r="W264" s="17"/>
      <c r="X264" s="17"/>
      <c r="Y264" s="17"/>
      <c r="Z264" s="18"/>
      <c r="AA264" s="16"/>
      <c r="AB264" s="17"/>
      <c r="AC264" s="17"/>
      <c r="AD264" s="18"/>
      <c r="AE264" s="16"/>
      <c r="AF264" s="17"/>
      <c r="AG264" s="17"/>
      <c r="AH264" s="17"/>
      <c r="AI264" s="17"/>
      <c r="AJ264" s="18"/>
      <c r="AK264" s="16"/>
      <c r="AL264" s="17"/>
      <c r="AM264" s="17"/>
      <c r="AN264" s="18"/>
      <c r="AO264" s="16"/>
      <c r="AP264" s="17"/>
      <c r="AQ264" s="17"/>
      <c r="AR264" s="17"/>
      <c r="AS264" s="17"/>
      <c r="AT264" s="18"/>
      <c r="AU264" s="16"/>
      <c r="AV264" s="17"/>
      <c r="AW264" s="17"/>
      <c r="AX264" s="18"/>
      <c r="AY264" s="16"/>
      <c r="AZ264" s="7">
        <v>16.7</v>
      </c>
      <c r="BA264" s="7">
        <v>16.64</v>
      </c>
      <c r="BB264" s="7">
        <f t="shared" si="8576"/>
        <v>13.93</v>
      </c>
      <c r="BC264" s="7">
        <f t="shared" si="8577"/>
        <v>13.870000000000001</v>
      </c>
      <c r="BD264" s="10">
        <f t="shared" si="8578"/>
        <v>13.870000000000001</v>
      </c>
      <c r="BE264" s="11">
        <f t="shared" ref="BE264:BE270" si="8584">MAX(0,BB$4-BD264)</f>
        <v>0</v>
      </c>
      <c r="BF264" s="7">
        <f t="shared" ref="BF264:BG266" si="8585">SUM(AZ264)</f>
        <v>16.7</v>
      </c>
      <c r="BG264" s="7">
        <f t="shared" si="8585"/>
        <v>16.64</v>
      </c>
      <c r="BH264" s="10">
        <f t="shared" si="8579"/>
        <v>16.64</v>
      </c>
      <c r="BI264" s="11">
        <f t="shared" ref="BI264:BI270" si="8586">MAX(0,BF$4-BH264)</f>
        <v>0</v>
      </c>
      <c r="BJ264" s="7">
        <f t="shared" ref="BJ264:BK266" si="8587">SUM(AZ264)</f>
        <v>16.7</v>
      </c>
      <c r="BK264" s="7">
        <f t="shared" si="8587"/>
        <v>16.64</v>
      </c>
      <c r="BL264" s="7">
        <f t="shared" si="8580"/>
        <v>14.399999999999999</v>
      </c>
      <c r="BM264" s="7">
        <f t="shared" si="8581"/>
        <v>14.34</v>
      </c>
      <c r="BN264" s="10">
        <f t="shared" si="8582"/>
        <v>14.34</v>
      </c>
      <c r="BO264" s="11">
        <f t="shared" ref="BO264:BO322" si="8588">MAX(0,BL$4-BN264)</f>
        <v>0</v>
      </c>
      <c r="BP264" s="7">
        <f t="shared" ref="BP264:BQ266" si="8589">SUM(BJ264)</f>
        <v>16.7</v>
      </c>
      <c r="BQ264" s="7">
        <f t="shared" si="8589"/>
        <v>16.64</v>
      </c>
      <c r="BR264" s="10">
        <f t="shared" si="8583"/>
        <v>16.64</v>
      </c>
      <c r="BS264" s="11">
        <f t="shared" ref="BS264:BS322" si="8590">MAX(0,BP$4-BR264)</f>
        <v>0</v>
      </c>
    </row>
    <row r="265" spans="1:71" ht="18" customHeight="1" x14ac:dyDescent="0.25">
      <c r="A265" s="1">
        <f t="shared" si="5753"/>
        <v>44015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7"/>
      <c r="W265" s="17"/>
      <c r="X265" s="17"/>
      <c r="Y265" s="17"/>
      <c r="Z265" s="18"/>
      <c r="AA265" s="16"/>
      <c r="AB265" s="17"/>
      <c r="AC265" s="17"/>
      <c r="AD265" s="18"/>
      <c r="AE265" s="16"/>
      <c r="AF265" s="17"/>
      <c r="AG265" s="17"/>
      <c r="AH265" s="17"/>
      <c r="AI265" s="17"/>
      <c r="AJ265" s="18"/>
      <c r="AK265" s="16"/>
      <c r="AL265" s="17"/>
      <c r="AM265" s="17"/>
      <c r="AN265" s="18"/>
      <c r="AO265" s="16"/>
      <c r="AP265" s="17"/>
      <c r="AQ265" s="17"/>
      <c r="AR265" s="17"/>
      <c r="AS265" s="17"/>
      <c r="AT265" s="18"/>
      <c r="AU265" s="16"/>
      <c r="AV265" s="17"/>
      <c r="AW265" s="17"/>
      <c r="AX265" s="18"/>
      <c r="AY265" s="16"/>
      <c r="AZ265" s="7">
        <v>16.7</v>
      </c>
      <c r="BA265" s="7">
        <v>16.59</v>
      </c>
      <c r="BB265" s="7">
        <f t="shared" si="8576"/>
        <v>13.93</v>
      </c>
      <c r="BC265" s="7">
        <f t="shared" si="8577"/>
        <v>13.82</v>
      </c>
      <c r="BD265" s="10">
        <f t="shared" si="8578"/>
        <v>13.82</v>
      </c>
      <c r="BE265" s="11">
        <f t="shared" si="8584"/>
        <v>0</v>
      </c>
      <c r="BF265" s="7">
        <f t="shared" si="8585"/>
        <v>16.7</v>
      </c>
      <c r="BG265" s="7">
        <f t="shared" si="8585"/>
        <v>16.59</v>
      </c>
      <c r="BH265" s="10">
        <f t="shared" si="8579"/>
        <v>16.59</v>
      </c>
      <c r="BI265" s="11">
        <f t="shared" si="8586"/>
        <v>0</v>
      </c>
      <c r="BJ265" s="7">
        <f t="shared" si="8587"/>
        <v>16.7</v>
      </c>
      <c r="BK265" s="7">
        <f t="shared" si="8587"/>
        <v>16.59</v>
      </c>
      <c r="BL265" s="7">
        <f t="shared" si="8580"/>
        <v>14.399999999999999</v>
      </c>
      <c r="BM265" s="7">
        <f t="shared" si="8581"/>
        <v>14.29</v>
      </c>
      <c r="BN265" s="10">
        <f t="shared" si="8582"/>
        <v>14.29</v>
      </c>
      <c r="BO265" s="11">
        <f t="shared" si="8588"/>
        <v>0</v>
      </c>
      <c r="BP265" s="7">
        <f t="shared" si="8589"/>
        <v>16.7</v>
      </c>
      <c r="BQ265" s="7">
        <f t="shared" si="8589"/>
        <v>16.59</v>
      </c>
      <c r="BR265" s="10">
        <f t="shared" si="8583"/>
        <v>16.59</v>
      </c>
      <c r="BS265" s="11">
        <f t="shared" si="8590"/>
        <v>0</v>
      </c>
    </row>
    <row r="266" spans="1:71" ht="18" customHeight="1" x14ac:dyDescent="0.25">
      <c r="A266" s="1">
        <f t="shared" ref="A266:A272" si="8591">A267+7</f>
        <v>44008</v>
      </c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7"/>
      <c r="W266" s="17"/>
      <c r="X266" s="17"/>
      <c r="Y266" s="17"/>
      <c r="Z266" s="18"/>
      <c r="AA266" s="16"/>
      <c r="AB266" s="17"/>
      <c r="AC266" s="17"/>
      <c r="AD266" s="18"/>
      <c r="AE266" s="16"/>
      <c r="AF266" s="17"/>
      <c r="AG266" s="17"/>
      <c r="AH266" s="17"/>
      <c r="AI266" s="17"/>
      <c r="AJ266" s="18"/>
      <c r="AK266" s="16"/>
      <c r="AL266" s="17"/>
      <c r="AM266" s="17"/>
      <c r="AN266" s="18"/>
      <c r="AO266" s="16"/>
      <c r="AP266" s="17"/>
      <c r="AQ266" s="17"/>
      <c r="AR266" s="17"/>
      <c r="AS266" s="17"/>
      <c r="AT266" s="18"/>
      <c r="AU266" s="16"/>
      <c r="AV266" s="17"/>
      <c r="AW266" s="17"/>
      <c r="AX266" s="18"/>
      <c r="AY266" s="16"/>
      <c r="AZ266" s="7">
        <v>16.7</v>
      </c>
      <c r="BA266" s="7">
        <v>16.27</v>
      </c>
      <c r="BB266" s="7">
        <f t="shared" si="8576"/>
        <v>13.93</v>
      </c>
      <c r="BC266" s="7">
        <f t="shared" si="8577"/>
        <v>13.5</v>
      </c>
      <c r="BD266" s="10">
        <f t="shared" si="8578"/>
        <v>13.5</v>
      </c>
      <c r="BE266" s="11">
        <f t="shared" si="8584"/>
        <v>0</v>
      </c>
      <c r="BF266" s="7">
        <f t="shared" si="8585"/>
        <v>16.7</v>
      </c>
      <c r="BG266" s="7">
        <f t="shared" si="8585"/>
        <v>16.27</v>
      </c>
      <c r="BH266" s="10">
        <f t="shared" si="8579"/>
        <v>16.27</v>
      </c>
      <c r="BI266" s="11">
        <f t="shared" si="8586"/>
        <v>0</v>
      </c>
      <c r="BJ266" s="7">
        <f t="shared" si="8587"/>
        <v>16.7</v>
      </c>
      <c r="BK266" s="7">
        <f t="shared" si="8587"/>
        <v>16.27</v>
      </c>
      <c r="BL266" s="7">
        <f t="shared" si="8580"/>
        <v>14.399999999999999</v>
      </c>
      <c r="BM266" s="7">
        <f t="shared" si="8581"/>
        <v>13.969999999999999</v>
      </c>
      <c r="BN266" s="10">
        <f t="shared" si="8582"/>
        <v>13.969999999999999</v>
      </c>
      <c r="BO266" s="11">
        <f t="shared" si="8588"/>
        <v>0</v>
      </c>
      <c r="BP266" s="7">
        <f t="shared" si="8589"/>
        <v>16.7</v>
      </c>
      <c r="BQ266" s="7">
        <f t="shared" si="8589"/>
        <v>16.27</v>
      </c>
      <c r="BR266" s="10">
        <f t="shared" si="8583"/>
        <v>16.27</v>
      </c>
      <c r="BS266" s="11">
        <f t="shared" si="8590"/>
        <v>0</v>
      </c>
    </row>
    <row r="267" spans="1:71" ht="18" customHeight="1" x14ac:dyDescent="0.25">
      <c r="A267" s="1">
        <f t="shared" si="8591"/>
        <v>44001</v>
      </c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7"/>
      <c r="W267" s="17"/>
      <c r="X267" s="17"/>
      <c r="Y267" s="17"/>
      <c r="Z267" s="18"/>
      <c r="AA267" s="16"/>
      <c r="AB267" s="17"/>
      <c r="AC267" s="17"/>
      <c r="AD267" s="18"/>
      <c r="AE267" s="16"/>
      <c r="AF267" s="17"/>
      <c r="AG267" s="17"/>
      <c r="AH267" s="17"/>
      <c r="AI267" s="17"/>
      <c r="AJ267" s="18"/>
      <c r="AK267" s="16"/>
      <c r="AL267" s="17"/>
      <c r="AM267" s="17"/>
      <c r="AN267" s="18"/>
      <c r="AO267" s="16"/>
      <c r="AP267" s="17"/>
      <c r="AQ267" s="17"/>
      <c r="AR267" s="17"/>
      <c r="AS267" s="17"/>
      <c r="AT267" s="18"/>
      <c r="AU267" s="16"/>
      <c r="AV267" s="17"/>
      <c r="AW267" s="17"/>
      <c r="AX267" s="18"/>
      <c r="AY267" s="16"/>
      <c r="AZ267" s="7">
        <v>16.8</v>
      </c>
      <c r="BA267" s="7">
        <v>15.81</v>
      </c>
      <c r="BB267" s="7">
        <f t="shared" si="8576"/>
        <v>14.030000000000001</v>
      </c>
      <c r="BC267" s="7">
        <f t="shared" si="8577"/>
        <v>13.040000000000001</v>
      </c>
      <c r="BD267" s="10">
        <f t="shared" si="8578"/>
        <v>13.040000000000001</v>
      </c>
      <c r="BE267" s="11">
        <f t="shared" si="8584"/>
        <v>0</v>
      </c>
      <c r="BF267" s="7">
        <f t="shared" ref="BF267:BG270" si="8592">SUM(AZ267)</f>
        <v>16.8</v>
      </c>
      <c r="BG267" s="7">
        <f t="shared" si="8592"/>
        <v>15.81</v>
      </c>
      <c r="BH267" s="10">
        <f t="shared" si="8579"/>
        <v>15.81</v>
      </c>
      <c r="BI267" s="11">
        <f t="shared" si="8586"/>
        <v>0</v>
      </c>
      <c r="BJ267" s="7">
        <f t="shared" ref="BJ267:BK270" si="8593">SUM(AZ267)</f>
        <v>16.8</v>
      </c>
      <c r="BK267" s="7">
        <f t="shared" si="8593"/>
        <v>15.81</v>
      </c>
      <c r="BL267" s="7">
        <f t="shared" si="8580"/>
        <v>14.5</v>
      </c>
      <c r="BM267" s="7">
        <f t="shared" si="8581"/>
        <v>13.510000000000002</v>
      </c>
      <c r="BN267" s="10">
        <f t="shared" si="8582"/>
        <v>13.510000000000002</v>
      </c>
      <c r="BO267" s="11">
        <f t="shared" si="8588"/>
        <v>0</v>
      </c>
      <c r="BP267" s="7">
        <f t="shared" ref="BP267:BQ270" si="8594">SUM(BJ267)</f>
        <v>16.8</v>
      </c>
      <c r="BQ267" s="7">
        <f t="shared" si="8594"/>
        <v>15.81</v>
      </c>
      <c r="BR267" s="10">
        <f t="shared" si="8583"/>
        <v>15.81</v>
      </c>
      <c r="BS267" s="11">
        <f t="shared" si="8590"/>
        <v>0</v>
      </c>
    </row>
    <row r="268" spans="1:71" ht="18" customHeight="1" x14ac:dyDescent="0.25">
      <c r="A268" s="1">
        <f t="shared" si="8591"/>
        <v>43994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7"/>
      <c r="W268" s="17"/>
      <c r="X268" s="17"/>
      <c r="Y268" s="17"/>
      <c r="Z268" s="18"/>
      <c r="AA268" s="16"/>
      <c r="AB268" s="17"/>
      <c r="AC268" s="17"/>
      <c r="AD268" s="18"/>
      <c r="AE268" s="16"/>
      <c r="AF268" s="17"/>
      <c r="AG268" s="17"/>
      <c r="AH268" s="17"/>
      <c r="AI268" s="17"/>
      <c r="AJ268" s="18"/>
      <c r="AK268" s="16"/>
      <c r="AL268" s="17"/>
      <c r="AM268" s="17"/>
      <c r="AN268" s="18"/>
      <c r="AO268" s="16"/>
      <c r="AP268" s="17"/>
      <c r="AQ268" s="17"/>
      <c r="AR268" s="17"/>
      <c r="AS268" s="17"/>
      <c r="AT268" s="18"/>
      <c r="AU268" s="16"/>
      <c r="AV268" s="17"/>
      <c r="AW268" s="17"/>
      <c r="AX268" s="18"/>
      <c r="AY268" s="16"/>
      <c r="AZ268" s="7">
        <v>16.399999999999999</v>
      </c>
      <c r="BA268" s="7">
        <v>15.33</v>
      </c>
      <c r="BB268" s="7">
        <f t="shared" si="8576"/>
        <v>13.629999999999999</v>
      </c>
      <c r="BC268" s="7">
        <f t="shared" si="8577"/>
        <v>12.56</v>
      </c>
      <c r="BD268" s="10">
        <f t="shared" si="8578"/>
        <v>12.56</v>
      </c>
      <c r="BE268" s="11">
        <f t="shared" si="8584"/>
        <v>9.9999999999997868E-3</v>
      </c>
      <c r="BF268" s="7">
        <f t="shared" si="8592"/>
        <v>16.399999999999999</v>
      </c>
      <c r="BG268" s="7">
        <f t="shared" si="8592"/>
        <v>15.33</v>
      </c>
      <c r="BH268" s="10">
        <f t="shared" si="8579"/>
        <v>15.33</v>
      </c>
      <c r="BI268" s="11">
        <f t="shared" si="8586"/>
        <v>9.9999999999997868E-3</v>
      </c>
      <c r="BJ268" s="7">
        <f t="shared" si="8593"/>
        <v>16.399999999999999</v>
      </c>
      <c r="BK268" s="7">
        <f t="shared" si="8593"/>
        <v>15.33</v>
      </c>
      <c r="BL268" s="7">
        <f t="shared" si="8580"/>
        <v>14.099999999999998</v>
      </c>
      <c r="BM268" s="7">
        <f t="shared" si="8581"/>
        <v>13.030000000000001</v>
      </c>
      <c r="BN268" s="10">
        <f t="shared" si="8582"/>
        <v>13.030000000000001</v>
      </c>
      <c r="BO268" s="11">
        <f t="shared" si="8588"/>
        <v>0</v>
      </c>
      <c r="BP268" s="7">
        <f t="shared" si="8594"/>
        <v>16.399999999999999</v>
      </c>
      <c r="BQ268" s="7">
        <f t="shared" si="8594"/>
        <v>15.33</v>
      </c>
      <c r="BR268" s="10">
        <f t="shared" si="8583"/>
        <v>15.33</v>
      </c>
      <c r="BS268" s="11">
        <f t="shared" si="8590"/>
        <v>0</v>
      </c>
    </row>
    <row r="269" spans="1:71" ht="18" customHeight="1" x14ac:dyDescent="0.25">
      <c r="A269" s="1">
        <v>43987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7"/>
      <c r="W269" s="17"/>
      <c r="X269" s="17"/>
      <c r="Y269" s="17"/>
      <c r="Z269" s="18"/>
      <c r="AA269" s="16"/>
      <c r="AB269" s="17"/>
      <c r="AC269" s="17"/>
      <c r="AD269" s="18"/>
      <c r="AE269" s="16"/>
      <c r="AF269" s="17"/>
      <c r="AG269" s="17"/>
      <c r="AH269" s="17"/>
      <c r="AI269" s="17"/>
      <c r="AJ269" s="18"/>
      <c r="AK269" s="16"/>
      <c r="AL269" s="17"/>
      <c r="AM269" s="17"/>
      <c r="AN269" s="18"/>
      <c r="AO269" s="16"/>
      <c r="AP269" s="17"/>
      <c r="AQ269" s="17"/>
      <c r="AR269" s="17"/>
      <c r="AS269" s="17"/>
      <c r="AT269" s="18"/>
      <c r="AU269" s="16"/>
      <c r="AV269" s="17"/>
      <c r="AW269" s="17"/>
      <c r="AX269" s="18"/>
      <c r="AY269" s="16"/>
      <c r="AZ269" s="7">
        <v>16.3</v>
      </c>
      <c r="BA269" s="7">
        <v>14.88</v>
      </c>
      <c r="BB269" s="7">
        <f t="shared" si="8576"/>
        <v>13.530000000000001</v>
      </c>
      <c r="BC269" s="7">
        <f t="shared" si="8577"/>
        <v>12.110000000000001</v>
      </c>
      <c r="BD269" s="10">
        <f t="shared" si="8578"/>
        <v>12.110000000000001</v>
      </c>
      <c r="BE269" s="11">
        <f t="shared" si="8584"/>
        <v>0.45999999999999908</v>
      </c>
      <c r="BF269" s="7">
        <f t="shared" si="8592"/>
        <v>16.3</v>
      </c>
      <c r="BG269" s="7">
        <f t="shared" si="8592"/>
        <v>14.88</v>
      </c>
      <c r="BH269" s="10">
        <f t="shared" si="8579"/>
        <v>14.88</v>
      </c>
      <c r="BI269" s="11">
        <f t="shared" si="8586"/>
        <v>0.45999999999999908</v>
      </c>
      <c r="BJ269" s="7">
        <f t="shared" si="8593"/>
        <v>16.3</v>
      </c>
      <c r="BK269" s="7">
        <f t="shared" si="8593"/>
        <v>14.88</v>
      </c>
      <c r="BL269" s="7">
        <f t="shared" si="8580"/>
        <v>14</v>
      </c>
      <c r="BM269" s="7">
        <f t="shared" si="8581"/>
        <v>12.580000000000002</v>
      </c>
      <c r="BN269" s="10">
        <f t="shared" si="8582"/>
        <v>12.580000000000002</v>
      </c>
      <c r="BO269" s="11">
        <f t="shared" si="8588"/>
        <v>0.11999999999999744</v>
      </c>
      <c r="BP269" s="7">
        <f t="shared" si="8594"/>
        <v>16.3</v>
      </c>
      <c r="BQ269" s="7">
        <f t="shared" si="8594"/>
        <v>14.88</v>
      </c>
      <c r="BR269" s="10">
        <f t="shared" si="8583"/>
        <v>14.88</v>
      </c>
      <c r="BS269" s="11">
        <f t="shared" si="8590"/>
        <v>0.11999999999999922</v>
      </c>
    </row>
    <row r="270" spans="1:71" ht="18" customHeight="1" x14ac:dyDescent="0.25">
      <c r="A270" s="1">
        <v>43983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7"/>
      <c r="W270" s="17"/>
      <c r="X270" s="17"/>
      <c r="Y270" s="17"/>
      <c r="Z270" s="18"/>
      <c r="AA270" s="16"/>
      <c r="AB270" s="17"/>
      <c r="AC270" s="17"/>
      <c r="AD270" s="18"/>
      <c r="AE270" s="16"/>
      <c r="AF270" s="17"/>
      <c r="AG270" s="17"/>
      <c r="AH270" s="17"/>
      <c r="AI270" s="17"/>
      <c r="AJ270" s="18"/>
      <c r="AK270" s="16"/>
      <c r="AL270" s="17"/>
      <c r="AM270" s="17"/>
      <c r="AN270" s="18"/>
      <c r="AO270" s="16"/>
      <c r="AP270" s="17"/>
      <c r="AQ270" s="17"/>
      <c r="AR270" s="17"/>
      <c r="AS270" s="17"/>
      <c r="AT270" s="18"/>
      <c r="AU270" s="16"/>
      <c r="AV270" s="17"/>
      <c r="AW270" s="17"/>
      <c r="AX270" s="18"/>
      <c r="AY270" s="16"/>
      <c r="AZ270" s="7">
        <v>15.7</v>
      </c>
      <c r="BA270" s="7">
        <v>14.5</v>
      </c>
      <c r="BB270" s="7">
        <f>SUM(AZ270-2.77)</f>
        <v>12.93</v>
      </c>
      <c r="BC270" s="7">
        <f>SUM(BA270-2.77)</f>
        <v>11.73</v>
      </c>
      <c r="BD270" s="10">
        <f t="shared" si="8578"/>
        <v>11.73</v>
      </c>
      <c r="BE270" s="11">
        <f t="shared" si="8584"/>
        <v>0.83999999999999986</v>
      </c>
      <c r="BF270" s="7">
        <f t="shared" si="8592"/>
        <v>15.7</v>
      </c>
      <c r="BG270" s="7">
        <f t="shared" si="8592"/>
        <v>14.5</v>
      </c>
      <c r="BH270" s="10">
        <f t="shared" si="8579"/>
        <v>14.5</v>
      </c>
      <c r="BI270" s="11">
        <f t="shared" si="8586"/>
        <v>0.83999999999999986</v>
      </c>
      <c r="BJ270" s="7">
        <f t="shared" si="8593"/>
        <v>15.7</v>
      </c>
      <c r="BK270" s="7">
        <f t="shared" si="8593"/>
        <v>14.5</v>
      </c>
      <c r="BL270" s="7">
        <f>SUM(BJ270-2.3)</f>
        <v>13.399999999999999</v>
      </c>
      <c r="BM270" s="7">
        <f>SUM(BK270-2.3)</f>
        <v>12.2</v>
      </c>
      <c r="BN270" s="10">
        <f t="shared" ref="BN270:BN323" si="8595">MIN(BL270,BM270)</f>
        <v>12.2</v>
      </c>
      <c r="BO270" s="11">
        <f t="shared" si="8588"/>
        <v>0.5</v>
      </c>
      <c r="BP270" s="7">
        <f t="shared" si="8594"/>
        <v>15.7</v>
      </c>
      <c r="BQ270" s="7">
        <f t="shared" si="8594"/>
        <v>14.5</v>
      </c>
      <c r="BR270" s="10">
        <f t="shared" ref="BR270:BR323" si="8596">MIN(BP270,BQ270)</f>
        <v>14.5</v>
      </c>
      <c r="BS270" s="11">
        <f t="shared" si="8590"/>
        <v>0.5</v>
      </c>
    </row>
    <row r="271" spans="1:71" ht="18" customHeight="1" x14ac:dyDescent="0.25">
      <c r="A271" s="1">
        <v>43980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3"/>
      <c r="W271" s="13"/>
      <c r="X271" s="13"/>
      <c r="Y271" s="13"/>
      <c r="Z271" s="14"/>
      <c r="AA271" s="15"/>
      <c r="AB271" s="13"/>
      <c r="AC271" s="13"/>
      <c r="AD271" s="14"/>
      <c r="AE271" s="15"/>
      <c r="AF271" s="13"/>
      <c r="AG271" s="13"/>
      <c r="AH271" s="13"/>
      <c r="AI271" s="13"/>
      <c r="AJ271" s="14"/>
      <c r="AK271" s="15"/>
      <c r="AL271" s="13"/>
      <c r="AM271" s="13"/>
      <c r="AN271" s="14"/>
      <c r="AO271" s="15"/>
      <c r="AP271" s="13"/>
      <c r="AQ271" s="13"/>
      <c r="AR271" s="13"/>
      <c r="AS271" s="13"/>
      <c r="AT271" s="14"/>
      <c r="AU271" s="15"/>
      <c r="AV271" s="13"/>
      <c r="AW271" s="13"/>
      <c r="AX271" s="14"/>
      <c r="AY271" s="15"/>
      <c r="AZ271" s="13"/>
      <c r="BA271" s="13"/>
      <c r="BB271" s="13"/>
      <c r="BC271" s="13"/>
      <c r="BD271" s="14"/>
      <c r="BE271" s="15"/>
      <c r="BF271" s="13"/>
      <c r="BG271" s="13"/>
      <c r="BH271" s="14"/>
      <c r="BI271" s="15"/>
      <c r="BJ271" s="7">
        <v>15.7</v>
      </c>
      <c r="BK271" s="7">
        <v>14.5</v>
      </c>
      <c r="BL271" s="7">
        <f t="shared" ref="BL271:BL322" si="8597">SUM(BJ271-2.3)</f>
        <v>13.399999999999999</v>
      </c>
      <c r="BM271" s="7">
        <f t="shared" ref="BM271:BM322" si="8598">SUM(BK271-2.3)</f>
        <v>12.2</v>
      </c>
      <c r="BN271" s="10">
        <f t="shared" si="8595"/>
        <v>12.2</v>
      </c>
      <c r="BO271" s="11">
        <f t="shared" si="8588"/>
        <v>0.5</v>
      </c>
      <c r="BP271" s="7">
        <f t="shared" ref="BP271:BP323" si="8599">SUM(BJ271)</f>
        <v>15.7</v>
      </c>
      <c r="BQ271" s="7">
        <f t="shared" ref="BQ271:BQ323" si="8600">SUM(BK271)</f>
        <v>14.5</v>
      </c>
      <c r="BR271" s="10">
        <f t="shared" si="8596"/>
        <v>14.5</v>
      </c>
      <c r="BS271" s="11">
        <f t="shared" si="8590"/>
        <v>0.5</v>
      </c>
    </row>
    <row r="272" spans="1:71" ht="18" customHeight="1" x14ac:dyDescent="0.25">
      <c r="A272" s="1">
        <f t="shared" si="8591"/>
        <v>43973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3"/>
      <c r="W272" s="13"/>
      <c r="X272" s="13"/>
      <c r="Y272" s="13"/>
      <c r="Z272" s="14"/>
      <c r="AA272" s="15"/>
      <c r="AB272" s="13"/>
      <c r="AC272" s="13"/>
      <c r="AD272" s="14"/>
      <c r="AE272" s="15"/>
      <c r="AF272" s="13"/>
      <c r="AG272" s="13"/>
      <c r="AH272" s="13"/>
      <c r="AI272" s="13"/>
      <c r="AJ272" s="14"/>
      <c r="AK272" s="15"/>
      <c r="AL272" s="13"/>
      <c r="AM272" s="13"/>
      <c r="AN272" s="14"/>
      <c r="AO272" s="15"/>
      <c r="AP272" s="13"/>
      <c r="AQ272" s="13"/>
      <c r="AR272" s="13"/>
      <c r="AS272" s="13"/>
      <c r="AT272" s="14"/>
      <c r="AU272" s="15"/>
      <c r="AV272" s="13"/>
      <c r="AW272" s="13"/>
      <c r="AX272" s="14"/>
      <c r="AY272" s="15"/>
      <c r="AZ272" s="13"/>
      <c r="BA272" s="13"/>
      <c r="BB272" s="13"/>
      <c r="BC272" s="13"/>
      <c r="BD272" s="14"/>
      <c r="BE272" s="15"/>
      <c r="BF272" s="13"/>
      <c r="BG272" s="13"/>
      <c r="BH272" s="14"/>
      <c r="BI272" s="15"/>
      <c r="BJ272" s="7">
        <v>14.9</v>
      </c>
      <c r="BK272" s="7">
        <v>14.26</v>
      </c>
      <c r="BL272" s="7">
        <f t="shared" si="8597"/>
        <v>12.600000000000001</v>
      </c>
      <c r="BM272" s="7">
        <f t="shared" si="8598"/>
        <v>11.96</v>
      </c>
      <c r="BN272" s="10">
        <f t="shared" si="8595"/>
        <v>11.96</v>
      </c>
      <c r="BO272" s="11">
        <f t="shared" si="8588"/>
        <v>0.73999999999999844</v>
      </c>
      <c r="BP272" s="7">
        <f t="shared" si="8599"/>
        <v>14.9</v>
      </c>
      <c r="BQ272" s="7">
        <f t="shared" si="8600"/>
        <v>14.26</v>
      </c>
      <c r="BR272" s="10">
        <f t="shared" si="8596"/>
        <v>14.26</v>
      </c>
      <c r="BS272" s="11">
        <f t="shared" si="8590"/>
        <v>0.74000000000000021</v>
      </c>
    </row>
    <row r="273" spans="1:71" ht="18" customHeight="1" x14ac:dyDescent="0.25">
      <c r="A273" s="1">
        <f t="shared" ref="A273:A278" si="8601">A274+7</f>
        <v>43966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3"/>
      <c r="W273" s="13"/>
      <c r="X273" s="13"/>
      <c r="Y273" s="13"/>
      <c r="Z273" s="14"/>
      <c r="AA273" s="15"/>
      <c r="AB273" s="13"/>
      <c r="AC273" s="13"/>
      <c r="AD273" s="14"/>
      <c r="AE273" s="15"/>
      <c r="AF273" s="13"/>
      <c r="AG273" s="13"/>
      <c r="AH273" s="13"/>
      <c r="AI273" s="13"/>
      <c r="AJ273" s="14"/>
      <c r="AK273" s="15"/>
      <c r="AL273" s="13"/>
      <c r="AM273" s="13"/>
      <c r="AN273" s="14"/>
      <c r="AO273" s="15"/>
      <c r="AP273" s="13"/>
      <c r="AQ273" s="13"/>
      <c r="AR273" s="13"/>
      <c r="AS273" s="13"/>
      <c r="AT273" s="14"/>
      <c r="AU273" s="15"/>
      <c r="AV273" s="13"/>
      <c r="AW273" s="13"/>
      <c r="AX273" s="14"/>
      <c r="AY273" s="15"/>
      <c r="AZ273" s="13"/>
      <c r="BA273" s="13"/>
      <c r="BB273" s="13"/>
      <c r="BC273" s="13"/>
      <c r="BD273" s="14"/>
      <c r="BE273" s="15"/>
      <c r="BF273" s="13"/>
      <c r="BG273" s="13"/>
      <c r="BH273" s="14"/>
      <c r="BI273" s="15"/>
      <c r="BJ273" s="7">
        <v>14.4</v>
      </c>
      <c r="BK273" s="7">
        <v>14.13</v>
      </c>
      <c r="BL273" s="7">
        <f t="shared" si="8597"/>
        <v>12.100000000000001</v>
      </c>
      <c r="BM273" s="7">
        <f t="shared" si="8598"/>
        <v>11.830000000000002</v>
      </c>
      <c r="BN273" s="10">
        <f t="shared" si="8595"/>
        <v>11.830000000000002</v>
      </c>
      <c r="BO273" s="11">
        <f t="shared" si="8588"/>
        <v>0.86999999999999744</v>
      </c>
      <c r="BP273" s="7">
        <f t="shared" si="8599"/>
        <v>14.4</v>
      </c>
      <c r="BQ273" s="7">
        <f t="shared" si="8600"/>
        <v>14.13</v>
      </c>
      <c r="BR273" s="10">
        <f t="shared" si="8596"/>
        <v>14.13</v>
      </c>
      <c r="BS273" s="11">
        <f t="shared" si="8590"/>
        <v>0.86999999999999922</v>
      </c>
    </row>
    <row r="274" spans="1:71" ht="18" customHeight="1" x14ac:dyDescent="0.25">
      <c r="A274" s="1">
        <f t="shared" si="8601"/>
        <v>43959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3"/>
      <c r="W274" s="13"/>
      <c r="X274" s="13"/>
      <c r="Y274" s="13"/>
      <c r="Z274" s="14"/>
      <c r="AA274" s="15"/>
      <c r="AB274" s="13"/>
      <c r="AC274" s="13"/>
      <c r="AD274" s="14"/>
      <c r="AE274" s="15"/>
      <c r="AF274" s="13"/>
      <c r="AG274" s="13"/>
      <c r="AH274" s="13"/>
      <c r="AI274" s="13"/>
      <c r="AJ274" s="14"/>
      <c r="AK274" s="15"/>
      <c r="AL274" s="13"/>
      <c r="AM274" s="13"/>
      <c r="AN274" s="14"/>
      <c r="AO274" s="15"/>
      <c r="AP274" s="13"/>
      <c r="AQ274" s="13"/>
      <c r="AR274" s="13"/>
      <c r="AS274" s="13"/>
      <c r="AT274" s="14"/>
      <c r="AU274" s="15"/>
      <c r="AV274" s="13"/>
      <c r="AW274" s="13"/>
      <c r="AX274" s="14"/>
      <c r="AY274" s="15"/>
      <c r="AZ274" s="13"/>
      <c r="BA274" s="13"/>
      <c r="BB274" s="13"/>
      <c r="BC274" s="13"/>
      <c r="BD274" s="14"/>
      <c r="BE274" s="15"/>
      <c r="BF274" s="13"/>
      <c r="BG274" s="13"/>
      <c r="BH274" s="14"/>
      <c r="BI274" s="15"/>
      <c r="BJ274" s="7">
        <v>14.4</v>
      </c>
      <c r="BK274" s="7">
        <v>14</v>
      </c>
      <c r="BL274" s="7">
        <f t="shared" si="8597"/>
        <v>12.100000000000001</v>
      </c>
      <c r="BM274" s="7">
        <f t="shared" si="8598"/>
        <v>11.7</v>
      </c>
      <c r="BN274" s="10">
        <f t="shared" si="8595"/>
        <v>11.7</v>
      </c>
      <c r="BO274" s="11">
        <f t="shared" si="8588"/>
        <v>1</v>
      </c>
      <c r="BP274" s="7">
        <f t="shared" si="8599"/>
        <v>14.4</v>
      </c>
      <c r="BQ274" s="7">
        <f t="shared" si="8600"/>
        <v>14</v>
      </c>
      <c r="BR274" s="10">
        <f t="shared" si="8596"/>
        <v>14</v>
      </c>
      <c r="BS274" s="11">
        <f t="shared" si="8590"/>
        <v>1</v>
      </c>
    </row>
    <row r="275" spans="1:71" ht="18" customHeight="1" x14ac:dyDescent="0.25">
      <c r="A275" s="1">
        <f t="shared" si="8601"/>
        <v>43952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3"/>
      <c r="W275" s="13"/>
      <c r="X275" s="13"/>
      <c r="Y275" s="13"/>
      <c r="Z275" s="14"/>
      <c r="AA275" s="15"/>
      <c r="AB275" s="13"/>
      <c r="AC275" s="13"/>
      <c r="AD275" s="14"/>
      <c r="AE275" s="15"/>
      <c r="AF275" s="13"/>
      <c r="AG275" s="13"/>
      <c r="AH275" s="13"/>
      <c r="AI275" s="13"/>
      <c r="AJ275" s="14"/>
      <c r="AK275" s="15"/>
      <c r="AL275" s="13"/>
      <c r="AM275" s="13"/>
      <c r="AN275" s="14"/>
      <c r="AO275" s="15"/>
      <c r="AP275" s="13"/>
      <c r="AQ275" s="13"/>
      <c r="AR275" s="13"/>
      <c r="AS275" s="13"/>
      <c r="AT275" s="14"/>
      <c r="AU275" s="15"/>
      <c r="AV275" s="13"/>
      <c r="AW275" s="13"/>
      <c r="AX275" s="14"/>
      <c r="AY275" s="15"/>
      <c r="AZ275" s="13"/>
      <c r="BA275" s="13"/>
      <c r="BB275" s="13"/>
      <c r="BC275" s="13"/>
      <c r="BD275" s="14"/>
      <c r="BE275" s="15"/>
      <c r="BF275" s="13"/>
      <c r="BG275" s="13"/>
      <c r="BH275" s="14"/>
      <c r="BI275" s="15"/>
      <c r="BJ275" s="7">
        <v>14.2</v>
      </c>
      <c r="BK275" s="7">
        <v>13.88</v>
      </c>
      <c r="BL275" s="7">
        <f t="shared" si="8597"/>
        <v>11.899999999999999</v>
      </c>
      <c r="BM275" s="7">
        <f t="shared" si="8598"/>
        <v>11.580000000000002</v>
      </c>
      <c r="BN275" s="10">
        <f t="shared" si="8595"/>
        <v>11.580000000000002</v>
      </c>
      <c r="BO275" s="11">
        <f t="shared" si="8588"/>
        <v>1.1199999999999974</v>
      </c>
      <c r="BP275" s="7">
        <f t="shared" si="8599"/>
        <v>14.2</v>
      </c>
      <c r="BQ275" s="7">
        <f t="shared" si="8600"/>
        <v>13.88</v>
      </c>
      <c r="BR275" s="10">
        <f t="shared" si="8596"/>
        <v>13.88</v>
      </c>
      <c r="BS275" s="11">
        <f t="shared" si="8590"/>
        <v>1.1199999999999992</v>
      </c>
    </row>
    <row r="276" spans="1:71" ht="18" customHeight="1" x14ac:dyDescent="0.25">
      <c r="A276" s="1">
        <f t="shared" si="8601"/>
        <v>43945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3"/>
      <c r="W276" s="13"/>
      <c r="X276" s="13"/>
      <c r="Y276" s="13"/>
      <c r="Z276" s="14"/>
      <c r="AA276" s="15"/>
      <c r="AB276" s="13"/>
      <c r="AC276" s="13"/>
      <c r="AD276" s="14"/>
      <c r="AE276" s="15"/>
      <c r="AF276" s="13"/>
      <c r="AG276" s="13"/>
      <c r="AH276" s="13"/>
      <c r="AI276" s="13"/>
      <c r="AJ276" s="14"/>
      <c r="AK276" s="15"/>
      <c r="AL276" s="13"/>
      <c r="AM276" s="13"/>
      <c r="AN276" s="14"/>
      <c r="AO276" s="15"/>
      <c r="AP276" s="13"/>
      <c r="AQ276" s="13"/>
      <c r="AR276" s="13"/>
      <c r="AS276" s="13"/>
      <c r="AT276" s="14"/>
      <c r="AU276" s="15"/>
      <c r="AV276" s="13"/>
      <c r="AW276" s="13"/>
      <c r="AX276" s="14"/>
      <c r="AY276" s="15"/>
      <c r="AZ276" s="13"/>
      <c r="BA276" s="13"/>
      <c r="BB276" s="13"/>
      <c r="BC276" s="13"/>
      <c r="BD276" s="14"/>
      <c r="BE276" s="15"/>
      <c r="BF276" s="13"/>
      <c r="BG276" s="13"/>
      <c r="BH276" s="14"/>
      <c r="BI276" s="15"/>
      <c r="BJ276" s="7">
        <v>14</v>
      </c>
      <c r="BK276" s="7">
        <v>13.8</v>
      </c>
      <c r="BL276" s="7">
        <f t="shared" si="8597"/>
        <v>11.7</v>
      </c>
      <c r="BM276" s="7">
        <f t="shared" si="8598"/>
        <v>11.5</v>
      </c>
      <c r="BN276" s="10">
        <f t="shared" si="8595"/>
        <v>11.5</v>
      </c>
      <c r="BO276" s="11">
        <f t="shared" si="8588"/>
        <v>1.1999999999999993</v>
      </c>
      <c r="BP276" s="7">
        <f t="shared" si="8599"/>
        <v>14</v>
      </c>
      <c r="BQ276" s="7">
        <f t="shared" si="8600"/>
        <v>13.8</v>
      </c>
      <c r="BR276" s="10">
        <f t="shared" si="8596"/>
        <v>13.8</v>
      </c>
      <c r="BS276" s="11">
        <f t="shared" si="8590"/>
        <v>1.1999999999999993</v>
      </c>
    </row>
    <row r="277" spans="1:71" ht="18" customHeight="1" x14ac:dyDescent="0.25">
      <c r="A277" s="1">
        <f t="shared" si="8601"/>
        <v>43938</v>
      </c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3"/>
      <c r="W277" s="13"/>
      <c r="X277" s="13"/>
      <c r="Y277" s="13"/>
      <c r="Z277" s="14"/>
      <c r="AA277" s="15"/>
      <c r="AB277" s="13"/>
      <c r="AC277" s="13"/>
      <c r="AD277" s="14"/>
      <c r="AE277" s="15"/>
      <c r="AF277" s="13"/>
      <c r="AG277" s="13"/>
      <c r="AH277" s="13"/>
      <c r="AI277" s="13"/>
      <c r="AJ277" s="14"/>
      <c r="AK277" s="15"/>
      <c r="AL277" s="13"/>
      <c r="AM277" s="13"/>
      <c r="AN277" s="14"/>
      <c r="AO277" s="15"/>
      <c r="AP277" s="13"/>
      <c r="AQ277" s="13"/>
      <c r="AR277" s="13"/>
      <c r="AS277" s="13"/>
      <c r="AT277" s="14"/>
      <c r="AU277" s="15"/>
      <c r="AV277" s="13"/>
      <c r="AW277" s="13"/>
      <c r="AX277" s="14"/>
      <c r="AY277" s="15"/>
      <c r="AZ277" s="13"/>
      <c r="BA277" s="13"/>
      <c r="BB277" s="13"/>
      <c r="BC277" s="13"/>
      <c r="BD277" s="14"/>
      <c r="BE277" s="15"/>
      <c r="BF277" s="13"/>
      <c r="BG277" s="13"/>
      <c r="BH277" s="14"/>
      <c r="BI277" s="15"/>
      <c r="BJ277" s="7">
        <v>13.9</v>
      </c>
      <c r="BK277" s="7">
        <v>13.75</v>
      </c>
      <c r="BL277" s="7">
        <f t="shared" si="8597"/>
        <v>11.600000000000001</v>
      </c>
      <c r="BM277" s="7">
        <f t="shared" si="8598"/>
        <v>11.45</v>
      </c>
      <c r="BN277" s="10">
        <f t="shared" si="8595"/>
        <v>11.45</v>
      </c>
      <c r="BO277" s="11">
        <f t="shared" si="8588"/>
        <v>1.25</v>
      </c>
      <c r="BP277" s="7">
        <f t="shared" si="8599"/>
        <v>13.9</v>
      </c>
      <c r="BQ277" s="7">
        <f t="shared" si="8600"/>
        <v>13.75</v>
      </c>
      <c r="BR277" s="10">
        <f t="shared" si="8596"/>
        <v>13.75</v>
      </c>
      <c r="BS277" s="11">
        <f t="shared" si="8590"/>
        <v>1.25</v>
      </c>
    </row>
    <row r="278" spans="1:71" ht="18" customHeight="1" x14ac:dyDescent="0.25">
      <c r="A278" s="1">
        <f t="shared" si="8601"/>
        <v>43931</v>
      </c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3"/>
      <c r="W278" s="13"/>
      <c r="X278" s="13"/>
      <c r="Y278" s="13"/>
      <c r="Z278" s="14"/>
      <c r="AA278" s="15"/>
      <c r="AB278" s="13"/>
      <c r="AC278" s="13"/>
      <c r="AD278" s="14"/>
      <c r="AE278" s="15"/>
      <c r="AF278" s="13"/>
      <c r="AG278" s="13"/>
      <c r="AH278" s="13"/>
      <c r="AI278" s="13"/>
      <c r="AJ278" s="14"/>
      <c r="AK278" s="15"/>
      <c r="AL278" s="13"/>
      <c r="AM278" s="13"/>
      <c r="AN278" s="14"/>
      <c r="AO278" s="15"/>
      <c r="AP278" s="13"/>
      <c r="AQ278" s="13"/>
      <c r="AR278" s="13"/>
      <c r="AS278" s="13"/>
      <c r="AT278" s="14"/>
      <c r="AU278" s="15"/>
      <c r="AV278" s="13"/>
      <c r="AW278" s="13"/>
      <c r="AX278" s="14"/>
      <c r="AY278" s="15"/>
      <c r="AZ278" s="13"/>
      <c r="BA278" s="13"/>
      <c r="BB278" s="13"/>
      <c r="BC278" s="13"/>
      <c r="BD278" s="14"/>
      <c r="BE278" s="15"/>
      <c r="BF278" s="13"/>
      <c r="BG278" s="13"/>
      <c r="BH278" s="14"/>
      <c r="BI278" s="15"/>
      <c r="BJ278" s="7">
        <v>13.9</v>
      </c>
      <c r="BK278" s="7">
        <v>13.71</v>
      </c>
      <c r="BL278" s="7">
        <f t="shared" si="8597"/>
        <v>11.600000000000001</v>
      </c>
      <c r="BM278" s="7">
        <f t="shared" si="8598"/>
        <v>11.41</v>
      </c>
      <c r="BN278" s="10">
        <f t="shared" si="8595"/>
        <v>11.41</v>
      </c>
      <c r="BO278" s="11">
        <f t="shared" si="8588"/>
        <v>1.2899999999999991</v>
      </c>
      <c r="BP278" s="7">
        <f t="shared" si="8599"/>
        <v>13.9</v>
      </c>
      <c r="BQ278" s="7">
        <f t="shared" si="8600"/>
        <v>13.71</v>
      </c>
      <c r="BR278" s="10">
        <f t="shared" si="8596"/>
        <v>13.71</v>
      </c>
      <c r="BS278" s="11">
        <f t="shared" si="8590"/>
        <v>1.2899999999999991</v>
      </c>
    </row>
    <row r="279" spans="1:71" ht="18" customHeight="1" x14ac:dyDescent="0.25">
      <c r="A279" s="1">
        <f t="shared" ref="A279:A284" si="8602">A280+7</f>
        <v>43924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3"/>
      <c r="W279" s="13"/>
      <c r="X279" s="13"/>
      <c r="Y279" s="13"/>
      <c r="Z279" s="14"/>
      <c r="AA279" s="15"/>
      <c r="AB279" s="13"/>
      <c r="AC279" s="13"/>
      <c r="AD279" s="14"/>
      <c r="AE279" s="15"/>
      <c r="AF279" s="13"/>
      <c r="AG279" s="13"/>
      <c r="AH279" s="13"/>
      <c r="AI279" s="13"/>
      <c r="AJ279" s="14"/>
      <c r="AK279" s="15"/>
      <c r="AL279" s="13"/>
      <c r="AM279" s="13"/>
      <c r="AN279" s="14"/>
      <c r="AO279" s="15"/>
      <c r="AP279" s="13"/>
      <c r="AQ279" s="13"/>
      <c r="AR279" s="13"/>
      <c r="AS279" s="13"/>
      <c r="AT279" s="14"/>
      <c r="AU279" s="15"/>
      <c r="AV279" s="13"/>
      <c r="AW279" s="13"/>
      <c r="AX279" s="14"/>
      <c r="AY279" s="15"/>
      <c r="AZ279" s="13"/>
      <c r="BA279" s="13"/>
      <c r="BB279" s="13"/>
      <c r="BC279" s="13"/>
      <c r="BD279" s="14"/>
      <c r="BE279" s="15"/>
      <c r="BF279" s="13"/>
      <c r="BG279" s="13"/>
      <c r="BH279" s="14"/>
      <c r="BI279" s="15"/>
      <c r="BJ279" s="7">
        <v>13.7</v>
      </c>
      <c r="BK279" s="7">
        <v>13.7</v>
      </c>
      <c r="BL279" s="7">
        <f t="shared" si="8597"/>
        <v>11.399999999999999</v>
      </c>
      <c r="BM279" s="7">
        <f t="shared" si="8598"/>
        <v>11.399999999999999</v>
      </c>
      <c r="BN279" s="10">
        <f t="shared" si="8595"/>
        <v>11.399999999999999</v>
      </c>
      <c r="BO279" s="11">
        <f t="shared" si="8588"/>
        <v>1.3000000000000007</v>
      </c>
      <c r="BP279" s="7">
        <f t="shared" si="8599"/>
        <v>13.7</v>
      </c>
      <c r="BQ279" s="7">
        <f t="shared" si="8600"/>
        <v>13.7</v>
      </c>
      <c r="BR279" s="10">
        <f t="shared" si="8596"/>
        <v>13.7</v>
      </c>
      <c r="BS279" s="11">
        <f t="shared" si="8590"/>
        <v>1.3000000000000007</v>
      </c>
    </row>
    <row r="280" spans="1:71" x14ac:dyDescent="0.25">
      <c r="A280" s="1">
        <f t="shared" si="8602"/>
        <v>43917</v>
      </c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3"/>
      <c r="W280" s="13"/>
      <c r="X280" s="13"/>
      <c r="Y280" s="13"/>
      <c r="Z280" s="14"/>
      <c r="AA280" s="15"/>
      <c r="AB280" s="13"/>
      <c r="AC280" s="13"/>
      <c r="AD280" s="14"/>
      <c r="AE280" s="15"/>
      <c r="AF280" s="13"/>
      <c r="AG280" s="13"/>
      <c r="AH280" s="13"/>
      <c r="AI280" s="13"/>
      <c r="AJ280" s="14"/>
      <c r="AK280" s="15"/>
      <c r="AL280" s="13"/>
      <c r="AM280" s="13"/>
      <c r="AN280" s="14"/>
      <c r="AO280" s="15"/>
      <c r="AP280" s="13"/>
      <c r="AQ280" s="13"/>
      <c r="AR280" s="13"/>
      <c r="AS280" s="13"/>
      <c r="AT280" s="14"/>
      <c r="AU280" s="15"/>
      <c r="AV280" s="13"/>
      <c r="AW280" s="13"/>
      <c r="AX280" s="14"/>
      <c r="AY280" s="15"/>
      <c r="AZ280" s="13"/>
      <c r="BA280" s="13"/>
      <c r="BB280" s="13"/>
      <c r="BC280" s="13"/>
      <c r="BD280" s="14"/>
      <c r="BE280" s="15"/>
      <c r="BF280" s="13"/>
      <c r="BG280" s="13"/>
      <c r="BH280" s="14"/>
      <c r="BI280" s="15"/>
      <c r="BJ280" s="7">
        <v>13.7</v>
      </c>
      <c r="BK280" s="7">
        <v>13.7</v>
      </c>
      <c r="BL280" s="7">
        <f t="shared" si="8597"/>
        <v>11.399999999999999</v>
      </c>
      <c r="BM280" s="7">
        <f t="shared" si="8598"/>
        <v>11.399999999999999</v>
      </c>
      <c r="BN280" s="10">
        <f t="shared" si="8595"/>
        <v>11.399999999999999</v>
      </c>
      <c r="BO280" s="11">
        <f t="shared" si="8588"/>
        <v>1.3000000000000007</v>
      </c>
      <c r="BP280" s="7">
        <f t="shared" si="8599"/>
        <v>13.7</v>
      </c>
      <c r="BQ280" s="7">
        <f t="shared" si="8600"/>
        <v>13.7</v>
      </c>
      <c r="BR280" s="10">
        <f t="shared" si="8596"/>
        <v>13.7</v>
      </c>
      <c r="BS280" s="11">
        <f t="shared" si="8590"/>
        <v>1.3000000000000007</v>
      </c>
    </row>
    <row r="281" spans="1:71" x14ac:dyDescent="0.25">
      <c r="A281" s="1">
        <f t="shared" si="8602"/>
        <v>43910</v>
      </c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3"/>
      <c r="W281" s="13"/>
      <c r="X281" s="13"/>
      <c r="Y281" s="13"/>
      <c r="Z281" s="14"/>
      <c r="AA281" s="15"/>
      <c r="AB281" s="13"/>
      <c r="AC281" s="13"/>
      <c r="AD281" s="14"/>
      <c r="AE281" s="15"/>
      <c r="AF281" s="13"/>
      <c r="AG281" s="13"/>
      <c r="AH281" s="13"/>
      <c r="AI281" s="13"/>
      <c r="AJ281" s="14"/>
      <c r="AK281" s="15"/>
      <c r="AL281" s="13"/>
      <c r="AM281" s="13"/>
      <c r="AN281" s="14"/>
      <c r="AO281" s="15"/>
      <c r="AP281" s="13"/>
      <c r="AQ281" s="13"/>
      <c r="AR281" s="13"/>
      <c r="AS281" s="13"/>
      <c r="AT281" s="14"/>
      <c r="AU281" s="15"/>
      <c r="AV281" s="13"/>
      <c r="AW281" s="13"/>
      <c r="AX281" s="14"/>
      <c r="AY281" s="15"/>
      <c r="AZ281" s="13"/>
      <c r="BA281" s="13"/>
      <c r="BB281" s="13"/>
      <c r="BC281" s="13"/>
      <c r="BD281" s="14"/>
      <c r="BE281" s="15"/>
      <c r="BF281" s="13"/>
      <c r="BG281" s="13"/>
      <c r="BH281" s="14"/>
      <c r="BI281" s="15"/>
      <c r="BJ281" s="7">
        <v>13.7</v>
      </c>
      <c r="BK281" s="7">
        <v>13.73</v>
      </c>
      <c r="BL281" s="7">
        <f t="shared" si="8597"/>
        <v>11.399999999999999</v>
      </c>
      <c r="BM281" s="7">
        <f t="shared" si="8598"/>
        <v>11.43</v>
      </c>
      <c r="BN281" s="10">
        <f t="shared" si="8595"/>
        <v>11.399999999999999</v>
      </c>
      <c r="BO281" s="11">
        <f t="shared" si="8588"/>
        <v>1.3000000000000007</v>
      </c>
      <c r="BP281" s="7">
        <f t="shared" si="8599"/>
        <v>13.7</v>
      </c>
      <c r="BQ281" s="7">
        <f t="shared" si="8600"/>
        <v>13.73</v>
      </c>
      <c r="BR281" s="10">
        <f t="shared" si="8596"/>
        <v>13.7</v>
      </c>
      <c r="BS281" s="11">
        <f t="shared" si="8590"/>
        <v>1.3000000000000007</v>
      </c>
    </row>
    <row r="282" spans="1:71" x14ac:dyDescent="0.25">
      <c r="A282" s="1">
        <f t="shared" si="8602"/>
        <v>43903</v>
      </c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3"/>
      <c r="W282" s="13"/>
      <c r="X282" s="13"/>
      <c r="Y282" s="13"/>
      <c r="Z282" s="14"/>
      <c r="AA282" s="15"/>
      <c r="AB282" s="13"/>
      <c r="AC282" s="13"/>
      <c r="AD282" s="14"/>
      <c r="AE282" s="15"/>
      <c r="AF282" s="13"/>
      <c r="AG282" s="13"/>
      <c r="AH282" s="13"/>
      <c r="AI282" s="13"/>
      <c r="AJ282" s="14"/>
      <c r="AK282" s="15"/>
      <c r="AL282" s="13"/>
      <c r="AM282" s="13"/>
      <c r="AN282" s="14"/>
      <c r="AO282" s="15"/>
      <c r="AP282" s="13"/>
      <c r="AQ282" s="13"/>
      <c r="AR282" s="13"/>
      <c r="AS282" s="13"/>
      <c r="AT282" s="14"/>
      <c r="AU282" s="15"/>
      <c r="AV282" s="13"/>
      <c r="AW282" s="13"/>
      <c r="AX282" s="14"/>
      <c r="AY282" s="15"/>
      <c r="AZ282" s="13"/>
      <c r="BA282" s="13"/>
      <c r="BB282" s="13"/>
      <c r="BC282" s="13"/>
      <c r="BD282" s="14"/>
      <c r="BE282" s="15"/>
      <c r="BF282" s="13"/>
      <c r="BG282" s="13"/>
      <c r="BH282" s="14"/>
      <c r="BI282" s="15"/>
      <c r="BJ282" s="7">
        <v>13.7</v>
      </c>
      <c r="BK282" s="7">
        <v>13.75</v>
      </c>
      <c r="BL282" s="7">
        <f t="shared" si="8597"/>
        <v>11.399999999999999</v>
      </c>
      <c r="BM282" s="7">
        <f t="shared" si="8598"/>
        <v>11.45</v>
      </c>
      <c r="BN282" s="10">
        <f t="shared" si="8595"/>
        <v>11.399999999999999</v>
      </c>
      <c r="BO282" s="11">
        <f t="shared" si="8588"/>
        <v>1.3000000000000007</v>
      </c>
      <c r="BP282" s="7">
        <f t="shared" si="8599"/>
        <v>13.7</v>
      </c>
      <c r="BQ282" s="7">
        <f t="shared" si="8600"/>
        <v>13.75</v>
      </c>
      <c r="BR282" s="10">
        <f t="shared" si="8596"/>
        <v>13.7</v>
      </c>
      <c r="BS282" s="11">
        <f t="shared" si="8590"/>
        <v>1.3000000000000007</v>
      </c>
    </row>
    <row r="283" spans="1:71" x14ac:dyDescent="0.25">
      <c r="A283" s="1">
        <f t="shared" si="8602"/>
        <v>43896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3"/>
      <c r="W283" s="13"/>
      <c r="X283" s="13"/>
      <c r="Y283" s="13"/>
      <c r="Z283" s="14"/>
      <c r="AA283" s="15"/>
      <c r="AB283" s="13"/>
      <c r="AC283" s="13"/>
      <c r="AD283" s="14"/>
      <c r="AE283" s="15"/>
      <c r="AF283" s="13"/>
      <c r="AG283" s="13"/>
      <c r="AH283" s="13"/>
      <c r="AI283" s="13"/>
      <c r="AJ283" s="14"/>
      <c r="AK283" s="15"/>
      <c r="AL283" s="13"/>
      <c r="AM283" s="13"/>
      <c r="AN283" s="14"/>
      <c r="AO283" s="15"/>
      <c r="AP283" s="13"/>
      <c r="AQ283" s="13"/>
      <c r="AR283" s="13"/>
      <c r="AS283" s="13"/>
      <c r="AT283" s="14"/>
      <c r="AU283" s="15"/>
      <c r="AV283" s="13"/>
      <c r="AW283" s="13"/>
      <c r="AX283" s="14"/>
      <c r="AY283" s="15"/>
      <c r="AZ283" s="13"/>
      <c r="BA283" s="13"/>
      <c r="BB283" s="13"/>
      <c r="BC283" s="13"/>
      <c r="BD283" s="14"/>
      <c r="BE283" s="15"/>
      <c r="BF283" s="13"/>
      <c r="BG283" s="13"/>
      <c r="BH283" s="14"/>
      <c r="BI283" s="15"/>
      <c r="BJ283" s="7">
        <v>13.7</v>
      </c>
      <c r="BK283" s="7">
        <v>13.77</v>
      </c>
      <c r="BL283" s="7">
        <f t="shared" si="8597"/>
        <v>11.399999999999999</v>
      </c>
      <c r="BM283" s="7">
        <f t="shared" si="8598"/>
        <v>11.469999999999999</v>
      </c>
      <c r="BN283" s="10">
        <f t="shared" si="8595"/>
        <v>11.399999999999999</v>
      </c>
      <c r="BO283" s="11">
        <f t="shared" si="8588"/>
        <v>1.3000000000000007</v>
      </c>
      <c r="BP283" s="7">
        <f t="shared" si="8599"/>
        <v>13.7</v>
      </c>
      <c r="BQ283" s="7">
        <f t="shared" si="8600"/>
        <v>13.77</v>
      </c>
      <c r="BR283" s="10">
        <f t="shared" si="8596"/>
        <v>13.7</v>
      </c>
      <c r="BS283" s="11">
        <f t="shared" si="8590"/>
        <v>1.3000000000000007</v>
      </c>
    </row>
    <row r="284" spans="1:71" x14ac:dyDescent="0.25">
      <c r="A284" s="1">
        <f t="shared" si="8602"/>
        <v>43889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3"/>
      <c r="W284" s="13"/>
      <c r="X284" s="13"/>
      <c r="Y284" s="13"/>
      <c r="Z284" s="14"/>
      <c r="AA284" s="15"/>
      <c r="AB284" s="13"/>
      <c r="AC284" s="13"/>
      <c r="AD284" s="14"/>
      <c r="AE284" s="15"/>
      <c r="AF284" s="13"/>
      <c r="AG284" s="13"/>
      <c r="AH284" s="13"/>
      <c r="AI284" s="13"/>
      <c r="AJ284" s="14"/>
      <c r="AK284" s="15"/>
      <c r="AL284" s="13"/>
      <c r="AM284" s="13"/>
      <c r="AN284" s="14"/>
      <c r="AO284" s="15"/>
      <c r="AP284" s="13"/>
      <c r="AQ284" s="13"/>
      <c r="AR284" s="13"/>
      <c r="AS284" s="13"/>
      <c r="AT284" s="14"/>
      <c r="AU284" s="15"/>
      <c r="AV284" s="13"/>
      <c r="AW284" s="13"/>
      <c r="AX284" s="14"/>
      <c r="AY284" s="15"/>
      <c r="AZ284" s="13"/>
      <c r="BA284" s="13"/>
      <c r="BB284" s="13"/>
      <c r="BC284" s="13"/>
      <c r="BD284" s="14"/>
      <c r="BE284" s="15"/>
      <c r="BF284" s="13"/>
      <c r="BG284" s="13"/>
      <c r="BH284" s="14"/>
      <c r="BI284" s="15"/>
      <c r="BJ284" s="7">
        <v>13.7</v>
      </c>
      <c r="BK284" s="7">
        <v>13.79</v>
      </c>
      <c r="BL284" s="7">
        <f t="shared" si="8597"/>
        <v>11.399999999999999</v>
      </c>
      <c r="BM284" s="7">
        <f t="shared" si="8598"/>
        <v>11.489999999999998</v>
      </c>
      <c r="BN284" s="10">
        <f t="shared" si="8595"/>
        <v>11.399999999999999</v>
      </c>
      <c r="BO284" s="11">
        <f t="shared" si="8588"/>
        <v>1.3000000000000007</v>
      </c>
      <c r="BP284" s="7">
        <f t="shared" si="8599"/>
        <v>13.7</v>
      </c>
      <c r="BQ284" s="7">
        <f t="shared" si="8600"/>
        <v>13.79</v>
      </c>
      <c r="BR284" s="10">
        <f t="shared" si="8596"/>
        <v>13.7</v>
      </c>
      <c r="BS284" s="11">
        <f t="shared" si="8590"/>
        <v>1.3000000000000007</v>
      </c>
    </row>
    <row r="285" spans="1:71" x14ac:dyDescent="0.25">
      <c r="A285" s="1">
        <f t="shared" ref="A285:A290" si="8603">A286+7</f>
        <v>43882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3"/>
      <c r="W285" s="13"/>
      <c r="X285" s="13"/>
      <c r="Y285" s="13"/>
      <c r="Z285" s="14"/>
      <c r="AA285" s="15"/>
      <c r="AB285" s="13"/>
      <c r="AC285" s="13"/>
      <c r="AD285" s="14"/>
      <c r="AE285" s="15"/>
      <c r="AF285" s="13"/>
      <c r="AG285" s="13"/>
      <c r="AH285" s="13"/>
      <c r="AI285" s="13"/>
      <c r="AJ285" s="14"/>
      <c r="AK285" s="15"/>
      <c r="AL285" s="13"/>
      <c r="AM285" s="13"/>
      <c r="AN285" s="14"/>
      <c r="AO285" s="15"/>
      <c r="AP285" s="13"/>
      <c r="AQ285" s="13"/>
      <c r="AR285" s="13"/>
      <c r="AS285" s="13"/>
      <c r="AT285" s="14"/>
      <c r="AU285" s="15"/>
      <c r="AV285" s="13"/>
      <c r="AW285" s="13"/>
      <c r="AX285" s="14"/>
      <c r="AY285" s="15"/>
      <c r="AZ285" s="13"/>
      <c r="BA285" s="13"/>
      <c r="BB285" s="13"/>
      <c r="BC285" s="13"/>
      <c r="BD285" s="14"/>
      <c r="BE285" s="15"/>
      <c r="BF285" s="13"/>
      <c r="BG285" s="13"/>
      <c r="BH285" s="14"/>
      <c r="BI285" s="15"/>
      <c r="BJ285" s="7">
        <v>13.8</v>
      </c>
      <c r="BK285" s="7">
        <v>13.71</v>
      </c>
      <c r="BL285" s="7">
        <f t="shared" si="8597"/>
        <v>11.5</v>
      </c>
      <c r="BM285" s="7">
        <f t="shared" si="8598"/>
        <v>11.41</v>
      </c>
      <c r="BN285" s="10">
        <f t="shared" si="8595"/>
        <v>11.41</v>
      </c>
      <c r="BO285" s="11">
        <f t="shared" si="8588"/>
        <v>1.2899999999999991</v>
      </c>
      <c r="BP285" s="7">
        <f t="shared" si="8599"/>
        <v>13.8</v>
      </c>
      <c r="BQ285" s="7">
        <f t="shared" si="8600"/>
        <v>13.71</v>
      </c>
      <c r="BR285" s="10">
        <f t="shared" si="8596"/>
        <v>13.71</v>
      </c>
      <c r="BS285" s="11">
        <f t="shared" si="8590"/>
        <v>1.2899999999999991</v>
      </c>
    </row>
    <row r="286" spans="1:71" x14ac:dyDescent="0.25">
      <c r="A286" s="1">
        <f t="shared" si="8603"/>
        <v>43875</v>
      </c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3"/>
      <c r="W286" s="13"/>
      <c r="X286" s="13"/>
      <c r="Y286" s="13"/>
      <c r="Z286" s="14"/>
      <c r="AA286" s="15"/>
      <c r="AB286" s="13"/>
      <c r="AC286" s="13"/>
      <c r="AD286" s="14"/>
      <c r="AE286" s="15"/>
      <c r="AF286" s="13"/>
      <c r="AG286" s="13"/>
      <c r="AH286" s="13"/>
      <c r="AI286" s="13"/>
      <c r="AJ286" s="14"/>
      <c r="AK286" s="15"/>
      <c r="AL286" s="13"/>
      <c r="AM286" s="13"/>
      <c r="AN286" s="14"/>
      <c r="AO286" s="15"/>
      <c r="AP286" s="13"/>
      <c r="AQ286" s="13"/>
      <c r="AR286" s="13"/>
      <c r="AS286" s="13"/>
      <c r="AT286" s="14"/>
      <c r="AU286" s="15"/>
      <c r="AV286" s="13"/>
      <c r="AW286" s="13"/>
      <c r="AX286" s="14"/>
      <c r="AY286" s="15"/>
      <c r="AZ286" s="13"/>
      <c r="BA286" s="13"/>
      <c r="BB286" s="13"/>
      <c r="BC286" s="13"/>
      <c r="BD286" s="14"/>
      <c r="BE286" s="15"/>
      <c r="BF286" s="13"/>
      <c r="BG286" s="13"/>
      <c r="BH286" s="14"/>
      <c r="BI286" s="15"/>
      <c r="BJ286" s="7">
        <v>13.8</v>
      </c>
      <c r="BK286" s="7">
        <v>13.59</v>
      </c>
      <c r="BL286" s="7">
        <f t="shared" si="8597"/>
        <v>11.5</v>
      </c>
      <c r="BM286" s="7">
        <f t="shared" si="8598"/>
        <v>11.29</v>
      </c>
      <c r="BN286" s="10">
        <f t="shared" si="8595"/>
        <v>11.29</v>
      </c>
      <c r="BO286" s="11">
        <f t="shared" si="8588"/>
        <v>1.4100000000000001</v>
      </c>
      <c r="BP286" s="7">
        <f t="shared" si="8599"/>
        <v>13.8</v>
      </c>
      <c r="BQ286" s="7">
        <f t="shared" si="8600"/>
        <v>13.59</v>
      </c>
      <c r="BR286" s="10">
        <f t="shared" si="8596"/>
        <v>13.59</v>
      </c>
      <c r="BS286" s="11">
        <f t="shared" si="8590"/>
        <v>1.4100000000000001</v>
      </c>
    </row>
    <row r="287" spans="1:71" x14ac:dyDescent="0.25">
      <c r="A287" s="1">
        <f t="shared" si="8603"/>
        <v>43868</v>
      </c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3"/>
      <c r="W287" s="13"/>
      <c r="X287" s="13"/>
      <c r="Y287" s="13"/>
      <c r="Z287" s="14"/>
      <c r="AA287" s="15"/>
      <c r="AB287" s="13"/>
      <c r="AC287" s="13"/>
      <c r="AD287" s="14"/>
      <c r="AE287" s="15"/>
      <c r="AF287" s="13"/>
      <c r="AG287" s="13"/>
      <c r="AH287" s="13"/>
      <c r="AI287" s="13"/>
      <c r="AJ287" s="14"/>
      <c r="AK287" s="15"/>
      <c r="AL287" s="13"/>
      <c r="AM287" s="13"/>
      <c r="AN287" s="14"/>
      <c r="AO287" s="15"/>
      <c r="AP287" s="13"/>
      <c r="AQ287" s="13"/>
      <c r="AR287" s="13"/>
      <c r="AS287" s="13"/>
      <c r="AT287" s="14"/>
      <c r="AU287" s="15"/>
      <c r="AV287" s="13"/>
      <c r="AW287" s="13"/>
      <c r="AX287" s="14"/>
      <c r="AY287" s="15"/>
      <c r="AZ287" s="13"/>
      <c r="BA287" s="13"/>
      <c r="BB287" s="13"/>
      <c r="BC287" s="13"/>
      <c r="BD287" s="14"/>
      <c r="BE287" s="15"/>
      <c r="BF287" s="13"/>
      <c r="BG287" s="13"/>
      <c r="BH287" s="14"/>
      <c r="BI287" s="15"/>
      <c r="BJ287" s="7">
        <v>13.8</v>
      </c>
      <c r="BK287" s="7">
        <v>13.43</v>
      </c>
      <c r="BL287" s="7">
        <f t="shared" si="8597"/>
        <v>11.5</v>
      </c>
      <c r="BM287" s="7">
        <f t="shared" si="8598"/>
        <v>11.129999999999999</v>
      </c>
      <c r="BN287" s="10">
        <f t="shared" si="8595"/>
        <v>11.129999999999999</v>
      </c>
      <c r="BO287" s="11">
        <f t="shared" si="8588"/>
        <v>1.5700000000000003</v>
      </c>
      <c r="BP287" s="7">
        <f t="shared" si="8599"/>
        <v>13.8</v>
      </c>
      <c r="BQ287" s="7">
        <f t="shared" si="8600"/>
        <v>13.43</v>
      </c>
      <c r="BR287" s="10">
        <f t="shared" si="8596"/>
        <v>13.43</v>
      </c>
      <c r="BS287" s="11">
        <f t="shared" si="8590"/>
        <v>1.5700000000000003</v>
      </c>
    </row>
    <row r="288" spans="1:71" x14ac:dyDescent="0.25">
      <c r="A288" s="1">
        <f t="shared" si="8603"/>
        <v>43861</v>
      </c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3"/>
      <c r="W288" s="13"/>
      <c r="X288" s="13"/>
      <c r="Y288" s="13"/>
      <c r="Z288" s="14"/>
      <c r="AA288" s="15"/>
      <c r="AB288" s="13"/>
      <c r="AC288" s="13"/>
      <c r="AD288" s="14"/>
      <c r="AE288" s="15"/>
      <c r="AF288" s="13"/>
      <c r="AG288" s="13"/>
      <c r="AH288" s="13"/>
      <c r="AI288" s="13"/>
      <c r="AJ288" s="14"/>
      <c r="AK288" s="15"/>
      <c r="AL288" s="13"/>
      <c r="AM288" s="13"/>
      <c r="AN288" s="14"/>
      <c r="AO288" s="15"/>
      <c r="AP288" s="13"/>
      <c r="AQ288" s="13"/>
      <c r="AR288" s="13"/>
      <c r="AS288" s="13"/>
      <c r="AT288" s="14"/>
      <c r="AU288" s="15"/>
      <c r="AV288" s="13"/>
      <c r="AW288" s="13"/>
      <c r="AX288" s="14"/>
      <c r="AY288" s="15"/>
      <c r="AZ288" s="13"/>
      <c r="BA288" s="13"/>
      <c r="BB288" s="13"/>
      <c r="BC288" s="13"/>
      <c r="BD288" s="14"/>
      <c r="BE288" s="15"/>
      <c r="BF288" s="13"/>
      <c r="BG288" s="13"/>
      <c r="BH288" s="14"/>
      <c r="BI288" s="15"/>
      <c r="BJ288" s="7">
        <v>13.8</v>
      </c>
      <c r="BK288" s="7">
        <v>13.26</v>
      </c>
      <c r="BL288" s="7">
        <f t="shared" si="8597"/>
        <v>11.5</v>
      </c>
      <c r="BM288" s="7">
        <f t="shared" si="8598"/>
        <v>10.96</v>
      </c>
      <c r="BN288" s="10">
        <f t="shared" si="8595"/>
        <v>10.96</v>
      </c>
      <c r="BO288" s="11">
        <f t="shared" si="8588"/>
        <v>1.7399999999999984</v>
      </c>
      <c r="BP288" s="7">
        <f t="shared" si="8599"/>
        <v>13.8</v>
      </c>
      <c r="BQ288" s="7">
        <f t="shared" si="8600"/>
        <v>13.26</v>
      </c>
      <c r="BR288" s="10">
        <f t="shared" si="8596"/>
        <v>13.26</v>
      </c>
      <c r="BS288" s="11">
        <f t="shared" si="8590"/>
        <v>1.7400000000000002</v>
      </c>
    </row>
    <row r="289" spans="1:71" x14ac:dyDescent="0.25">
      <c r="A289" s="1">
        <f t="shared" si="8603"/>
        <v>43854</v>
      </c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3"/>
      <c r="W289" s="13"/>
      <c r="X289" s="13"/>
      <c r="Y289" s="13"/>
      <c r="Z289" s="14"/>
      <c r="AA289" s="15"/>
      <c r="AB289" s="13"/>
      <c r="AC289" s="13"/>
      <c r="AD289" s="14"/>
      <c r="AE289" s="15"/>
      <c r="AF289" s="13"/>
      <c r="AG289" s="13"/>
      <c r="AH289" s="13"/>
      <c r="AI289" s="13"/>
      <c r="AJ289" s="14"/>
      <c r="AK289" s="15"/>
      <c r="AL289" s="13"/>
      <c r="AM289" s="13"/>
      <c r="AN289" s="14"/>
      <c r="AO289" s="15"/>
      <c r="AP289" s="13"/>
      <c r="AQ289" s="13"/>
      <c r="AR289" s="13"/>
      <c r="AS289" s="13"/>
      <c r="AT289" s="14"/>
      <c r="AU289" s="15"/>
      <c r="AV289" s="13"/>
      <c r="AW289" s="13"/>
      <c r="AX289" s="14"/>
      <c r="AY289" s="15"/>
      <c r="AZ289" s="13"/>
      <c r="BA289" s="13"/>
      <c r="BB289" s="13"/>
      <c r="BC289" s="13"/>
      <c r="BD289" s="14"/>
      <c r="BE289" s="15"/>
      <c r="BF289" s="13"/>
      <c r="BG289" s="13"/>
      <c r="BH289" s="14"/>
      <c r="BI289" s="15"/>
      <c r="BJ289" s="7">
        <v>13.5</v>
      </c>
      <c r="BK289" s="7">
        <v>13.16</v>
      </c>
      <c r="BL289" s="7">
        <f t="shared" si="8597"/>
        <v>11.2</v>
      </c>
      <c r="BM289" s="7">
        <f t="shared" si="8598"/>
        <v>10.86</v>
      </c>
      <c r="BN289" s="10">
        <f t="shared" si="8595"/>
        <v>10.86</v>
      </c>
      <c r="BO289" s="11">
        <f t="shared" si="8588"/>
        <v>1.8399999999999999</v>
      </c>
      <c r="BP289" s="7">
        <f t="shared" si="8599"/>
        <v>13.5</v>
      </c>
      <c r="BQ289" s="7">
        <f t="shared" si="8600"/>
        <v>13.16</v>
      </c>
      <c r="BR289" s="10">
        <f t="shared" si="8596"/>
        <v>13.16</v>
      </c>
      <c r="BS289" s="11">
        <f t="shared" si="8590"/>
        <v>1.8399999999999999</v>
      </c>
    </row>
    <row r="290" spans="1:71" x14ac:dyDescent="0.25">
      <c r="A290" s="1">
        <f t="shared" si="8603"/>
        <v>43847</v>
      </c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3"/>
      <c r="W290" s="13"/>
      <c r="X290" s="13"/>
      <c r="Y290" s="13"/>
      <c r="Z290" s="14"/>
      <c r="AA290" s="15"/>
      <c r="AB290" s="13"/>
      <c r="AC290" s="13"/>
      <c r="AD290" s="14"/>
      <c r="AE290" s="15"/>
      <c r="AF290" s="13"/>
      <c r="AG290" s="13"/>
      <c r="AH290" s="13"/>
      <c r="AI290" s="13"/>
      <c r="AJ290" s="14"/>
      <c r="AK290" s="15"/>
      <c r="AL290" s="13"/>
      <c r="AM290" s="13"/>
      <c r="AN290" s="14"/>
      <c r="AO290" s="15"/>
      <c r="AP290" s="13"/>
      <c r="AQ290" s="13"/>
      <c r="AR290" s="13"/>
      <c r="AS290" s="13"/>
      <c r="AT290" s="14"/>
      <c r="AU290" s="15"/>
      <c r="AV290" s="13"/>
      <c r="AW290" s="13"/>
      <c r="AX290" s="14"/>
      <c r="AY290" s="15"/>
      <c r="AZ290" s="13"/>
      <c r="BA290" s="13"/>
      <c r="BB290" s="13"/>
      <c r="BC290" s="13"/>
      <c r="BD290" s="14"/>
      <c r="BE290" s="15"/>
      <c r="BF290" s="13"/>
      <c r="BG290" s="13"/>
      <c r="BH290" s="14"/>
      <c r="BI290" s="15"/>
      <c r="BJ290" s="7">
        <v>13.3</v>
      </c>
      <c r="BK290" s="7">
        <v>13.11</v>
      </c>
      <c r="BL290" s="7">
        <f t="shared" si="8597"/>
        <v>11</v>
      </c>
      <c r="BM290" s="7">
        <f t="shared" si="8598"/>
        <v>10.809999999999999</v>
      </c>
      <c r="BN290" s="10">
        <f t="shared" si="8595"/>
        <v>10.809999999999999</v>
      </c>
      <c r="BO290" s="11">
        <f t="shared" si="8588"/>
        <v>1.8900000000000006</v>
      </c>
      <c r="BP290" s="7">
        <f t="shared" si="8599"/>
        <v>13.3</v>
      </c>
      <c r="BQ290" s="7">
        <f t="shared" si="8600"/>
        <v>13.11</v>
      </c>
      <c r="BR290" s="10">
        <f t="shared" si="8596"/>
        <v>13.11</v>
      </c>
      <c r="BS290" s="11">
        <f t="shared" si="8590"/>
        <v>1.8900000000000006</v>
      </c>
    </row>
    <row r="291" spans="1:71" x14ac:dyDescent="0.25">
      <c r="A291" s="1">
        <f t="shared" ref="A291:A312" si="8604">A292+7</f>
        <v>43840</v>
      </c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3"/>
      <c r="W291" s="13"/>
      <c r="X291" s="13"/>
      <c r="Y291" s="13"/>
      <c r="Z291" s="14"/>
      <c r="AA291" s="15"/>
      <c r="AB291" s="13"/>
      <c r="AC291" s="13"/>
      <c r="AD291" s="14"/>
      <c r="AE291" s="15"/>
      <c r="AF291" s="13"/>
      <c r="AG291" s="13"/>
      <c r="AH291" s="13"/>
      <c r="AI291" s="13"/>
      <c r="AJ291" s="14"/>
      <c r="AK291" s="15"/>
      <c r="AL291" s="13"/>
      <c r="AM291" s="13"/>
      <c r="AN291" s="14"/>
      <c r="AO291" s="15"/>
      <c r="AP291" s="13"/>
      <c r="AQ291" s="13"/>
      <c r="AR291" s="13"/>
      <c r="AS291" s="13"/>
      <c r="AT291" s="14"/>
      <c r="AU291" s="15"/>
      <c r="AV291" s="13"/>
      <c r="AW291" s="13"/>
      <c r="AX291" s="14"/>
      <c r="AY291" s="15"/>
      <c r="AZ291" s="13"/>
      <c r="BA291" s="13"/>
      <c r="BB291" s="13"/>
      <c r="BC291" s="13"/>
      <c r="BD291" s="14"/>
      <c r="BE291" s="15"/>
      <c r="BF291" s="13"/>
      <c r="BG291" s="13"/>
      <c r="BH291" s="14"/>
      <c r="BI291" s="15"/>
      <c r="BJ291" s="7">
        <v>13.1</v>
      </c>
      <c r="BK291" s="7">
        <v>13.1</v>
      </c>
      <c r="BL291" s="7">
        <f t="shared" si="8597"/>
        <v>10.8</v>
      </c>
      <c r="BM291" s="7">
        <f t="shared" si="8598"/>
        <v>10.8</v>
      </c>
      <c r="BN291" s="10">
        <f t="shared" si="8595"/>
        <v>10.8</v>
      </c>
      <c r="BO291" s="11">
        <f t="shared" si="8588"/>
        <v>1.8999999999999986</v>
      </c>
      <c r="BP291" s="7">
        <f t="shared" si="8599"/>
        <v>13.1</v>
      </c>
      <c r="BQ291" s="7">
        <f t="shared" si="8600"/>
        <v>13.1</v>
      </c>
      <c r="BR291" s="10">
        <f t="shared" si="8596"/>
        <v>13.1</v>
      </c>
      <c r="BS291" s="11">
        <f t="shared" si="8590"/>
        <v>1.9000000000000004</v>
      </c>
    </row>
    <row r="292" spans="1:71" x14ac:dyDescent="0.25">
      <c r="A292" s="1">
        <f t="shared" si="8604"/>
        <v>43833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3"/>
      <c r="W292" s="13"/>
      <c r="X292" s="13"/>
      <c r="Y292" s="13"/>
      <c r="Z292" s="14"/>
      <c r="AA292" s="15"/>
      <c r="AB292" s="13"/>
      <c r="AC292" s="13"/>
      <c r="AD292" s="14"/>
      <c r="AE292" s="15"/>
      <c r="AF292" s="13"/>
      <c r="AG292" s="13"/>
      <c r="AH292" s="13"/>
      <c r="AI292" s="13"/>
      <c r="AJ292" s="14"/>
      <c r="AK292" s="15"/>
      <c r="AL292" s="13"/>
      <c r="AM292" s="13"/>
      <c r="AN292" s="14"/>
      <c r="AO292" s="15"/>
      <c r="AP292" s="13"/>
      <c r="AQ292" s="13"/>
      <c r="AR292" s="13"/>
      <c r="AS292" s="13"/>
      <c r="AT292" s="14"/>
      <c r="AU292" s="15"/>
      <c r="AV292" s="13"/>
      <c r="AW292" s="13"/>
      <c r="AX292" s="14"/>
      <c r="AY292" s="15"/>
      <c r="AZ292" s="13"/>
      <c r="BA292" s="13"/>
      <c r="BB292" s="13"/>
      <c r="BC292" s="13"/>
      <c r="BD292" s="14"/>
      <c r="BE292" s="15"/>
      <c r="BF292" s="13"/>
      <c r="BG292" s="13"/>
      <c r="BH292" s="14"/>
      <c r="BI292" s="15"/>
      <c r="BJ292" s="7">
        <v>13.1</v>
      </c>
      <c r="BK292" s="7">
        <v>13.1</v>
      </c>
      <c r="BL292" s="7">
        <f t="shared" si="8597"/>
        <v>10.8</v>
      </c>
      <c r="BM292" s="7">
        <f t="shared" si="8598"/>
        <v>10.8</v>
      </c>
      <c r="BN292" s="10">
        <f t="shared" si="8595"/>
        <v>10.8</v>
      </c>
      <c r="BO292" s="11">
        <f t="shared" si="8588"/>
        <v>1.8999999999999986</v>
      </c>
      <c r="BP292" s="7">
        <f t="shared" si="8599"/>
        <v>13.1</v>
      </c>
      <c r="BQ292" s="7">
        <f t="shared" si="8600"/>
        <v>13.1</v>
      </c>
      <c r="BR292" s="10">
        <f t="shared" si="8596"/>
        <v>13.1</v>
      </c>
      <c r="BS292" s="11">
        <f t="shared" si="8590"/>
        <v>1.9000000000000004</v>
      </c>
    </row>
    <row r="293" spans="1:71" x14ac:dyDescent="0.25">
      <c r="A293" s="1">
        <f t="shared" si="8604"/>
        <v>43826</v>
      </c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3"/>
      <c r="W293" s="13"/>
      <c r="X293" s="13"/>
      <c r="Y293" s="13"/>
      <c r="Z293" s="14"/>
      <c r="AA293" s="15"/>
      <c r="AB293" s="13"/>
      <c r="AC293" s="13"/>
      <c r="AD293" s="14"/>
      <c r="AE293" s="15"/>
      <c r="AF293" s="13"/>
      <c r="AG293" s="13"/>
      <c r="AH293" s="13"/>
      <c r="AI293" s="13"/>
      <c r="AJ293" s="14"/>
      <c r="AK293" s="15"/>
      <c r="AL293" s="13"/>
      <c r="AM293" s="13"/>
      <c r="AN293" s="14"/>
      <c r="AO293" s="15"/>
      <c r="AP293" s="13"/>
      <c r="AQ293" s="13"/>
      <c r="AR293" s="13"/>
      <c r="AS293" s="13"/>
      <c r="AT293" s="14"/>
      <c r="AU293" s="15"/>
      <c r="AV293" s="13"/>
      <c r="AW293" s="13"/>
      <c r="AX293" s="14"/>
      <c r="AY293" s="15"/>
      <c r="AZ293" s="13"/>
      <c r="BA293" s="13"/>
      <c r="BB293" s="13"/>
      <c r="BC293" s="13"/>
      <c r="BD293" s="14"/>
      <c r="BE293" s="15"/>
      <c r="BF293" s="13"/>
      <c r="BG293" s="13"/>
      <c r="BH293" s="14"/>
      <c r="BI293" s="15"/>
      <c r="BJ293" s="7">
        <v>13.1</v>
      </c>
      <c r="BK293" s="7">
        <v>13.1</v>
      </c>
      <c r="BL293" s="7">
        <f t="shared" si="8597"/>
        <v>10.8</v>
      </c>
      <c r="BM293" s="7">
        <f t="shared" si="8598"/>
        <v>10.8</v>
      </c>
      <c r="BN293" s="10">
        <f t="shared" si="8595"/>
        <v>10.8</v>
      </c>
      <c r="BO293" s="11">
        <f t="shared" si="8588"/>
        <v>1.8999999999999986</v>
      </c>
      <c r="BP293" s="7">
        <f t="shared" si="8599"/>
        <v>13.1</v>
      </c>
      <c r="BQ293" s="7">
        <f t="shared" si="8600"/>
        <v>13.1</v>
      </c>
      <c r="BR293" s="10">
        <f t="shared" si="8596"/>
        <v>13.1</v>
      </c>
      <c r="BS293" s="11">
        <f t="shared" si="8590"/>
        <v>1.9000000000000004</v>
      </c>
    </row>
    <row r="294" spans="1:71" x14ac:dyDescent="0.25">
      <c r="A294" s="1">
        <f t="shared" si="8604"/>
        <v>43819</v>
      </c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3"/>
      <c r="W294" s="13"/>
      <c r="X294" s="13"/>
      <c r="Y294" s="13"/>
      <c r="Z294" s="14"/>
      <c r="AA294" s="15"/>
      <c r="AB294" s="13"/>
      <c r="AC294" s="13"/>
      <c r="AD294" s="14"/>
      <c r="AE294" s="15"/>
      <c r="AF294" s="13"/>
      <c r="AG294" s="13"/>
      <c r="AH294" s="13"/>
      <c r="AI294" s="13"/>
      <c r="AJ294" s="14"/>
      <c r="AK294" s="15"/>
      <c r="AL294" s="13"/>
      <c r="AM294" s="13"/>
      <c r="AN294" s="14"/>
      <c r="AO294" s="15"/>
      <c r="AP294" s="13"/>
      <c r="AQ294" s="13"/>
      <c r="AR294" s="13"/>
      <c r="AS294" s="13"/>
      <c r="AT294" s="14"/>
      <c r="AU294" s="15"/>
      <c r="AV294" s="13"/>
      <c r="AW294" s="13"/>
      <c r="AX294" s="14"/>
      <c r="AY294" s="15"/>
      <c r="AZ294" s="13"/>
      <c r="BA294" s="13"/>
      <c r="BB294" s="13"/>
      <c r="BC294" s="13"/>
      <c r="BD294" s="14"/>
      <c r="BE294" s="15"/>
      <c r="BF294" s="13"/>
      <c r="BG294" s="13"/>
      <c r="BH294" s="14"/>
      <c r="BI294" s="15"/>
      <c r="BJ294" s="7">
        <v>13.1</v>
      </c>
      <c r="BK294" s="7">
        <v>13.07</v>
      </c>
      <c r="BL294" s="7">
        <f t="shared" si="8597"/>
        <v>10.8</v>
      </c>
      <c r="BM294" s="7">
        <f t="shared" si="8598"/>
        <v>10.77</v>
      </c>
      <c r="BN294" s="10">
        <f t="shared" si="8595"/>
        <v>10.77</v>
      </c>
      <c r="BO294" s="11">
        <f t="shared" si="8588"/>
        <v>1.9299999999999997</v>
      </c>
      <c r="BP294" s="7">
        <f t="shared" si="8599"/>
        <v>13.1</v>
      </c>
      <c r="BQ294" s="7">
        <f t="shared" si="8600"/>
        <v>13.07</v>
      </c>
      <c r="BR294" s="10">
        <f t="shared" si="8596"/>
        <v>13.07</v>
      </c>
      <c r="BS294" s="11">
        <f t="shared" si="8590"/>
        <v>1.9299999999999997</v>
      </c>
    </row>
    <row r="295" spans="1:71" x14ac:dyDescent="0.25">
      <c r="A295" s="1">
        <f t="shared" si="8604"/>
        <v>43812</v>
      </c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3"/>
      <c r="W295" s="13"/>
      <c r="X295" s="13"/>
      <c r="Y295" s="13"/>
      <c r="Z295" s="14"/>
      <c r="AA295" s="15"/>
      <c r="AB295" s="13"/>
      <c r="AC295" s="13"/>
      <c r="AD295" s="14"/>
      <c r="AE295" s="15"/>
      <c r="AF295" s="13"/>
      <c r="AG295" s="13"/>
      <c r="AH295" s="13"/>
      <c r="AI295" s="13"/>
      <c r="AJ295" s="14"/>
      <c r="AK295" s="15"/>
      <c r="AL295" s="13"/>
      <c r="AM295" s="13"/>
      <c r="AN295" s="14"/>
      <c r="AO295" s="15"/>
      <c r="AP295" s="13"/>
      <c r="AQ295" s="13"/>
      <c r="AR295" s="13"/>
      <c r="AS295" s="13"/>
      <c r="AT295" s="14"/>
      <c r="AU295" s="15"/>
      <c r="AV295" s="13"/>
      <c r="AW295" s="13"/>
      <c r="AX295" s="14"/>
      <c r="AY295" s="15"/>
      <c r="AZ295" s="13"/>
      <c r="BA295" s="13"/>
      <c r="BB295" s="13"/>
      <c r="BC295" s="13"/>
      <c r="BD295" s="14"/>
      <c r="BE295" s="15"/>
      <c r="BF295" s="13"/>
      <c r="BG295" s="13"/>
      <c r="BH295" s="14"/>
      <c r="BI295" s="15"/>
      <c r="BJ295" s="7">
        <v>13.1</v>
      </c>
      <c r="BK295" s="7">
        <v>13</v>
      </c>
      <c r="BL295" s="7">
        <f t="shared" si="8597"/>
        <v>10.8</v>
      </c>
      <c r="BM295" s="7">
        <f t="shared" si="8598"/>
        <v>10.7</v>
      </c>
      <c r="BN295" s="10">
        <f t="shared" si="8595"/>
        <v>10.7</v>
      </c>
      <c r="BO295" s="11">
        <f t="shared" si="8588"/>
        <v>2</v>
      </c>
      <c r="BP295" s="7">
        <f t="shared" si="8599"/>
        <v>13.1</v>
      </c>
      <c r="BQ295" s="7">
        <f t="shared" si="8600"/>
        <v>13</v>
      </c>
      <c r="BR295" s="10">
        <f t="shared" si="8596"/>
        <v>13</v>
      </c>
      <c r="BS295" s="11">
        <f t="shared" si="8590"/>
        <v>2</v>
      </c>
    </row>
    <row r="296" spans="1:71" x14ac:dyDescent="0.25">
      <c r="A296" s="1">
        <f t="shared" si="8604"/>
        <v>43805</v>
      </c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3"/>
      <c r="W296" s="13"/>
      <c r="X296" s="13"/>
      <c r="Y296" s="13"/>
      <c r="Z296" s="14"/>
      <c r="AA296" s="15"/>
      <c r="AB296" s="13"/>
      <c r="AC296" s="13"/>
      <c r="AD296" s="14"/>
      <c r="AE296" s="15"/>
      <c r="AF296" s="13"/>
      <c r="AG296" s="13"/>
      <c r="AH296" s="13"/>
      <c r="AI296" s="13"/>
      <c r="AJ296" s="14"/>
      <c r="AK296" s="15"/>
      <c r="AL296" s="13"/>
      <c r="AM296" s="13"/>
      <c r="AN296" s="14"/>
      <c r="AO296" s="15"/>
      <c r="AP296" s="13"/>
      <c r="AQ296" s="13"/>
      <c r="AR296" s="13"/>
      <c r="AS296" s="13"/>
      <c r="AT296" s="14"/>
      <c r="AU296" s="15"/>
      <c r="AV296" s="13"/>
      <c r="AW296" s="13"/>
      <c r="AX296" s="14"/>
      <c r="AY296" s="15"/>
      <c r="AZ296" s="13"/>
      <c r="BA296" s="13"/>
      <c r="BB296" s="13"/>
      <c r="BC296" s="13"/>
      <c r="BD296" s="14"/>
      <c r="BE296" s="15"/>
      <c r="BF296" s="13"/>
      <c r="BG296" s="13"/>
      <c r="BH296" s="14"/>
      <c r="BI296" s="15"/>
      <c r="BJ296" s="7">
        <v>13.1</v>
      </c>
      <c r="BK296" s="7">
        <v>12.93</v>
      </c>
      <c r="BL296" s="7">
        <f t="shared" si="8597"/>
        <v>10.8</v>
      </c>
      <c r="BM296" s="7">
        <f t="shared" si="8598"/>
        <v>10.629999999999999</v>
      </c>
      <c r="BN296" s="10">
        <f t="shared" si="8595"/>
        <v>10.629999999999999</v>
      </c>
      <c r="BO296" s="11">
        <f t="shared" si="8588"/>
        <v>2.0700000000000003</v>
      </c>
      <c r="BP296" s="7">
        <f t="shared" si="8599"/>
        <v>13.1</v>
      </c>
      <c r="BQ296" s="7">
        <f t="shared" si="8600"/>
        <v>12.93</v>
      </c>
      <c r="BR296" s="10">
        <f t="shared" si="8596"/>
        <v>12.93</v>
      </c>
      <c r="BS296" s="11">
        <f t="shared" si="8590"/>
        <v>2.0700000000000003</v>
      </c>
    </row>
    <row r="297" spans="1:71" x14ac:dyDescent="0.25">
      <c r="A297" s="1">
        <f t="shared" si="8604"/>
        <v>43798</v>
      </c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3"/>
      <c r="W297" s="13"/>
      <c r="X297" s="13"/>
      <c r="Y297" s="13"/>
      <c r="Z297" s="14"/>
      <c r="AA297" s="15"/>
      <c r="AB297" s="13"/>
      <c r="AC297" s="13"/>
      <c r="AD297" s="14"/>
      <c r="AE297" s="15"/>
      <c r="AF297" s="13"/>
      <c r="AG297" s="13"/>
      <c r="AH297" s="13"/>
      <c r="AI297" s="13"/>
      <c r="AJ297" s="14"/>
      <c r="AK297" s="15"/>
      <c r="AL297" s="13"/>
      <c r="AM297" s="13"/>
      <c r="AN297" s="14"/>
      <c r="AO297" s="15"/>
      <c r="AP297" s="13"/>
      <c r="AQ297" s="13"/>
      <c r="AR297" s="13"/>
      <c r="AS297" s="13"/>
      <c r="AT297" s="14"/>
      <c r="AU297" s="15"/>
      <c r="AV297" s="13"/>
      <c r="AW297" s="13"/>
      <c r="AX297" s="14"/>
      <c r="AY297" s="15"/>
      <c r="AZ297" s="13"/>
      <c r="BA297" s="13"/>
      <c r="BB297" s="13"/>
      <c r="BC297" s="13"/>
      <c r="BD297" s="14"/>
      <c r="BE297" s="15"/>
      <c r="BF297" s="13"/>
      <c r="BG297" s="13"/>
      <c r="BH297" s="14"/>
      <c r="BI297" s="15"/>
      <c r="BJ297" s="7">
        <v>13.1</v>
      </c>
      <c r="BK297" s="7">
        <v>12.87</v>
      </c>
      <c r="BL297" s="7">
        <f t="shared" si="8597"/>
        <v>10.8</v>
      </c>
      <c r="BM297" s="7">
        <f t="shared" si="8598"/>
        <v>10.57</v>
      </c>
      <c r="BN297" s="10">
        <f t="shared" si="8595"/>
        <v>10.57</v>
      </c>
      <c r="BO297" s="11">
        <f t="shared" si="8588"/>
        <v>2.129999999999999</v>
      </c>
      <c r="BP297" s="7">
        <f t="shared" si="8599"/>
        <v>13.1</v>
      </c>
      <c r="BQ297" s="7">
        <f t="shared" si="8600"/>
        <v>12.87</v>
      </c>
      <c r="BR297" s="10">
        <f t="shared" si="8596"/>
        <v>12.87</v>
      </c>
      <c r="BS297" s="11">
        <f t="shared" si="8590"/>
        <v>2.1300000000000008</v>
      </c>
    </row>
    <row r="298" spans="1:71" x14ac:dyDescent="0.25">
      <c r="A298" s="1">
        <f t="shared" si="8604"/>
        <v>43791</v>
      </c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3"/>
      <c r="W298" s="13"/>
      <c r="X298" s="13"/>
      <c r="Y298" s="13"/>
      <c r="Z298" s="14"/>
      <c r="AA298" s="15"/>
      <c r="AB298" s="13"/>
      <c r="AC298" s="13"/>
      <c r="AD298" s="14"/>
      <c r="AE298" s="15"/>
      <c r="AF298" s="13"/>
      <c r="AG298" s="13"/>
      <c r="AH298" s="13"/>
      <c r="AI298" s="13"/>
      <c r="AJ298" s="14"/>
      <c r="AK298" s="15"/>
      <c r="AL298" s="13"/>
      <c r="AM298" s="13"/>
      <c r="AN298" s="14"/>
      <c r="AO298" s="15"/>
      <c r="AP298" s="13"/>
      <c r="AQ298" s="13"/>
      <c r="AR298" s="13"/>
      <c r="AS298" s="13"/>
      <c r="AT298" s="14"/>
      <c r="AU298" s="15"/>
      <c r="AV298" s="13"/>
      <c r="AW298" s="13"/>
      <c r="AX298" s="14"/>
      <c r="AY298" s="15"/>
      <c r="AZ298" s="13"/>
      <c r="BA298" s="13"/>
      <c r="BB298" s="13"/>
      <c r="BC298" s="13"/>
      <c r="BD298" s="14"/>
      <c r="BE298" s="15"/>
      <c r="BF298" s="13"/>
      <c r="BG298" s="13"/>
      <c r="BH298" s="14"/>
      <c r="BI298" s="15"/>
      <c r="BJ298" s="7">
        <v>13</v>
      </c>
      <c r="BK298" s="7">
        <v>12.86</v>
      </c>
      <c r="BL298" s="7">
        <f t="shared" si="8597"/>
        <v>10.7</v>
      </c>
      <c r="BM298" s="7">
        <f t="shared" si="8598"/>
        <v>10.559999999999999</v>
      </c>
      <c r="BN298" s="10">
        <f t="shared" si="8595"/>
        <v>10.559999999999999</v>
      </c>
      <c r="BO298" s="11">
        <f t="shared" si="8588"/>
        <v>2.1400000000000006</v>
      </c>
      <c r="BP298" s="7">
        <f t="shared" si="8599"/>
        <v>13</v>
      </c>
      <c r="BQ298" s="7">
        <f t="shared" si="8600"/>
        <v>12.86</v>
      </c>
      <c r="BR298" s="10">
        <f t="shared" si="8596"/>
        <v>12.86</v>
      </c>
      <c r="BS298" s="11">
        <f t="shared" si="8590"/>
        <v>2.1400000000000006</v>
      </c>
    </row>
    <row r="299" spans="1:71" x14ac:dyDescent="0.25">
      <c r="A299" s="1">
        <f t="shared" si="8604"/>
        <v>43784</v>
      </c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3"/>
      <c r="W299" s="13"/>
      <c r="X299" s="13"/>
      <c r="Y299" s="13"/>
      <c r="Z299" s="14"/>
      <c r="AA299" s="15"/>
      <c r="AB299" s="13"/>
      <c r="AC299" s="13"/>
      <c r="AD299" s="14"/>
      <c r="AE299" s="15"/>
      <c r="AF299" s="13"/>
      <c r="AG299" s="13"/>
      <c r="AH299" s="13"/>
      <c r="AI299" s="13"/>
      <c r="AJ299" s="14"/>
      <c r="AK299" s="15"/>
      <c r="AL299" s="13"/>
      <c r="AM299" s="13"/>
      <c r="AN299" s="14"/>
      <c r="AO299" s="15"/>
      <c r="AP299" s="13"/>
      <c r="AQ299" s="13"/>
      <c r="AR299" s="13"/>
      <c r="AS299" s="13"/>
      <c r="AT299" s="14"/>
      <c r="AU299" s="15"/>
      <c r="AV299" s="13"/>
      <c r="AW299" s="13"/>
      <c r="AX299" s="14"/>
      <c r="AY299" s="15"/>
      <c r="AZ299" s="13"/>
      <c r="BA299" s="13"/>
      <c r="BB299" s="13"/>
      <c r="BC299" s="13"/>
      <c r="BD299" s="14"/>
      <c r="BE299" s="15"/>
      <c r="BF299" s="13"/>
      <c r="BG299" s="13"/>
      <c r="BH299" s="14"/>
      <c r="BI299" s="15"/>
      <c r="BJ299" s="7">
        <v>12.8</v>
      </c>
      <c r="BK299" s="7">
        <v>12.9</v>
      </c>
      <c r="BL299" s="7">
        <f t="shared" si="8597"/>
        <v>10.5</v>
      </c>
      <c r="BM299" s="7">
        <f t="shared" si="8598"/>
        <v>10.600000000000001</v>
      </c>
      <c r="BN299" s="10">
        <f t="shared" si="8595"/>
        <v>10.5</v>
      </c>
      <c r="BO299" s="11">
        <f t="shared" si="8588"/>
        <v>2.1999999999999993</v>
      </c>
      <c r="BP299" s="7">
        <f t="shared" si="8599"/>
        <v>12.8</v>
      </c>
      <c r="BQ299" s="7">
        <f t="shared" si="8600"/>
        <v>12.9</v>
      </c>
      <c r="BR299" s="10">
        <f t="shared" si="8596"/>
        <v>12.8</v>
      </c>
      <c r="BS299" s="11">
        <f t="shared" si="8590"/>
        <v>2.1999999999999993</v>
      </c>
    </row>
    <row r="300" spans="1:71" x14ac:dyDescent="0.25">
      <c r="A300" s="1">
        <f t="shared" si="8604"/>
        <v>43777</v>
      </c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3"/>
      <c r="W300" s="13"/>
      <c r="X300" s="13"/>
      <c r="Y300" s="13"/>
      <c r="Z300" s="14"/>
      <c r="AA300" s="15"/>
      <c r="AB300" s="13"/>
      <c r="AC300" s="13"/>
      <c r="AD300" s="14"/>
      <c r="AE300" s="15"/>
      <c r="AF300" s="13"/>
      <c r="AG300" s="13"/>
      <c r="AH300" s="13"/>
      <c r="AI300" s="13"/>
      <c r="AJ300" s="14"/>
      <c r="AK300" s="15"/>
      <c r="AL300" s="13"/>
      <c r="AM300" s="13"/>
      <c r="AN300" s="14"/>
      <c r="AO300" s="15"/>
      <c r="AP300" s="13"/>
      <c r="AQ300" s="13"/>
      <c r="AR300" s="13"/>
      <c r="AS300" s="13"/>
      <c r="AT300" s="14"/>
      <c r="AU300" s="15"/>
      <c r="AV300" s="13"/>
      <c r="AW300" s="13"/>
      <c r="AX300" s="14"/>
      <c r="AY300" s="15"/>
      <c r="AZ300" s="13"/>
      <c r="BA300" s="13"/>
      <c r="BB300" s="13"/>
      <c r="BC300" s="13"/>
      <c r="BD300" s="14"/>
      <c r="BE300" s="15"/>
      <c r="BF300" s="13"/>
      <c r="BG300" s="13"/>
      <c r="BH300" s="14"/>
      <c r="BI300" s="15"/>
      <c r="BJ300" s="7">
        <v>12.8</v>
      </c>
      <c r="BK300" s="7">
        <v>12.95</v>
      </c>
      <c r="BL300" s="7">
        <f t="shared" si="8597"/>
        <v>10.5</v>
      </c>
      <c r="BM300" s="7">
        <f t="shared" si="8598"/>
        <v>10.649999999999999</v>
      </c>
      <c r="BN300" s="10">
        <f t="shared" si="8595"/>
        <v>10.5</v>
      </c>
      <c r="BO300" s="11">
        <f t="shared" si="8588"/>
        <v>2.1999999999999993</v>
      </c>
      <c r="BP300" s="7">
        <f t="shared" si="8599"/>
        <v>12.8</v>
      </c>
      <c r="BQ300" s="7">
        <f t="shared" si="8600"/>
        <v>12.95</v>
      </c>
      <c r="BR300" s="10">
        <f t="shared" si="8596"/>
        <v>12.8</v>
      </c>
      <c r="BS300" s="11">
        <f t="shared" si="8590"/>
        <v>2.1999999999999993</v>
      </c>
    </row>
    <row r="301" spans="1:71" x14ac:dyDescent="0.25">
      <c r="A301" s="1">
        <f t="shared" si="8604"/>
        <v>43770</v>
      </c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3"/>
      <c r="W301" s="13"/>
      <c r="X301" s="13"/>
      <c r="Y301" s="13"/>
      <c r="Z301" s="14"/>
      <c r="AA301" s="15"/>
      <c r="AB301" s="13"/>
      <c r="AC301" s="13"/>
      <c r="AD301" s="14"/>
      <c r="AE301" s="15"/>
      <c r="AF301" s="13"/>
      <c r="AG301" s="13"/>
      <c r="AH301" s="13"/>
      <c r="AI301" s="13"/>
      <c r="AJ301" s="14"/>
      <c r="AK301" s="15"/>
      <c r="AL301" s="13"/>
      <c r="AM301" s="13"/>
      <c r="AN301" s="14"/>
      <c r="AO301" s="15"/>
      <c r="AP301" s="13"/>
      <c r="AQ301" s="13"/>
      <c r="AR301" s="13"/>
      <c r="AS301" s="13"/>
      <c r="AT301" s="14"/>
      <c r="AU301" s="15"/>
      <c r="AV301" s="13"/>
      <c r="AW301" s="13"/>
      <c r="AX301" s="14"/>
      <c r="AY301" s="15"/>
      <c r="AZ301" s="13"/>
      <c r="BA301" s="13"/>
      <c r="BB301" s="13"/>
      <c r="BC301" s="13"/>
      <c r="BD301" s="14"/>
      <c r="BE301" s="15"/>
      <c r="BF301" s="13"/>
      <c r="BG301" s="13"/>
      <c r="BH301" s="14"/>
      <c r="BI301" s="15"/>
      <c r="BJ301" s="7">
        <v>12.8</v>
      </c>
      <c r="BK301" s="7">
        <v>13</v>
      </c>
      <c r="BL301" s="7">
        <f t="shared" si="8597"/>
        <v>10.5</v>
      </c>
      <c r="BM301" s="7">
        <f t="shared" si="8598"/>
        <v>10.7</v>
      </c>
      <c r="BN301" s="10">
        <f t="shared" si="8595"/>
        <v>10.5</v>
      </c>
      <c r="BO301" s="11">
        <f t="shared" si="8588"/>
        <v>2.1999999999999993</v>
      </c>
      <c r="BP301" s="7">
        <f t="shared" si="8599"/>
        <v>12.8</v>
      </c>
      <c r="BQ301" s="7">
        <f t="shared" si="8600"/>
        <v>13</v>
      </c>
      <c r="BR301" s="10">
        <f t="shared" si="8596"/>
        <v>12.8</v>
      </c>
      <c r="BS301" s="11">
        <f t="shared" si="8590"/>
        <v>2.1999999999999993</v>
      </c>
    </row>
    <row r="302" spans="1:71" x14ac:dyDescent="0.25">
      <c r="A302" s="1">
        <f t="shared" si="8604"/>
        <v>43763</v>
      </c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3"/>
      <c r="W302" s="13"/>
      <c r="X302" s="13"/>
      <c r="Y302" s="13"/>
      <c r="Z302" s="14"/>
      <c r="AA302" s="15"/>
      <c r="AB302" s="13"/>
      <c r="AC302" s="13"/>
      <c r="AD302" s="14"/>
      <c r="AE302" s="15"/>
      <c r="AF302" s="13"/>
      <c r="AG302" s="13"/>
      <c r="AH302" s="13"/>
      <c r="AI302" s="13"/>
      <c r="AJ302" s="14"/>
      <c r="AK302" s="15"/>
      <c r="AL302" s="13"/>
      <c r="AM302" s="13"/>
      <c r="AN302" s="14"/>
      <c r="AO302" s="15"/>
      <c r="AP302" s="13"/>
      <c r="AQ302" s="13"/>
      <c r="AR302" s="13"/>
      <c r="AS302" s="13"/>
      <c r="AT302" s="14"/>
      <c r="AU302" s="15"/>
      <c r="AV302" s="13"/>
      <c r="AW302" s="13"/>
      <c r="AX302" s="14"/>
      <c r="AY302" s="15"/>
      <c r="AZ302" s="13"/>
      <c r="BA302" s="13"/>
      <c r="BB302" s="13"/>
      <c r="BC302" s="13"/>
      <c r="BD302" s="14"/>
      <c r="BE302" s="15"/>
      <c r="BF302" s="13"/>
      <c r="BG302" s="13"/>
      <c r="BH302" s="14"/>
      <c r="BI302" s="15"/>
      <c r="BJ302" s="7">
        <v>13</v>
      </c>
      <c r="BK302" s="7">
        <v>13.06</v>
      </c>
      <c r="BL302" s="7">
        <f t="shared" si="8597"/>
        <v>10.7</v>
      </c>
      <c r="BM302" s="7">
        <f t="shared" si="8598"/>
        <v>10.760000000000002</v>
      </c>
      <c r="BN302" s="10">
        <f t="shared" si="8595"/>
        <v>10.7</v>
      </c>
      <c r="BO302" s="11">
        <f t="shared" si="8588"/>
        <v>2</v>
      </c>
      <c r="BP302" s="7">
        <f t="shared" si="8599"/>
        <v>13</v>
      </c>
      <c r="BQ302" s="7">
        <f t="shared" si="8600"/>
        <v>13.06</v>
      </c>
      <c r="BR302" s="10">
        <f t="shared" si="8596"/>
        <v>13</v>
      </c>
      <c r="BS302" s="11">
        <f t="shared" si="8590"/>
        <v>2</v>
      </c>
    </row>
    <row r="303" spans="1:71" x14ac:dyDescent="0.25">
      <c r="A303" s="1">
        <f t="shared" si="8604"/>
        <v>43756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3"/>
      <c r="W303" s="13"/>
      <c r="X303" s="13"/>
      <c r="Y303" s="13"/>
      <c r="Z303" s="14"/>
      <c r="AA303" s="15"/>
      <c r="AB303" s="13"/>
      <c r="AC303" s="13"/>
      <c r="AD303" s="14"/>
      <c r="AE303" s="15"/>
      <c r="AF303" s="13"/>
      <c r="AG303" s="13"/>
      <c r="AH303" s="13"/>
      <c r="AI303" s="13"/>
      <c r="AJ303" s="14"/>
      <c r="AK303" s="15"/>
      <c r="AL303" s="13"/>
      <c r="AM303" s="13"/>
      <c r="AN303" s="14"/>
      <c r="AO303" s="15"/>
      <c r="AP303" s="13"/>
      <c r="AQ303" s="13"/>
      <c r="AR303" s="13"/>
      <c r="AS303" s="13"/>
      <c r="AT303" s="14"/>
      <c r="AU303" s="15"/>
      <c r="AV303" s="13"/>
      <c r="AW303" s="13"/>
      <c r="AX303" s="14"/>
      <c r="AY303" s="15"/>
      <c r="AZ303" s="13"/>
      <c r="BA303" s="13"/>
      <c r="BB303" s="13"/>
      <c r="BC303" s="13"/>
      <c r="BD303" s="14"/>
      <c r="BE303" s="15"/>
      <c r="BF303" s="13"/>
      <c r="BG303" s="13"/>
      <c r="BH303" s="14"/>
      <c r="BI303" s="15"/>
      <c r="BJ303" s="7">
        <v>13</v>
      </c>
      <c r="BK303" s="7">
        <v>13.17</v>
      </c>
      <c r="BL303" s="7">
        <f t="shared" si="8597"/>
        <v>10.7</v>
      </c>
      <c r="BM303" s="7">
        <f t="shared" si="8598"/>
        <v>10.870000000000001</v>
      </c>
      <c r="BN303" s="10">
        <f t="shared" si="8595"/>
        <v>10.7</v>
      </c>
      <c r="BO303" s="11">
        <f t="shared" si="8588"/>
        <v>2</v>
      </c>
      <c r="BP303" s="7">
        <f t="shared" si="8599"/>
        <v>13</v>
      </c>
      <c r="BQ303" s="7">
        <f t="shared" si="8600"/>
        <v>13.17</v>
      </c>
      <c r="BR303" s="10">
        <f t="shared" si="8596"/>
        <v>13</v>
      </c>
      <c r="BS303" s="11">
        <f t="shared" si="8590"/>
        <v>2</v>
      </c>
    </row>
    <row r="304" spans="1:71" x14ac:dyDescent="0.25">
      <c r="A304" s="1">
        <f t="shared" si="8604"/>
        <v>43749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3"/>
      <c r="W304" s="13"/>
      <c r="X304" s="13"/>
      <c r="Y304" s="13"/>
      <c r="Z304" s="14"/>
      <c r="AA304" s="15"/>
      <c r="AB304" s="13"/>
      <c r="AC304" s="13"/>
      <c r="AD304" s="14"/>
      <c r="AE304" s="15"/>
      <c r="AF304" s="13"/>
      <c r="AG304" s="13"/>
      <c r="AH304" s="13"/>
      <c r="AI304" s="13"/>
      <c r="AJ304" s="14"/>
      <c r="AK304" s="15"/>
      <c r="AL304" s="13"/>
      <c r="AM304" s="13"/>
      <c r="AN304" s="14"/>
      <c r="AO304" s="15"/>
      <c r="AP304" s="13"/>
      <c r="AQ304" s="13"/>
      <c r="AR304" s="13"/>
      <c r="AS304" s="13"/>
      <c r="AT304" s="14"/>
      <c r="AU304" s="15"/>
      <c r="AV304" s="13"/>
      <c r="AW304" s="13"/>
      <c r="AX304" s="14"/>
      <c r="AY304" s="15"/>
      <c r="AZ304" s="13"/>
      <c r="BA304" s="13"/>
      <c r="BB304" s="13"/>
      <c r="BC304" s="13"/>
      <c r="BD304" s="14"/>
      <c r="BE304" s="15"/>
      <c r="BF304" s="13"/>
      <c r="BG304" s="13"/>
      <c r="BH304" s="14"/>
      <c r="BI304" s="15"/>
      <c r="BJ304" s="7">
        <v>13</v>
      </c>
      <c r="BK304" s="7">
        <v>13.43</v>
      </c>
      <c r="BL304" s="7">
        <f t="shared" si="8597"/>
        <v>10.7</v>
      </c>
      <c r="BM304" s="7">
        <f t="shared" si="8598"/>
        <v>11.129999999999999</v>
      </c>
      <c r="BN304" s="10">
        <f t="shared" si="8595"/>
        <v>10.7</v>
      </c>
      <c r="BO304" s="11">
        <f t="shared" si="8588"/>
        <v>2</v>
      </c>
      <c r="BP304" s="7">
        <f t="shared" si="8599"/>
        <v>13</v>
      </c>
      <c r="BQ304" s="7">
        <f t="shared" si="8600"/>
        <v>13.43</v>
      </c>
      <c r="BR304" s="10">
        <f t="shared" si="8596"/>
        <v>13</v>
      </c>
      <c r="BS304" s="11">
        <f t="shared" si="8590"/>
        <v>2</v>
      </c>
    </row>
    <row r="305" spans="1:71" x14ac:dyDescent="0.25">
      <c r="A305" s="1">
        <f t="shared" si="8604"/>
        <v>43742</v>
      </c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3"/>
      <c r="W305" s="13"/>
      <c r="X305" s="13"/>
      <c r="Y305" s="13"/>
      <c r="Z305" s="14"/>
      <c r="AA305" s="15"/>
      <c r="AB305" s="13"/>
      <c r="AC305" s="13"/>
      <c r="AD305" s="14"/>
      <c r="AE305" s="15"/>
      <c r="AF305" s="13"/>
      <c r="AG305" s="13"/>
      <c r="AH305" s="13"/>
      <c r="AI305" s="13"/>
      <c r="AJ305" s="14"/>
      <c r="AK305" s="15"/>
      <c r="AL305" s="13"/>
      <c r="AM305" s="13"/>
      <c r="AN305" s="14"/>
      <c r="AO305" s="15"/>
      <c r="AP305" s="13"/>
      <c r="AQ305" s="13"/>
      <c r="AR305" s="13"/>
      <c r="AS305" s="13"/>
      <c r="AT305" s="14"/>
      <c r="AU305" s="15"/>
      <c r="AV305" s="13"/>
      <c r="AW305" s="13"/>
      <c r="AX305" s="14"/>
      <c r="AY305" s="15"/>
      <c r="AZ305" s="13"/>
      <c r="BA305" s="13"/>
      <c r="BB305" s="13"/>
      <c r="BC305" s="13"/>
      <c r="BD305" s="14"/>
      <c r="BE305" s="15"/>
      <c r="BF305" s="13"/>
      <c r="BG305" s="13"/>
      <c r="BH305" s="14"/>
      <c r="BI305" s="15"/>
      <c r="BJ305" s="7">
        <v>13</v>
      </c>
      <c r="BK305" s="7">
        <v>13.81</v>
      </c>
      <c r="BL305" s="7">
        <f t="shared" si="8597"/>
        <v>10.7</v>
      </c>
      <c r="BM305" s="7">
        <f t="shared" si="8598"/>
        <v>11.510000000000002</v>
      </c>
      <c r="BN305" s="10">
        <f t="shared" si="8595"/>
        <v>10.7</v>
      </c>
      <c r="BO305" s="11">
        <f t="shared" si="8588"/>
        <v>2</v>
      </c>
      <c r="BP305" s="7">
        <f t="shared" si="8599"/>
        <v>13</v>
      </c>
      <c r="BQ305" s="7">
        <f t="shared" si="8600"/>
        <v>13.81</v>
      </c>
      <c r="BR305" s="10">
        <f t="shared" si="8596"/>
        <v>13</v>
      </c>
      <c r="BS305" s="11">
        <f t="shared" si="8590"/>
        <v>2</v>
      </c>
    </row>
    <row r="306" spans="1:71" x14ac:dyDescent="0.25">
      <c r="A306" s="1">
        <f t="shared" si="8604"/>
        <v>43735</v>
      </c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3"/>
      <c r="W306" s="13"/>
      <c r="X306" s="13"/>
      <c r="Y306" s="13"/>
      <c r="Z306" s="14"/>
      <c r="AA306" s="15"/>
      <c r="AB306" s="13"/>
      <c r="AC306" s="13"/>
      <c r="AD306" s="14"/>
      <c r="AE306" s="15"/>
      <c r="AF306" s="13"/>
      <c r="AG306" s="13"/>
      <c r="AH306" s="13"/>
      <c r="AI306" s="13"/>
      <c r="AJ306" s="14"/>
      <c r="AK306" s="15"/>
      <c r="AL306" s="13"/>
      <c r="AM306" s="13"/>
      <c r="AN306" s="14"/>
      <c r="AO306" s="15"/>
      <c r="AP306" s="13"/>
      <c r="AQ306" s="13"/>
      <c r="AR306" s="13"/>
      <c r="AS306" s="13"/>
      <c r="AT306" s="14"/>
      <c r="AU306" s="15"/>
      <c r="AV306" s="13"/>
      <c r="AW306" s="13"/>
      <c r="AX306" s="14"/>
      <c r="AY306" s="15"/>
      <c r="AZ306" s="13"/>
      <c r="BA306" s="13"/>
      <c r="BB306" s="13"/>
      <c r="BC306" s="13"/>
      <c r="BD306" s="14"/>
      <c r="BE306" s="15"/>
      <c r="BF306" s="13"/>
      <c r="BG306" s="13"/>
      <c r="BH306" s="14"/>
      <c r="BI306" s="15"/>
      <c r="BJ306" s="7">
        <v>13.2</v>
      </c>
      <c r="BK306" s="7">
        <v>14.19</v>
      </c>
      <c r="BL306" s="7">
        <f t="shared" si="8597"/>
        <v>10.899999999999999</v>
      </c>
      <c r="BM306" s="7">
        <f t="shared" si="8598"/>
        <v>11.89</v>
      </c>
      <c r="BN306" s="10">
        <f t="shared" si="8595"/>
        <v>10.899999999999999</v>
      </c>
      <c r="BO306" s="11">
        <f t="shared" si="8588"/>
        <v>1.8000000000000007</v>
      </c>
      <c r="BP306" s="7">
        <f t="shared" si="8599"/>
        <v>13.2</v>
      </c>
      <c r="BQ306" s="7">
        <f t="shared" si="8600"/>
        <v>14.19</v>
      </c>
      <c r="BR306" s="10">
        <f t="shared" si="8596"/>
        <v>13.2</v>
      </c>
      <c r="BS306" s="11">
        <f t="shared" si="8590"/>
        <v>1.8000000000000007</v>
      </c>
    </row>
    <row r="307" spans="1:71" x14ac:dyDescent="0.25">
      <c r="A307" s="1">
        <f t="shared" si="8604"/>
        <v>43728</v>
      </c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3"/>
      <c r="W307" s="13"/>
      <c r="X307" s="13"/>
      <c r="Y307" s="13"/>
      <c r="Z307" s="14"/>
      <c r="AA307" s="15"/>
      <c r="AB307" s="13"/>
      <c r="AC307" s="13"/>
      <c r="AD307" s="14"/>
      <c r="AE307" s="15"/>
      <c r="AF307" s="13"/>
      <c r="AG307" s="13"/>
      <c r="AH307" s="13"/>
      <c r="AI307" s="13"/>
      <c r="AJ307" s="14"/>
      <c r="AK307" s="15"/>
      <c r="AL307" s="13"/>
      <c r="AM307" s="13"/>
      <c r="AN307" s="14"/>
      <c r="AO307" s="15"/>
      <c r="AP307" s="13"/>
      <c r="AQ307" s="13"/>
      <c r="AR307" s="13"/>
      <c r="AS307" s="13"/>
      <c r="AT307" s="14"/>
      <c r="AU307" s="15"/>
      <c r="AV307" s="13"/>
      <c r="AW307" s="13"/>
      <c r="AX307" s="14"/>
      <c r="AY307" s="15"/>
      <c r="AZ307" s="13"/>
      <c r="BA307" s="13"/>
      <c r="BB307" s="13"/>
      <c r="BC307" s="13"/>
      <c r="BD307" s="14"/>
      <c r="BE307" s="15"/>
      <c r="BF307" s="13"/>
      <c r="BG307" s="13"/>
      <c r="BH307" s="14"/>
      <c r="BI307" s="15"/>
      <c r="BJ307" s="7">
        <v>13.4</v>
      </c>
      <c r="BK307" s="7">
        <v>14.52</v>
      </c>
      <c r="BL307" s="7">
        <f t="shared" si="8597"/>
        <v>11.100000000000001</v>
      </c>
      <c r="BM307" s="7">
        <f t="shared" si="8598"/>
        <v>12.219999999999999</v>
      </c>
      <c r="BN307" s="10">
        <f t="shared" si="8595"/>
        <v>11.100000000000001</v>
      </c>
      <c r="BO307" s="11">
        <f t="shared" si="8588"/>
        <v>1.5999999999999979</v>
      </c>
      <c r="BP307" s="7">
        <f t="shared" si="8599"/>
        <v>13.4</v>
      </c>
      <c r="BQ307" s="7">
        <f t="shared" si="8600"/>
        <v>14.52</v>
      </c>
      <c r="BR307" s="10">
        <f t="shared" si="8596"/>
        <v>13.4</v>
      </c>
      <c r="BS307" s="11">
        <f t="shared" si="8590"/>
        <v>1.5999999999999996</v>
      </c>
    </row>
    <row r="308" spans="1:71" x14ac:dyDescent="0.25">
      <c r="A308" s="1">
        <f t="shared" si="8604"/>
        <v>43721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3"/>
      <c r="W308" s="13"/>
      <c r="X308" s="13"/>
      <c r="Y308" s="13"/>
      <c r="Z308" s="14"/>
      <c r="AA308" s="15"/>
      <c r="AB308" s="13"/>
      <c r="AC308" s="13"/>
      <c r="AD308" s="14"/>
      <c r="AE308" s="15"/>
      <c r="AF308" s="13"/>
      <c r="AG308" s="13"/>
      <c r="AH308" s="13"/>
      <c r="AI308" s="13"/>
      <c r="AJ308" s="14"/>
      <c r="AK308" s="15"/>
      <c r="AL308" s="13"/>
      <c r="AM308" s="13"/>
      <c r="AN308" s="14"/>
      <c r="AO308" s="15"/>
      <c r="AP308" s="13"/>
      <c r="AQ308" s="13"/>
      <c r="AR308" s="13"/>
      <c r="AS308" s="13"/>
      <c r="AT308" s="14"/>
      <c r="AU308" s="15"/>
      <c r="AV308" s="13"/>
      <c r="AW308" s="13"/>
      <c r="AX308" s="14"/>
      <c r="AY308" s="15"/>
      <c r="AZ308" s="13"/>
      <c r="BA308" s="13"/>
      <c r="BB308" s="13"/>
      <c r="BC308" s="13"/>
      <c r="BD308" s="14"/>
      <c r="BE308" s="15"/>
      <c r="BF308" s="13"/>
      <c r="BG308" s="13"/>
      <c r="BH308" s="14"/>
      <c r="BI308" s="15"/>
      <c r="BJ308" s="7">
        <v>14</v>
      </c>
      <c r="BK308" s="7">
        <v>14.75</v>
      </c>
      <c r="BL308" s="7">
        <f t="shared" si="8597"/>
        <v>11.7</v>
      </c>
      <c r="BM308" s="7">
        <f t="shared" si="8598"/>
        <v>12.45</v>
      </c>
      <c r="BN308" s="10">
        <f t="shared" si="8595"/>
        <v>11.7</v>
      </c>
      <c r="BO308" s="11">
        <f t="shared" si="8588"/>
        <v>1</v>
      </c>
      <c r="BP308" s="7">
        <f t="shared" si="8599"/>
        <v>14</v>
      </c>
      <c r="BQ308" s="7">
        <f t="shared" si="8600"/>
        <v>14.75</v>
      </c>
      <c r="BR308" s="10">
        <f t="shared" si="8596"/>
        <v>14</v>
      </c>
      <c r="BS308" s="11">
        <f t="shared" si="8590"/>
        <v>1</v>
      </c>
    </row>
    <row r="309" spans="1:71" x14ac:dyDescent="0.25">
      <c r="A309" s="1">
        <f t="shared" si="8604"/>
        <v>43714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3"/>
      <c r="W309" s="13"/>
      <c r="X309" s="13"/>
      <c r="Y309" s="13"/>
      <c r="Z309" s="14"/>
      <c r="AA309" s="15"/>
      <c r="AB309" s="13"/>
      <c r="AC309" s="13"/>
      <c r="AD309" s="14"/>
      <c r="AE309" s="15"/>
      <c r="AF309" s="13"/>
      <c r="AG309" s="13"/>
      <c r="AH309" s="13"/>
      <c r="AI309" s="13"/>
      <c r="AJ309" s="14"/>
      <c r="AK309" s="15"/>
      <c r="AL309" s="13"/>
      <c r="AM309" s="13"/>
      <c r="AN309" s="14"/>
      <c r="AO309" s="15"/>
      <c r="AP309" s="13"/>
      <c r="AQ309" s="13"/>
      <c r="AR309" s="13"/>
      <c r="AS309" s="13"/>
      <c r="AT309" s="14"/>
      <c r="AU309" s="15"/>
      <c r="AV309" s="13"/>
      <c r="AW309" s="13"/>
      <c r="AX309" s="14"/>
      <c r="AY309" s="15"/>
      <c r="AZ309" s="13"/>
      <c r="BA309" s="13"/>
      <c r="BB309" s="13"/>
      <c r="BC309" s="13"/>
      <c r="BD309" s="14"/>
      <c r="BE309" s="15"/>
      <c r="BF309" s="13"/>
      <c r="BG309" s="13"/>
      <c r="BH309" s="14"/>
      <c r="BI309" s="15"/>
      <c r="BJ309" s="7">
        <v>14.6</v>
      </c>
      <c r="BK309" s="7">
        <v>15.04</v>
      </c>
      <c r="BL309" s="7">
        <f t="shared" si="8597"/>
        <v>12.3</v>
      </c>
      <c r="BM309" s="7">
        <f t="shared" si="8598"/>
        <v>12.739999999999998</v>
      </c>
      <c r="BN309" s="10">
        <f t="shared" si="8595"/>
        <v>12.3</v>
      </c>
      <c r="BO309" s="11">
        <f t="shared" si="8588"/>
        <v>0.39999999999999858</v>
      </c>
      <c r="BP309" s="7">
        <f t="shared" si="8599"/>
        <v>14.6</v>
      </c>
      <c r="BQ309" s="7">
        <f t="shared" si="8600"/>
        <v>15.04</v>
      </c>
      <c r="BR309" s="10">
        <f t="shared" si="8596"/>
        <v>14.6</v>
      </c>
      <c r="BS309" s="11">
        <f t="shared" si="8590"/>
        <v>0.40000000000000036</v>
      </c>
    </row>
    <row r="310" spans="1:71" x14ac:dyDescent="0.25">
      <c r="A310" s="1">
        <f t="shared" si="8604"/>
        <v>43707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3"/>
      <c r="W310" s="13"/>
      <c r="X310" s="13"/>
      <c r="Y310" s="13"/>
      <c r="Z310" s="14"/>
      <c r="AA310" s="15"/>
      <c r="AB310" s="13"/>
      <c r="AC310" s="13"/>
      <c r="AD310" s="14"/>
      <c r="AE310" s="15"/>
      <c r="AF310" s="13"/>
      <c r="AG310" s="13"/>
      <c r="AH310" s="13"/>
      <c r="AI310" s="13"/>
      <c r="AJ310" s="14"/>
      <c r="AK310" s="15"/>
      <c r="AL310" s="13"/>
      <c r="AM310" s="13"/>
      <c r="AN310" s="14"/>
      <c r="AO310" s="15"/>
      <c r="AP310" s="13"/>
      <c r="AQ310" s="13"/>
      <c r="AR310" s="13"/>
      <c r="AS310" s="13"/>
      <c r="AT310" s="14"/>
      <c r="AU310" s="15"/>
      <c r="AV310" s="13"/>
      <c r="AW310" s="13"/>
      <c r="AX310" s="14"/>
      <c r="AY310" s="15"/>
      <c r="AZ310" s="13"/>
      <c r="BA310" s="13"/>
      <c r="BB310" s="13"/>
      <c r="BC310" s="13"/>
      <c r="BD310" s="14"/>
      <c r="BE310" s="15"/>
      <c r="BF310" s="13"/>
      <c r="BG310" s="13"/>
      <c r="BH310" s="14"/>
      <c r="BI310" s="15"/>
      <c r="BJ310" s="7">
        <v>14.8</v>
      </c>
      <c r="BK310" s="7">
        <v>15.47</v>
      </c>
      <c r="BL310" s="7">
        <f t="shared" si="8597"/>
        <v>12.5</v>
      </c>
      <c r="BM310" s="7">
        <f t="shared" si="8598"/>
        <v>13.170000000000002</v>
      </c>
      <c r="BN310" s="10">
        <f t="shared" si="8595"/>
        <v>12.5</v>
      </c>
      <c r="BO310" s="11">
        <f t="shared" si="8588"/>
        <v>0.19999999999999929</v>
      </c>
      <c r="BP310" s="7">
        <f t="shared" si="8599"/>
        <v>14.8</v>
      </c>
      <c r="BQ310" s="7">
        <f t="shared" si="8600"/>
        <v>15.47</v>
      </c>
      <c r="BR310" s="10">
        <f t="shared" si="8596"/>
        <v>14.8</v>
      </c>
      <c r="BS310" s="11">
        <f t="shared" si="8590"/>
        <v>0.19999999999999929</v>
      </c>
    </row>
    <row r="311" spans="1:71" x14ac:dyDescent="0.25">
      <c r="A311" s="1">
        <f t="shared" si="8604"/>
        <v>43700</v>
      </c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3"/>
      <c r="W311" s="13"/>
      <c r="X311" s="13"/>
      <c r="Y311" s="13"/>
      <c r="Z311" s="14"/>
      <c r="AA311" s="15"/>
      <c r="AB311" s="13"/>
      <c r="AC311" s="13"/>
      <c r="AD311" s="14"/>
      <c r="AE311" s="15"/>
      <c r="AF311" s="13"/>
      <c r="AG311" s="13"/>
      <c r="AH311" s="13"/>
      <c r="AI311" s="13"/>
      <c r="AJ311" s="14"/>
      <c r="AK311" s="15"/>
      <c r="AL311" s="13"/>
      <c r="AM311" s="13"/>
      <c r="AN311" s="14"/>
      <c r="AO311" s="15"/>
      <c r="AP311" s="13"/>
      <c r="AQ311" s="13"/>
      <c r="AR311" s="13"/>
      <c r="AS311" s="13"/>
      <c r="AT311" s="14"/>
      <c r="AU311" s="15"/>
      <c r="AV311" s="13"/>
      <c r="AW311" s="13"/>
      <c r="AX311" s="14"/>
      <c r="AY311" s="15"/>
      <c r="AZ311" s="13"/>
      <c r="BA311" s="13"/>
      <c r="BB311" s="13"/>
      <c r="BC311" s="13"/>
      <c r="BD311" s="14"/>
      <c r="BE311" s="15"/>
      <c r="BF311" s="13"/>
      <c r="BG311" s="13"/>
      <c r="BH311" s="14"/>
      <c r="BI311" s="15"/>
      <c r="BJ311" s="7">
        <v>14.8</v>
      </c>
      <c r="BK311" s="7">
        <v>15.87</v>
      </c>
      <c r="BL311" s="7">
        <f t="shared" si="8597"/>
        <v>12.5</v>
      </c>
      <c r="BM311" s="7">
        <f t="shared" si="8598"/>
        <v>13.57</v>
      </c>
      <c r="BN311" s="10">
        <f t="shared" si="8595"/>
        <v>12.5</v>
      </c>
      <c r="BO311" s="11">
        <f t="shared" si="8588"/>
        <v>0.19999999999999929</v>
      </c>
      <c r="BP311" s="7">
        <f t="shared" si="8599"/>
        <v>14.8</v>
      </c>
      <c r="BQ311" s="7">
        <f t="shared" si="8600"/>
        <v>15.87</v>
      </c>
      <c r="BR311" s="10">
        <f t="shared" si="8596"/>
        <v>14.8</v>
      </c>
      <c r="BS311" s="11">
        <f t="shared" si="8590"/>
        <v>0.19999999999999929</v>
      </c>
    </row>
    <row r="312" spans="1:71" x14ac:dyDescent="0.25">
      <c r="A312" s="1">
        <f t="shared" si="8604"/>
        <v>43693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3"/>
      <c r="W312" s="13"/>
      <c r="X312" s="13"/>
      <c r="Y312" s="13"/>
      <c r="Z312" s="14"/>
      <c r="AA312" s="15"/>
      <c r="AB312" s="13"/>
      <c r="AC312" s="13"/>
      <c r="AD312" s="14"/>
      <c r="AE312" s="15"/>
      <c r="AF312" s="13"/>
      <c r="AG312" s="13"/>
      <c r="AH312" s="13"/>
      <c r="AI312" s="13"/>
      <c r="AJ312" s="14"/>
      <c r="AK312" s="15"/>
      <c r="AL312" s="13"/>
      <c r="AM312" s="13"/>
      <c r="AN312" s="14"/>
      <c r="AO312" s="15"/>
      <c r="AP312" s="13"/>
      <c r="AQ312" s="13"/>
      <c r="AR312" s="13"/>
      <c r="AS312" s="13"/>
      <c r="AT312" s="14"/>
      <c r="AU312" s="15"/>
      <c r="AV312" s="13"/>
      <c r="AW312" s="13"/>
      <c r="AX312" s="14"/>
      <c r="AY312" s="15"/>
      <c r="AZ312" s="13"/>
      <c r="BA312" s="13"/>
      <c r="BB312" s="13"/>
      <c r="BC312" s="13"/>
      <c r="BD312" s="14"/>
      <c r="BE312" s="15"/>
      <c r="BF312" s="13"/>
      <c r="BG312" s="13"/>
      <c r="BH312" s="14"/>
      <c r="BI312" s="15"/>
      <c r="BJ312" s="7">
        <v>14.8</v>
      </c>
      <c r="BK312" s="7">
        <v>16.2</v>
      </c>
      <c r="BL312" s="7">
        <f t="shared" si="8597"/>
        <v>12.5</v>
      </c>
      <c r="BM312" s="7">
        <f t="shared" si="8598"/>
        <v>13.899999999999999</v>
      </c>
      <c r="BN312" s="10">
        <f t="shared" si="8595"/>
        <v>12.5</v>
      </c>
      <c r="BO312" s="11">
        <f t="shared" si="8588"/>
        <v>0.19999999999999929</v>
      </c>
      <c r="BP312" s="7">
        <f t="shared" si="8599"/>
        <v>14.8</v>
      </c>
      <c r="BQ312" s="7">
        <f t="shared" si="8600"/>
        <v>16.2</v>
      </c>
      <c r="BR312" s="10">
        <f t="shared" si="8596"/>
        <v>14.8</v>
      </c>
      <c r="BS312" s="11">
        <f t="shared" si="8590"/>
        <v>0.19999999999999929</v>
      </c>
    </row>
    <row r="313" spans="1:71" x14ac:dyDescent="0.25">
      <c r="A313" s="1">
        <f t="shared" ref="A313:A318" si="8605">A314+7</f>
        <v>43686</v>
      </c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3"/>
      <c r="W313" s="13"/>
      <c r="X313" s="13"/>
      <c r="Y313" s="13"/>
      <c r="Z313" s="14"/>
      <c r="AA313" s="15"/>
      <c r="AB313" s="13"/>
      <c r="AC313" s="13"/>
      <c r="AD313" s="14"/>
      <c r="AE313" s="15"/>
      <c r="AF313" s="13"/>
      <c r="AG313" s="13"/>
      <c r="AH313" s="13"/>
      <c r="AI313" s="13"/>
      <c r="AJ313" s="14"/>
      <c r="AK313" s="15"/>
      <c r="AL313" s="13"/>
      <c r="AM313" s="13"/>
      <c r="AN313" s="14"/>
      <c r="AO313" s="15"/>
      <c r="AP313" s="13"/>
      <c r="AQ313" s="13"/>
      <c r="AR313" s="13"/>
      <c r="AS313" s="13"/>
      <c r="AT313" s="14"/>
      <c r="AU313" s="15"/>
      <c r="AV313" s="13"/>
      <c r="AW313" s="13"/>
      <c r="AX313" s="14"/>
      <c r="AY313" s="15"/>
      <c r="AZ313" s="13"/>
      <c r="BA313" s="13"/>
      <c r="BB313" s="13"/>
      <c r="BC313" s="13"/>
      <c r="BD313" s="14"/>
      <c r="BE313" s="15"/>
      <c r="BF313" s="13"/>
      <c r="BG313" s="13"/>
      <c r="BH313" s="14"/>
      <c r="BI313" s="15"/>
      <c r="BJ313" s="7">
        <v>15.6</v>
      </c>
      <c r="BK313" s="7">
        <v>16.37</v>
      </c>
      <c r="BL313" s="7">
        <f t="shared" si="8597"/>
        <v>13.3</v>
      </c>
      <c r="BM313" s="7">
        <f t="shared" si="8598"/>
        <v>14.07</v>
      </c>
      <c r="BN313" s="10">
        <f t="shared" si="8595"/>
        <v>13.3</v>
      </c>
      <c r="BO313" s="11">
        <f t="shared" si="8588"/>
        <v>0</v>
      </c>
      <c r="BP313" s="7">
        <f t="shared" si="8599"/>
        <v>15.6</v>
      </c>
      <c r="BQ313" s="7">
        <f t="shared" si="8600"/>
        <v>16.37</v>
      </c>
      <c r="BR313" s="10">
        <f t="shared" si="8596"/>
        <v>15.6</v>
      </c>
      <c r="BS313" s="11">
        <f t="shared" si="8590"/>
        <v>0</v>
      </c>
    </row>
    <row r="314" spans="1:71" x14ac:dyDescent="0.25">
      <c r="A314" s="1">
        <f t="shared" si="8605"/>
        <v>43679</v>
      </c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3"/>
      <c r="W314" s="13"/>
      <c r="X314" s="13"/>
      <c r="Y314" s="13"/>
      <c r="Z314" s="14"/>
      <c r="AA314" s="15"/>
      <c r="AB314" s="13"/>
      <c r="AC314" s="13"/>
      <c r="AD314" s="14"/>
      <c r="AE314" s="15"/>
      <c r="AF314" s="13"/>
      <c r="AG314" s="13"/>
      <c r="AH314" s="13"/>
      <c r="AI314" s="13"/>
      <c r="AJ314" s="14"/>
      <c r="AK314" s="15"/>
      <c r="AL314" s="13"/>
      <c r="AM314" s="13"/>
      <c r="AN314" s="14"/>
      <c r="AO314" s="15"/>
      <c r="AP314" s="13"/>
      <c r="AQ314" s="13"/>
      <c r="AR314" s="13"/>
      <c r="AS314" s="13"/>
      <c r="AT314" s="14"/>
      <c r="AU314" s="15"/>
      <c r="AV314" s="13"/>
      <c r="AW314" s="13"/>
      <c r="AX314" s="14"/>
      <c r="AY314" s="15"/>
      <c r="AZ314" s="13"/>
      <c r="BA314" s="13"/>
      <c r="BB314" s="13"/>
      <c r="BC314" s="13"/>
      <c r="BD314" s="14"/>
      <c r="BE314" s="15"/>
      <c r="BF314" s="13"/>
      <c r="BG314" s="13"/>
      <c r="BH314" s="14"/>
      <c r="BI314" s="15"/>
      <c r="BJ314" s="7">
        <v>16.600000000000001</v>
      </c>
      <c r="BK314" s="7">
        <v>16.309999999999999</v>
      </c>
      <c r="BL314" s="7">
        <f t="shared" si="8597"/>
        <v>14.3</v>
      </c>
      <c r="BM314" s="7">
        <f t="shared" si="8598"/>
        <v>14.009999999999998</v>
      </c>
      <c r="BN314" s="10">
        <f t="shared" si="8595"/>
        <v>14.009999999999998</v>
      </c>
      <c r="BO314" s="11">
        <f t="shared" si="8588"/>
        <v>0</v>
      </c>
      <c r="BP314" s="7">
        <f t="shared" si="8599"/>
        <v>16.600000000000001</v>
      </c>
      <c r="BQ314" s="7">
        <f t="shared" si="8600"/>
        <v>16.309999999999999</v>
      </c>
      <c r="BR314" s="10">
        <f t="shared" si="8596"/>
        <v>16.309999999999999</v>
      </c>
      <c r="BS314" s="11">
        <f t="shared" si="8590"/>
        <v>0</v>
      </c>
    </row>
    <row r="315" spans="1:71" x14ac:dyDescent="0.25">
      <c r="A315" s="1">
        <f t="shared" si="8605"/>
        <v>43672</v>
      </c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3"/>
      <c r="W315" s="13"/>
      <c r="X315" s="13"/>
      <c r="Y315" s="13"/>
      <c r="Z315" s="14"/>
      <c r="AA315" s="15"/>
      <c r="AB315" s="13"/>
      <c r="AC315" s="13"/>
      <c r="AD315" s="14"/>
      <c r="AE315" s="15"/>
      <c r="AF315" s="13"/>
      <c r="AG315" s="13"/>
      <c r="AH315" s="13"/>
      <c r="AI315" s="13"/>
      <c r="AJ315" s="14"/>
      <c r="AK315" s="15"/>
      <c r="AL315" s="13"/>
      <c r="AM315" s="13"/>
      <c r="AN315" s="14"/>
      <c r="AO315" s="15"/>
      <c r="AP315" s="13"/>
      <c r="AQ315" s="13"/>
      <c r="AR315" s="13"/>
      <c r="AS315" s="13"/>
      <c r="AT315" s="14"/>
      <c r="AU315" s="15"/>
      <c r="AV315" s="13"/>
      <c r="AW315" s="13"/>
      <c r="AX315" s="14"/>
      <c r="AY315" s="15"/>
      <c r="AZ315" s="13"/>
      <c r="BA315" s="13"/>
      <c r="BB315" s="13"/>
      <c r="BC315" s="13"/>
      <c r="BD315" s="14"/>
      <c r="BE315" s="15"/>
      <c r="BF315" s="13"/>
      <c r="BG315" s="13"/>
      <c r="BH315" s="14"/>
      <c r="BI315" s="15"/>
      <c r="BJ315" s="7">
        <v>16.600000000000001</v>
      </c>
      <c r="BK315" s="7">
        <v>16.21</v>
      </c>
      <c r="BL315" s="7">
        <f t="shared" si="8597"/>
        <v>14.3</v>
      </c>
      <c r="BM315" s="7">
        <f t="shared" si="8598"/>
        <v>13.91</v>
      </c>
      <c r="BN315" s="10">
        <f t="shared" si="8595"/>
        <v>13.91</v>
      </c>
      <c r="BO315" s="11">
        <f t="shared" si="8588"/>
        <v>0</v>
      </c>
      <c r="BP315" s="7">
        <f t="shared" si="8599"/>
        <v>16.600000000000001</v>
      </c>
      <c r="BQ315" s="7">
        <f t="shared" si="8600"/>
        <v>16.21</v>
      </c>
      <c r="BR315" s="10">
        <f t="shared" si="8596"/>
        <v>16.21</v>
      </c>
      <c r="BS315" s="11">
        <f t="shared" si="8590"/>
        <v>0</v>
      </c>
    </row>
    <row r="316" spans="1:71" x14ac:dyDescent="0.25">
      <c r="A316" s="1">
        <f t="shared" si="8605"/>
        <v>43665</v>
      </c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3"/>
      <c r="W316" s="13"/>
      <c r="X316" s="13"/>
      <c r="Y316" s="13"/>
      <c r="Z316" s="14"/>
      <c r="AA316" s="15"/>
      <c r="AB316" s="13"/>
      <c r="AC316" s="13"/>
      <c r="AD316" s="14"/>
      <c r="AE316" s="15"/>
      <c r="AF316" s="13"/>
      <c r="AG316" s="13"/>
      <c r="AH316" s="13"/>
      <c r="AI316" s="13"/>
      <c r="AJ316" s="14"/>
      <c r="AK316" s="15"/>
      <c r="AL316" s="13"/>
      <c r="AM316" s="13"/>
      <c r="AN316" s="14"/>
      <c r="AO316" s="15"/>
      <c r="AP316" s="13"/>
      <c r="AQ316" s="13"/>
      <c r="AR316" s="13"/>
      <c r="AS316" s="13"/>
      <c r="AT316" s="14"/>
      <c r="AU316" s="15"/>
      <c r="AV316" s="13"/>
      <c r="AW316" s="13"/>
      <c r="AX316" s="14"/>
      <c r="AY316" s="15"/>
      <c r="AZ316" s="13"/>
      <c r="BA316" s="13"/>
      <c r="BB316" s="13"/>
      <c r="BC316" s="13"/>
      <c r="BD316" s="14"/>
      <c r="BE316" s="15"/>
      <c r="BF316" s="13"/>
      <c r="BG316" s="13"/>
      <c r="BH316" s="14"/>
      <c r="BI316" s="15"/>
      <c r="BJ316" s="7">
        <v>16.2</v>
      </c>
      <c r="BK316" s="7">
        <v>16.21</v>
      </c>
      <c r="BL316" s="7">
        <f t="shared" si="8597"/>
        <v>13.899999999999999</v>
      </c>
      <c r="BM316" s="7">
        <f t="shared" si="8598"/>
        <v>13.91</v>
      </c>
      <c r="BN316" s="10">
        <f t="shared" si="8595"/>
        <v>13.899999999999999</v>
      </c>
      <c r="BO316" s="11">
        <f t="shared" si="8588"/>
        <v>0</v>
      </c>
      <c r="BP316" s="7">
        <f t="shared" si="8599"/>
        <v>16.2</v>
      </c>
      <c r="BQ316" s="7">
        <f t="shared" si="8600"/>
        <v>16.21</v>
      </c>
      <c r="BR316" s="10">
        <f t="shared" si="8596"/>
        <v>16.2</v>
      </c>
      <c r="BS316" s="11">
        <f t="shared" si="8590"/>
        <v>0</v>
      </c>
    </row>
    <row r="317" spans="1:71" x14ac:dyDescent="0.25">
      <c r="A317" s="1">
        <f t="shared" si="8605"/>
        <v>43658</v>
      </c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3"/>
      <c r="W317" s="13"/>
      <c r="X317" s="13"/>
      <c r="Y317" s="13"/>
      <c r="Z317" s="14"/>
      <c r="AA317" s="15"/>
      <c r="AB317" s="13"/>
      <c r="AC317" s="13"/>
      <c r="AD317" s="14"/>
      <c r="AE317" s="15"/>
      <c r="AF317" s="13"/>
      <c r="AG317" s="13"/>
      <c r="AH317" s="13"/>
      <c r="AI317" s="13"/>
      <c r="AJ317" s="14"/>
      <c r="AK317" s="15"/>
      <c r="AL317" s="13"/>
      <c r="AM317" s="13"/>
      <c r="AN317" s="14"/>
      <c r="AO317" s="15"/>
      <c r="AP317" s="13"/>
      <c r="AQ317" s="13"/>
      <c r="AR317" s="13"/>
      <c r="AS317" s="13"/>
      <c r="AT317" s="14"/>
      <c r="AU317" s="15"/>
      <c r="AV317" s="13"/>
      <c r="AW317" s="13"/>
      <c r="AX317" s="14"/>
      <c r="AY317" s="15"/>
      <c r="AZ317" s="13"/>
      <c r="BA317" s="13"/>
      <c r="BB317" s="13"/>
      <c r="BC317" s="13"/>
      <c r="BD317" s="14"/>
      <c r="BE317" s="15"/>
      <c r="BF317" s="13"/>
      <c r="BG317" s="13"/>
      <c r="BH317" s="14"/>
      <c r="BI317" s="15"/>
      <c r="BJ317" s="7">
        <v>16.2</v>
      </c>
      <c r="BK317" s="7">
        <v>16.260000000000002</v>
      </c>
      <c r="BL317" s="7">
        <f t="shared" si="8597"/>
        <v>13.899999999999999</v>
      </c>
      <c r="BM317" s="7">
        <f t="shared" si="8598"/>
        <v>13.96</v>
      </c>
      <c r="BN317" s="10">
        <f t="shared" si="8595"/>
        <v>13.899999999999999</v>
      </c>
      <c r="BO317" s="11">
        <f t="shared" si="8588"/>
        <v>0</v>
      </c>
      <c r="BP317" s="7">
        <f t="shared" si="8599"/>
        <v>16.2</v>
      </c>
      <c r="BQ317" s="7">
        <f t="shared" si="8600"/>
        <v>16.260000000000002</v>
      </c>
      <c r="BR317" s="10">
        <f t="shared" si="8596"/>
        <v>16.2</v>
      </c>
      <c r="BS317" s="11">
        <f t="shared" si="8590"/>
        <v>0</v>
      </c>
    </row>
    <row r="318" spans="1:71" x14ac:dyDescent="0.25">
      <c r="A318" s="1">
        <f t="shared" si="8605"/>
        <v>43651</v>
      </c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3"/>
      <c r="W318" s="13"/>
      <c r="X318" s="13"/>
      <c r="Y318" s="13"/>
      <c r="Z318" s="14"/>
      <c r="AA318" s="15"/>
      <c r="AB318" s="13"/>
      <c r="AC318" s="13"/>
      <c r="AD318" s="14"/>
      <c r="AE318" s="15"/>
      <c r="AF318" s="13"/>
      <c r="AG318" s="13"/>
      <c r="AH318" s="13"/>
      <c r="AI318" s="13"/>
      <c r="AJ318" s="14"/>
      <c r="AK318" s="15"/>
      <c r="AL318" s="13"/>
      <c r="AM318" s="13"/>
      <c r="AN318" s="14"/>
      <c r="AO318" s="15"/>
      <c r="AP318" s="13"/>
      <c r="AQ318" s="13"/>
      <c r="AR318" s="13"/>
      <c r="AS318" s="13"/>
      <c r="AT318" s="14"/>
      <c r="AU318" s="15"/>
      <c r="AV318" s="13"/>
      <c r="AW318" s="13"/>
      <c r="AX318" s="14"/>
      <c r="AY318" s="15"/>
      <c r="AZ318" s="13"/>
      <c r="BA318" s="13"/>
      <c r="BB318" s="13"/>
      <c r="BC318" s="13"/>
      <c r="BD318" s="14"/>
      <c r="BE318" s="15"/>
      <c r="BF318" s="13"/>
      <c r="BG318" s="13"/>
      <c r="BH318" s="14"/>
      <c r="BI318" s="15"/>
      <c r="BJ318" s="7">
        <v>16.2</v>
      </c>
      <c r="BK318" s="7">
        <v>16.350000000000001</v>
      </c>
      <c r="BL318" s="7">
        <f t="shared" si="8597"/>
        <v>13.899999999999999</v>
      </c>
      <c r="BM318" s="7">
        <f t="shared" si="8598"/>
        <v>14.05</v>
      </c>
      <c r="BN318" s="10">
        <f t="shared" si="8595"/>
        <v>13.899999999999999</v>
      </c>
      <c r="BO318" s="11">
        <f t="shared" si="8588"/>
        <v>0</v>
      </c>
      <c r="BP318" s="7">
        <f t="shared" si="8599"/>
        <v>16.2</v>
      </c>
      <c r="BQ318" s="7">
        <f t="shared" si="8600"/>
        <v>16.350000000000001</v>
      </c>
      <c r="BR318" s="10">
        <f t="shared" si="8596"/>
        <v>16.2</v>
      </c>
      <c r="BS318" s="11">
        <f t="shared" si="8590"/>
        <v>0</v>
      </c>
    </row>
    <row r="319" spans="1:71" x14ac:dyDescent="0.25">
      <c r="A319" s="1">
        <f>A320+7</f>
        <v>43644</v>
      </c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3"/>
      <c r="W319" s="13"/>
      <c r="X319" s="13"/>
      <c r="Y319" s="13"/>
      <c r="Z319" s="14"/>
      <c r="AA319" s="15"/>
      <c r="AB319" s="13"/>
      <c r="AC319" s="13"/>
      <c r="AD319" s="14"/>
      <c r="AE319" s="15"/>
      <c r="AF319" s="13"/>
      <c r="AG319" s="13"/>
      <c r="AH319" s="13"/>
      <c r="AI319" s="13"/>
      <c r="AJ319" s="14"/>
      <c r="AK319" s="15"/>
      <c r="AL319" s="13"/>
      <c r="AM319" s="13"/>
      <c r="AN319" s="14"/>
      <c r="AO319" s="15"/>
      <c r="AP319" s="13"/>
      <c r="AQ319" s="13"/>
      <c r="AR319" s="13"/>
      <c r="AS319" s="13"/>
      <c r="AT319" s="14"/>
      <c r="AU319" s="15"/>
      <c r="AV319" s="13"/>
      <c r="AW319" s="13"/>
      <c r="AX319" s="14"/>
      <c r="AY319" s="15"/>
      <c r="AZ319" s="13"/>
      <c r="BA319" s="13"/>
      <c r="BB319" s="13"/>
      <c r="BC319" s="13"/>
      <c r="BD319" s="14"/>
      <c r="BE319" s="15"/>
      <c r="BF319" s="13"/>
      <c r="BG319" s="13"/>
      <c r="BH319" s="14"/>
      <c r="BI319" s="15"/>
      <c r="BJ319" s="7">
        <v>16.2</v>
      </c>
      <c r="BK319" s="7">
        <v>16.45</v>
      </c>
      <c r="BL319" s="7">
        <f t="shared" si="8597"/>
        <v>13.899999999999999</v>
      </c>
      <c r="BM319" s="7">
        <f t="shared" si="8598"/>
        <v>14.149999999999999</v>
      </c>
      <c r="BN319" s="10">
        <f t="shared" si="8595"/>
        <v>13.899999999999999</v>
      </c>
      <c r="BO319" s="11">
        <f t="shared" si="8588"/>
        <v>0</v>
      </c>
      <c r="BP319" s="7">
        <f t="shared" si="8599"/>
        <v>16.2</v>
      </c>
      <c r="BQ319" s="7">
        <f t="shared" si="8600"/>
        <v>16.45</v>
      </c>
      <c r="BR319" s="10">
        <f t="shared" si="8596"/>
        <v>16.2</v>
      </c>
      <c r="BS319" s="11">
        <f t="shared" si="8590"/>
        <v>0</v>
      </c>
    </row>
    <row r="320" spans="1:71" x14ac:dyDescent="0.25">
      <c r="A320" s="1">
        <f>A321+7</f>
        <v>43637</v>
      </c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3"/>
      <c r="W320" s="13"/>
      <c r="X320" s="13"/>
      <c r="Y320" s="13"/>
      <c r="Z320" s="14"/>
      <c r="AA320" s="15"/>
      <c r="AB320" s="13"/>
      <c r="AC320" s="13"/>
      <c r="AD320" s="14"/>
      <c r="AE320" s="15"/>
      <c r="AF320" s="13"/>
      <c r="AG320" s="13"/>
      <c r="AH320" s="13"/>
      <c r="AI320" s="13"/>
      <c r="AJ320" s="14"/>
      <c r="AK320" s="15"/>
      <c r="AL320" s="13"/>
      <c r="AM320" s="13"/>
      <c r="AN320" s="14"/>
      <c r="AO320" s="15"/>
      <c r="AP320" s="13"/>
      <c r="AQ320" s="13"/>
      <c r="AR320" s="13"/>
      <c r="AS320" s="13"/>
      <c r="AT320" s="14"/>
      <c r="AU320" s="15"/>
      <c r="AV320" s="13"/>
      <c r="AW320" s="13"/>
      <c r="AX320" s="14"/>
      <c r="AY320" s="15"/>
      <c r="AZ320" s="13"/>
      <c r="BA320" s="13"/>
      <c r="BB320" s="13"/>
      <c r="BC320" s="13"/>
      <c r="BD320" s="14"/>
      <c r="BE320" s="15"/>
      <c r="BF320" s="13"/>
      <c r="BG320" s="13"/>
      <c r="BH320" s="14"/>
      <c r="BI320" s="15"/>
      <c r="BJ320" s="7">
        <v>16.2</v>
      </c>
      <c r="BK320" s="7">
        <v>16.55</v>
      </c>
      <c r="BL320" s="7">
        <f t="shared" si="8597"/>
        <v>13.899999999999999</v>
      </c>
      <c r="BM320" s="7">
        <f t="shared" si="8598"/>
        <v>14.25</v>
      </c>
      <c r="BN320" s="10">
        <f t="shared" si="8595"/>
        <v>13.899999999999999</v>
      </c>
      <c r="BO320" s="11">
        <f t="shared" si="8588"/>
        <v>0</v>
      </c>
      <c r="BP320" s="7">
        <f t="shared" si="8599"/>
        <v>16.2</v>
      </c>
      <c r="BQ320" s="7">
        <f t="shared" si="8600"/>
        <v>16.55</v>
      </c>
      <c r="BR320" s="10">
        <f t="shared" si="8596"/>
        <v>16.2</v>
      </c>
      <c r="BS320" s="11">
        <f t="shared" si="8590"/>
        <v>0</v>
      </c>
    </row>
    <row r="321" spans="1:71" x14ac:dyDescent="0.25">
      <c r="A321" s="1">
        <f>A322+7</f>
        <v>43630</v>
      </c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3"/>
      <c r="W321" s="13"/>
      <c r="X321" s="13"/>
      <c r="Y321" s="13"/>
      <c r="Z321" s="14"/>
      <c r="AA321" s="15"/>
      <c r="AB321" s="13"/>
      <c r="AC321" s="13"/>
      <c r="AD321" s="14"/>
      <c r="AE321" s="15"/>
      <c r="AF321" s="13"/>
      <c r="AG321" s="13"/>
      <c r="AH321" s="13"/>
      <c r="AI321" s="13"/>
      <c r="AJ321" s="14"/>
      <c r="AK321" s="15"/>
      <c r="AL321" s="13"/>
      <c r="AM321" s="13"/>
      <c r="AN321" s="14"/>
      <c r="AO321" s="15"/>
      <c r="AP321" s="13"/>
      <c r="AQ321" s="13"/>
      <c r="AR321" s="13"/>
      <c r="AS321" s="13"/>
      <c r="AT321" s="14"/>
      <c r="AU321" s="15"/>
      <c r="AV321" s="13"/>
      <c r="AW321" s="13"/>
      <c r="AX321" s="14"/>
      <c r="AY321" s="15"/>
      <c r="AZ321" s="13"/>
      <c r="BA321" s="13"/>
      <c r="BB321" s="13"/>
      <c r="BC321" s="13"/>
      <c r="BD321" s="14"/>
      <c r="BE321" s="15"/>
      <c r="BF321" s="13"/>
      <c r="BG321" s="13"/>
      <c r="BH321" s="14"/>
      <c r="BI321" s="15"/>
      <c r="BJ321" s="7">
        <v>16.399999999999999</v>
      </c>
      <c r="BK321" s="7">
        <v>16.649999999999999</v>
      </c>
      <c r="BL321" s="7">
        <f t="shared" si="8597"/>
        <v>14.099999999999998</v>
      </c>
      <c r="BM321" s="7">
        <f t="shared" si="8598"/>
        <v>14.349999999999998</v>
      </c>
      <c r="BN321" s="10">
        <f t="shared" si="8595"/>
        <v>14.099999999999998</v>
      </c>
      <c r="BO321" s="11">
        <f t="shared" si="8588"/>
        <v>0</v>
      </c>
      <c r="BP321" s="7">
        <f t="shared" si="8599"/>
        <v>16.399999999999999</v>
      </c>
      <c r="BQ321" s="7">
        <f t="shared" si="8600"/>
        <v>16.649999999999999</v>
      </c>
      <c r="BR321" s="10">
        <f t="shared" si="8596"/>
        <v>16.399999999999999</v>
      </c>
      <c r="BS321" s="11">
        <f t="shared" si="8590"/>
        <v>0</v>
      </c>
    </row>
    <row r="322" spans="1:71" x14ac:dyDescent="0.25">
      <c r="A322" s="1">
        <f>A323+7</f>
        <v>43623</v>
      </c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3"/>
      <c r="W322" s="13"/>
      <c r="X322" s="13"/>
      <c r="Y322" s="13"/>
      <c r="Z322" s="14"/>
      <c r="AA322" s="15"/>
      <c r="AB322" s="13"/>
      <c r="AC322" s="13"/>
      <c r="AD322" s="14"/>
      <c r="AE322" s="15"/>
      <c r="AF322" s="13"/>
      <c r="AG322" s="13"/>
      <c r="AH322" s="13"/>
      <c r="AI322" s="13"/>
      <c r="AJ322" s="14"/>
      <c r="AK322" s="15"/>
      <c r="AL322" s="13"/>
      <c r="AM322" s="13"/>
      <c r="AN322" s="14"/>
      <c r="AO322" s="15"/>
      <c r="AP322" s="13"/>
      <c r="AQ322" s="13"/>
      <c r="AR322" s="13"/>
      <c r="AS322" s="13"/>
      <c r="AT322" s="14"/>
      <c r="AU322" s="15"/>
      <c r="AV322" s="13"/>
      <c r="AW322" s="13"/>
      <c r="AX322" s="14"/>
      <c r="AY322" s="15"/>
      <c r="AZ322" s="13"/>
      <c r="BA322" s="13"/>
      <c r="BB322" s="13"/>
      <c r="BC322" s="13"/>
      <c r="BD322" s="14"/>
      <c r="BE322" s="15"/>
      <c r="BF322" s="13"/>
      <c r="BG322" s="13"/>
      <c r="BH322" s="14"/>
      <c r="BI322" s="15"/>
      <c r="BJ322" s="7">
        <v>16.600000000000001</v>
      </c>
      <c r="BK322" s="7">
        <v>16.600000000000001</v>
      </c>
      <c r="BL322" s="7">
        <f t="shared" si="8597"/>
        <v>14.3</v>
      </c>
      <c r="BM322" s="7">
        <f t="shared" si="8598"/>
        <v>14.3</v>
      </c>
      <c r="BN322" s="10">
        <f t="shared" si="8595"/>
        <v>14.3</v>
      </c>
      <c r="BO322" s="11">
        <f t="shared" si="8588"/>
        <v>0</v>
      </c>
      <c r="BP322" s="7">
        <f t="shared" si="8599"/>
        <v>16.600000000000001</v>
      </c>
      <c r="BQ322" s="7">
        <f t="shared" si="8600"/>
        <v>16.600000000000001</v>
      </c>
      <c r="BR322" s="10">
        <f t="shared" si="8596"/>
        <v>16.600000000000001</v>
      </c>
      <c r="BS322" s="11">
        <f t="shared" si="8590"/>
        <v>0</v>
      </c>
    </row>
    <row r="323" spans="1:71" x14ac:dyDescent="0.25">
      <c r="A323" s="1">
        <v>43616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3"/>
      <c r="W323" s="13"/>
      <c r="X323" s="13"/>
      <c r="Y323" s="13"/>
      <c r="Z323" s="14"/>
      <c r="AA323" s="15"/>
      <c r="AB323" s="13"/>
      <c r="AC323" s="13"/>
      <c r="AD323" s="14"/>
      <c r="AE323" s="15"/>
      <c r="AF323" s="13"/>
      <c r="AG323" s="13"/>
      <c r="AH323" s="13"/>
      <c r="AI323" s="13"/>
      <c r="AJ323" s="14"/>
      <c r="AK323" s="15"/>
      <c r="AL323" s="13"/>
      <c r="AM323" s="13"/>
      <c r="AN323" s="14"/>
      <c r="AO323" s="15"/>
      <c r="AP323" s="13"/>
      <c r="AQ323" s="13"/>
      <c r="AR323" s="13"/>
      <c r="AS323" s="13"/>
      <c r="AT323" s="14"/>
      <c r="AU323" s="15"/>
      <c r="AV323" s="13"/>
      <c r="AW323" s="13"/>
      <c r="AX323" s="14"/>
      <c r="AY323" s="15"/>
      <c r="AZ323" s="13"/>
      <c r="BA323" s="13"/>
      <c r="BB323" s="13"/>
      <c r="BC323" s="13"/>
      <c r="BD323" s="14"/>
      <c r="BE323" s="15"/>
      <c r="BF323" s="13"/>
      <c r="BG323" s="13"/>
      <c r="BH323" s="14"/>
      <c r="BI323" s="15"/>
      <c r="BJ323" s="7">
        <v>16.600000000000001</v>
      </c>
      <c r="BK323" s="7">
        <v>16.63</v>
      </c>
      <c r="BL323" s="7">
        <f>SUM(BJ323-0.77)</f>
        <v>15.830000000000002</v>
      </c>
      <c r="BM323" s="7">
        <f>SUM(BK323-0.77)</f>
        <v>15.86</v>
      </c>
      <c r="BN323" s="10">
        <f t="shared" si="8595"/>
        <v>15.830000000000002</v>
      </c>
      <c r="BO323" s="11">
        <f>MAX(0,BN$4-BN323)</f>
        <v>0</v>
      </c>
      <c r="BP323" s="7">
        <f t="shared" si="8599"/>
        <v>16.600000000000001</v>
      </c>
      <c r="BQ323" s="7">
        <f t="shared" si="8600"/>
        <v>16.63</v>
      </c>
      <c r="BR323" s="10">
        <f t="shared" si="8596"/>
        <v>16.600000000000001</v>
      </c>
      <c r="BS323" s="11">
        <f>MAX(0,BR$4-BR323)</f>
        <v>0</v>
      </c>
    </row>
    <row r="372" spans="1:7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</row>
    <row r="373" spans="1:7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</row>
    <row r="374" spans="1:7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</row>
    <row r="375" spans="1:7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</row>
    <row r="376" spans="1:71" x14ac:dyDescent="0.25"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</row>
  </sheetData>
  <sheetProtection selectLockedCells="1"/>
  <mergeCells count="126">
    <mergeCell ref="N4:Q4"/>
    <mergeCell ref="R4:U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L1:U1"/>
    <mergeCell ref="L2:U2"/>
    <mergeCell ref="L3:M3"/>
    <mergeCell ref="N3:Q3"/>
    <mergeCell ref="R3:U3"/>
    <mergeCell ref="AB5:AB6"/>
    <mergeCell ref="AC5:AC6"/>
    <mergeCell ref="AD5:AD6"/>
    <mergeCell ref="AE5:AE6"/>
    <mergeCell ref="V1:AE1"/>
    <mergeCell ref="V2:AE2"/>
    <mergeCell ref="V3:W3"/>
    <mergeCell ref="V4:W4"/>
    <mergeCell ref="X3:AA3"/>
    <mergeCell ref="AB3:AE3"/>
    <mergeCell ref="X4:AA4"/>
    <mergeCell ref="AB4:AE4"/>
    <mergeCell ref="AA5:AA6"/>
    <mergeCell ref="W5:W6"/>
    <mergeCell ref="X5:X6"/>
    <mergeCell ref="Y5:Y6"/>
    <mergeCell ref="Z5:Z6"/>
    <mergeCell ref="V5:V6"/>
    <mergeCell ref="L4:M4"/>
    <mergeCell ref="BP4:BS4"/>
    <mergeCell ref="AZ1:BI1"/>
    <mergeCell ref="BJ1:BS1"/>
    <mergeCell ref="AZ2:BI2"/>
    <mergeCell ref="BJ2:BS2"/>
    <mergeCell ref="AZ3:BA3"/>
    <mergeCell ref="BB3:BE3"/>
    <mergeCell ref="BF3:BI3"/>
    <mergeCell ref="BJ3:BK3"/>
    <mergeCell ref="BL3:BO3"/>
    <mergeCell ref="BP3:BS3"/>
    <mergeCell ref="AZ4:BA4"/>
    <mergeCell ref="BB4:BE4"/>
    <mergeCell ref="BF4:BI4"/>
    <mergeCell ref="BJ4:BK4"/>
    <mergeCell ref="BL4:BO4"/>
    <mergeCell ref="BK5:BK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R5:BR6"/>
    <mergeCell ref="BS5:BS6"/>
    <mergeCell ref="BL5:BL6"/>
    <mergeCell ref="BM5:BM6"/>
    <mergeCell ref="BN5:BN6"/>
    <mergeCell ref="BO5:BO6"/>
    <mergeCell ref="BP5:BP6"/>
    <mergeCell ref="BQ5:BQ6"/>
    <mergeCell ref="AP1:AY1"/>
    <mergeCell ref="AP2:AY2"/>
    <mergeCell ref="AP3:AQ3"/>
    <mergeCell ref="AR3:AU3"/>
    <mergeCell ref="AV3:AY3"/>
    <mergeCell ref="AP4:AQ4"/>
    <mergeCell ref="AR4:AU4"/>
    <mergeCell ref="AV4:AY4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F1:AO1"/>
    <mergeCell ref="AF2:AO2"/>
    <mergeCell ref="AF3:AG3"/>
    <mergeCell ref="AH3:AK3"/>
    <mergeCell ref="AL3:AO3"/>
    <mergeCell ref="AF4:AG4"/>
    <mergeCell ref="AH4:AK4"/>
    <mergeCell ref="AL4:AO4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B1:K1"/>
    <mergeCell ref="B2:K2"/>
    <mergeCell ref="B3:C3"/>
    <mergeCell ref="D3:G3"/>
    <mergeCell ref="H3:K3"/>
    <mergeCell ref="B4:C4"/>
    <mergeCell ref="D4:G4"/>
    <mergeCell ref="H4:K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0" type="noConversion"/>
  <printOptions horizontalCentered="1"/>
  <pageMargins left="0" right="0" top="0.75" bottom="0.75" header="0.3" footer="0.3"/>
  <pageSetup scale="40" orientation="landscape" r:id="rId1"/>
  <headerFooter alignWithMargins="0">
    <oddHeader>&amp;C&amp;"Arial,Bold"&amp;16Pulse Crop Repayment Rates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2"/>
  </sheetPr>
  <dimension ref="A1:AC1732"/>
  <sheetViews>
    <sheetView showGridLines="0" workbookViewId="0">
      <selection activeCell="A7" sqref="A7"/>
    </sheetView>
  </sheetViews>
  <sheetFormatPr defaultRowHeight="13.2" x14ac:dyDescent="0.25"/>
  <cols>
    <col min="1" max="1" width="10.44140625" customWidth="1"/>
    <col min="2" max="2" width="9.44140625" customWidth="1"/>
    <col min="3" max="3" width="6.44140625" customWidth="1"/>
    <col min="4" max="4" width="8.6640625" customWidth="1"/>
    <col min="5" max="5" width="4.109375" bestFit="1" customWidth="1"/>
    <col min="6" max="6" width="9.44140625" customWidth="1"/>
    <col min="7" max="7" width="6.44140625" customWidth="1"/>
    <col min="8" max="8" width="8.6640625" customWidth="1"/>
    <col min="9" max="9" width="5.6640625" customWidth="1"/>
    <col min="10" max="10" width="9.88671875" customWidth="1"/>
    <col min="11" max="11" width="7.88671875" customWidth="1"/>
    <col min="12" max="12" width="9.6640625" customWidth="1"/>
    <col min="13" max="13" width="7.44140625" customWidth="1"/>
    <col min="14" max="14" width="9.88671875" customWidth="1"/>
    <col min="15" max="15" width="7.88671875" customWidth="1"/>
    <col min="16" max="16" width="9.6640625" customWidth="1"/>
    <col min="17" max="17" width="7.44140625" customWidth="1"/>
    <col min="18" max="18" width="10" customWidth="1"/>
    <col min="19" max="19" width="7.88671875" customWidth="1"/>
    <col min="20" max="20" width="9.6640625" customWidth="1"/>
    <col min="21" max="21" width="7.44140625" customWidth="1"/>
    <col min="22" max="22" width="10" customWidth="1"/>
    <col min="23" max="23" width="7.88671875" customWidth="1"/>
    <col min="24" max="24" width="9.6640625" customWidth="1"/>
    <col min="25" max="25" width="7.44140625" customWidth="1"/>
    <col min="26" max="26" width="10" customWidth="1"/>
    <col min="27" max="27" width="7.88671875" customWidth="1"/>
    <col min="28" max="28" width="9.6640625" customWidth="1"/>
    <col min="29" max="29" width="7.44140625" customWidth="1"/>
  </cols>
  <sheetData>
    <row r="1" spans="1:29" ht="15.6" x14ac:dyDescent="0.3">
      <c r="A1" s="9"/>
      <c r="B1" s="36" t="s">
        <v>23</v>
      </c>
      <c r="C1" s="60"/>
      <c r="D1" s="60"/>
      <c r="E1" s="61"/>
      <c r="F1" s="36" t="s">
        <v>22</v>
      </c>
      <c r="G1" s="60"/>
      <c r="H1" s="60"/>
      <c r="I1" s="61"/>
      <c r="J1" s="36" t="s">
        <v>21</v>
      </c>
      <c r="K1" s="60"/>
      <c r="L1" s="60"/>
      <c r="M1" s="61"/>
      <c r="N1" s="36" t="s">
        <v>19</v>
      </c>
      <c r="O1" s="37"/>
      <c r="P1" s="37"/>
      <c r="Q1" s="69"/>
      <c r="R1" s="36" t="s">
        <v>18</v>
      </c>
      <c r="S1" s="37"/>
      <c r="T1" s="37"/>
      <c r="U1" s="69"/>
      <c r="V1" s="36" t="s">
        <v>17</v>
      </c>
      <c r="W1" s="37"/>
      <c r="X1" s="37"/>
      <c r="Y1" s="69"/>
      <c r="Z1" s="36" t="s">
        <v>16</v>
      </c>
      <c r="AA1" s="37"/>
      <c r="AB1" s="37"/>
      <c r="AC1" s="69"/>
    </row>
    <row r="2" spans="1:29" ht="13.8" x14ac:dyDescent="0.25">
      <c r="A2" s="5"/>
      <c r="B2" s="62" t="s">
        <v>8</v>
      </c>
      <c r="C2" s="63"/>
      <c r="D2" s="63"/>
      <c r="E2" s="64"/>
      <c r="F2" s="62" t="s">
        <v>8</v>
      </c>
      <c r="G2" s="63"/>
      <c r="H2" s="63"/>
      <c r="I2" s="64"/>
      <c r="J2" s="62" t="s">
        <v>8</v>
      </c>
      <c r="K2" s="63"/>
      <c r="L2" s="63"/>
      <c r="M2" s="64"/>
      <c r="N2" s="38" t="s">
        <v>8</v>
      </c>
      <c r="O2" s="39"/>
      <c r="P2" s="39"/>
      <c r="Q2" s="70"/>
      <c r="R2" s="38" t="s">
        <v>8</v>
      </c>
      <c r="S2" s="39"/>
      <c r="T2" s="39"/>
      <c r="U2" s="70"/>
      <c r="V2" s="38" t="s">
        <v>8</v>
      </c>
      <c r="W2" s="39"/>
      <c r="X2" s="39"/>
      <c r="Y2" s="70"/>
      <c r="Z2" s="38" t="s">
        <v>8</v>
      </c>
      <c r="AA2" s="39"/>
      <c r="AB2" s="39"/>
      <c r="AC2" s="70"/>
    </row>
    <row r="3" spans="1:29" x14ac:dyDescent="0.25">
      <c r="A3" s="6"/>
      <c r="B3" s="65" t="s">
        <v>7</v>
      </c>
      <c r="C3" s="66"/>
      <c r="D3" s="66"/>
      <c r="E3" s="67"/>
      <c r="F3" s="65" t="s">
        <v>7</v>
      </c>
      <c r="G3" s="66"/>
      <c r="H3" s="66"/>
      <c r="I3" s="67"/>
      <c r="J3" s="65" t="s">
        <v>7</v>
      </c>
      <c r="K3" s="66"/>
      <c r="L3" s="66"/>
      <c r="M3" s="67"/>
      <c r="N3" s="71" t="s">
        <v>7</v>
      </c>
      <c r="O3" s="72"/>
      <c r="P3" s="73"/>
      <c r="Q3" s="74"/>
      <c r="R3" s="71" t="s">
        <v>7</v>
      </c>
      <c r="S3" s="72"/>
      <c r="T3" s="73"/>
      <c r="U3" s="74"/>
      <c r="V3" s="71" t="s">
        <v>7</v>
      </c>
      <c r="W3" s="72"/>
      <c r="X3" s="73"/>
      <c r="Y3" s="74"/>
      <c r="Z3" s="71" t="s">
        <v>7</v>
      </c>
      <c r="AA3" s="72"/>
      <c r="AB3" s="73"/>
      <c r="AC3" s="74"/>
    </row>
    <row r="4" spans="1:29" ht="18" customHeight="1" x14ac:dyDescent="0.25">
      <c r="A4" s="6" t="s">
        <v>5</v>
      </c>
      <c r="B4" s="40">
        <v>14</v>
      </c>
      <c r="C4" s="68"/>
      <c r="D4" s="68"/>
      <c r="E4" s="41"/>
      <c r="F4" s="40">
        <v>14</v>
      </c>
      <c r="G4" s="68"/>
      <c r="H4" s="68"/>
      <c r="I4" s="41"/>
      <c r="J4" s="40">
        <v>14</v>
      </c>
      <c r="K4" s="68"/>
      <c r="L4" s="68"/>
      <c r="M4" s="41"/>
      <c r="N4" s="71">
        <v>14</v>
      </c>
      <c r="O4" s="72"/>
      <c r="P4" s="73"/>
      <c r="Q4" s="74"/>
      <c r="R4" s="71">
        <v>14</v>
      </c>
      <c r="S4" s="72"/>
      <c r="T4" s="73"/>
      <c r="U4" s="74"/>
      <c r="V4" s="71">
        <v>14</v>
      </c>
      <c r="W4" s="72"/>
      <c r="X4" s="73"/>
      <c r="Y4" s="74"/>
      <c r="Z4" s="71">
        <v>14</v>
      </c>
      <c r="AA4" s="72"/>
      <c r="AB4" s="73"/>
      <c r="AC4" s="74"/>
    </row>
    <row r="5" spans="1:29" ht="36" x14ac:dyDescent="0.25">
      <c r="A5" s="8" t="s">
        <v>9</v>
      </c>
      <c r="B5" s="30" t="s">
        <v>10</v>
      </c>
      <c r="C5" s="32" t="s">
        <v>11</v>
      </c>
      <c r="D5" s="32" t="s">
        <v>13</v>
      </c>
      <c r="E5" s="30" t="s">
        <v>6</v>
      </c>
      <c r="F5" s="30" t="s">
        <v>10</v>
      </c>
      <c r="G5" s="32" t="s">
        <v>11</v>
      </c>
      <c r="H5" s="32" t="s">
        <v>13</v>
      </c>
      <c r="I5" s="30" t="s">
        <v>6</v>
      </c>
      <c r="J5" s="30" t="s">
        <v>10</v>
      </c>
      <c r="K5" s="32" t="s">
        <v>11</v>
      </c>
      <c r="L5" s="32" t="s">
        <v>13</v>
      </c>
      <c r="M5" s="30" t="s">
        <v>6</v>
      </c>
      <c r="N5" s="30" t="s">
        <v>10</v>
      </c>
      <c r="O5" s="32" t="s">
        <v>11</v>
      </c>
      <c r="P5" s="32" t="s">
        <v>13</v>
      </c>
      <c r="Q5" s="30" t="s">
        <v>6</v>
      </c>
      <c r="R5" s="30" t="s">
        <v>10</v>
      </c>
      <c r="S5" s="32" t="s">
        <v>11</v>
      </c>
      <c r="T5" s="32" t="s">
        <v>13</v>
      </c>
      <c r="U5" s="30" t="s">
        <v>6</v>
      </c>
      <c r="V5" s="30" t="s">
        <v>10</v>
      </c>
      <c r="W5" s="32" t="s">
        <v>11</v>
      </c>
      <c r="X5" s="32" t="s">
        <v>13</v>
      </c>
      <c r="Y5" s="30" t="s">
        <v>6</v>
      </c>
      <c r="Z5" s="30" t="s">
        <v>10</v>
      </c>
      <c r="AA5" s="32" t="s">
        <v>11</v>
      </c>
      <c r="AB5" s="32" t="s">
        <v>13</v>
      </c>
      <c r="AC5" s="30" t="s">
        <v>6</v>
      </c>
    </row>
    <row r="6" spans="1:29" ht="33.75" customHeight="1" x14ac:dyDescent="0.25">
      <c r="A6" s="12" t="s">
        <v>20</v>
      </c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  <c r="Q6" s="31"/>
      <c r="R6" s="31"/>
      <c r="S6" s="33"/>
      <c r="T6" s="33"/>
      <c r="U6" s="31"/>
      <c r="V6" s="31"/>
      <c r="W6" s="33"/>
      <c r="X6" s="33"/>
      <c r="Y6" s="31"/>
      <c r="Z6" s="31"/>
      <c r="AA6" s="33"/>
      <c r="AB6" s="33"/>
      <c r="AC6" s="31"/>
    </row>
    <row r="7" spans="1:29" ht="16.95" customHeight="1" x14ac:dyDescent="0.25">
      <c r="A7" s="1">
        <f t="shared" ref="A7:A142" si="0">A8+7</f>
        <v>45814</v>
      </c>
      <c r="B7" s="7">
        <v>29.58</v>
      </c>
      <c r="C7" s="7">
        <v>29.74</v>
      </c>
      <c r="D7" s="10">
        <f t="shared" ref="D7" si="1">MIN(B7,C7)</f>
        <v>29.58</v>
      </c>
      <c r="E7" s="11">
        <v>0</v>
      </c>
      <c r="F7" s="7">
        <v>29.58</v>
      </c>
      <c r="G7" s="7">
        <v>29.74</v>
      </c>
      <c r="H7" s="10">
        <f t="shared" ref="H7" si="2">MIN(F7,G7)</f>
        <v>29.58</v>
      </c>
      <c r="I7" s="11">
        <f t="shared" ref="I7" si="3">MAX(0,F$4-H7)</f>
        <v>0</v>
      </c>
      <c r="J7" s="7">
        <v>30.25</v>
      </c>
      <c r="K7" s="7">
        <v>30.77</v>
      </c>
      <c r="L7" s="10">
        <f t="shared" ref="L7" si="4">MIN(J7,K7)</f>
        <v>30.25</v>
      </c>
      <c r="M7" s="11">
        <f t="shared" ref="M7" si="5">MAX(0,J$4-L7)</f>
        <v>0</v>
      </c>
      <c r="N7" s="7">
        <v>35.58</v>
      </c>
      <c r="O7" s="7">
        <v>35.53</v>
      </c>
      <c r="P7" s="10">
        <f t="shared" ref="P7" si="6">MIN(N7,O7)</f>
        <v>35.53</v>
      </c>
      <c r="Q7" s="11">
        <f t="shared" ref="Q7" si="7">MAX(0,N$4-P7)</f>
        <v>0</v>
      </c>
      <c r="R7" s="7">
        <v>33.75</v>
      </c>
      <c r="S7" s="7">
        <v>33.409999999999997</v>
      </c>
      <c r="T7" s="10">
        <f t="shared" ref="T7" si="8">MIN(R7,S7)</f>
        <v>33.409999999999997</v>
      </c>
      <c r="U7" s="11">
        <f t="shared" ref="U7" si="9">MAX(0,R$4-T7)</f>
        <v>0</v>
      </c>
      <c r="V7" s="7">
        <v>33.880000000000003</v>
      </c>
      <c r="W7" s="7">
        <v>34.46</v>
      </c>
      <c r="X7" s="10">
        <f t="shared" ref="X7" si="10">MIN(V7,W7)</f>
        <v>33.880000000000003</v>
      </c>
      <c r="Y7" s="11">
        <f t="shared" ref="Y7" si="11">MAX(0,V$4-X7)</f>
        <v>0</v>
      </c>
      <c r="Z7" s="7">
        <f t="shared" ref="Z7" si="12">V7</f>
        <v>33.880000000000003</v>
      </c>
      <c r="AA7" s="7">
        <f t="shared" ref="AA7" si="13">W7</f>
        <v>34.46</v>
      </c>
      <c r="AB7" s="10">
        <f t="shared" ref="AB7" si="14">MIN(Z7,AA7)</f>
        <v>33.880000000000003</v>
      </c>
      <c r="AC7" s="11">
        <f t="shared" ref="AC7" si="15">MAX(0,Z$4-AB7)</f>
        <v>0</v>
      </c>
    </row>
    <row r="8" spans="1:29" ht="16.95" customHeight="1" x14ac:dyDescent="0.25">
      <c r="A8" s="1">
        <f t="shared" si="0"/>
        <v>45807</v>
      </c>
      <c r="B8" s="7"/>
      <c r="C8" s="7"/>
      <c r="D8" s="10"/>
      <c r="E8" s="11">
        <v>0</v>
      </c>
      <c r="F8" s="7">
        <v>29.58</v>
      </c>
      <c r="G8" s="7">
        <v>29.8</v>
      </c>
      <c r="H8" s="10">
        <f t="shared" ref="H8" si="16">MIN(F8,G8)</f>
        <v>29.58</v>
      </c>
      <c r="I8" s="11">
        <f t="shared" ref="I8" si="17">MAX(0,F$4-H8)</f>
        <v>0</v>
      </c>
      <c r="J8" s="7">
        <v>30.25</v>
      </c>
      <c r="K8" s="7">
        <v>30.77</v>
      </c>
      <c r="L8" s="10">
        <f t="shared" ref="L8" si="18">MIN(J8,K8)</f>
        <v>30.25</v>
      </c>
      <c r="M8" s="11">
        <f t="shared" ref="M8" si="19">MAX(0,J$4-L8)</f>
        <v>0</v>
      </c>
      <c r="N8" s="7">
        <v>35.58</v>
      </c>
      <c r="O8" s="7">
        <v>35.53</v>
      </c>
      <c r="P8" s="10">
        <f t="shared" ref="P8" si="20">MIN(N8,O8)</f>
        <v>35.53</v>
      </c>
      <c r="Q8" s="11">
        <f t="shared" ref="Q8" si="21">MAX(0,N$4-P8)</f>
        <v>0</v>
      </c>
      <c r="R8" s="7">
        <v>33.75</v>
      </c>
      <c r="S8" s="7">
        <v>33.409999999999997</v>
      </c>
      <c r="T8" s="10">
        <f t="shared" ref="T8" si="22">MIN(R8,S8)</f>
        <v>33.409999999999997</v>
      </c>
      <c r="U8" s="11">
        <f t="shared" ref="U8" si="23">MAX(0,R$4-T8)</f>
        <v>0</v>
      </c>
      <c r="V8" s="7">
        <v>33.880000000000003</v>
      </c>
      <c r="W8" s="7">
        <v>34.46</v>
      </c>
      <c r="X8" s="10">
        <f t="shared" ref="X8" si="24">MIN(V8,W8)</f>
        <v>33.880000000000003</v>
      </c>
      <c r="Y8" s="11">
        <f t="shared" ref="Y8" si="25">MAX(0,V$4-X8)</f>
        <v>0</v>
      </c>
      <c r="Z8" s="7">
        <f t="shared" ref="Z8" si="26">V8</f>
        <v>33.880000000000003</v>
      </c>
      <c r="AA8" s="7">
        <f t="shared" ref="AA8" si="27">W8</f>
        <v>34.46</v>
      </c>
      <c r="AB8" s="10">
        <f t="shared" ref="AB8" si="28">MIN(Z8,AA8)</f>
        <v>33.880000000000003</v>
      </c>
      <c r="AC8" s="11">
        <f t="shared" ref="AC8" si="29">MAX(0,Z$4-AB8)</f>
        <v>0</v>
      </c>
    </row>
    <row r="9" spans="1:29" ht="16.95" customHeight="1" x14ac:dyDescent="0.25">
      <c r="A9" s="1">
        <f t="shared" si="0"/>
        <v>45800</v>
      </c>
      <c r="B9" s="7"/>
      <c r="C9" s="7"/>
      <c r="D9" s="10"/>
      <c r="E9" s="11">
        <v>0</v>
      </c>
      <c r="F9" s="7">
        <v>29.92</v>
      </c>
      <c r="G9" s="7">
        <v>29.9</v>
      </c>
      <c r="H9" s="10">
        <f t="shared" ref="H9" si="30">MIN(F9,G9)</f>
        <v>29.9</v>
      </c>
      <c r="I9" s="11">
        <f t="shared" ref="I9" si="31">MAX(0,F$4-H9)</f>
        <v>0</v>
      </c>
      <c r="J9" s="7">
        <v>30.25</v>
      </c>
      <c r="K9" s="7">
        <v>30.77</v>
      </c>
      <c r="L9" s="10">
        <f t="shared" ref="L9" si="32">MIN(J9,K9)</f>
        <v>30.25</v>
      </c>
      <c r="M9" s="11">
        <f t="shared" ref="M9" si="33">MAX(0,J$4-L9)</f>
        <v>0</v>
      </c>
      <c r="N9" s="7">
        <v>35.58</v>
      </c>
      <c r="O9" s="7">
        <v>35.53</v>
      </c>
      <c r="P9" s="10">
        <f t="shared" ref="P9" si="34">MIN(N9,O9)</f>
        <v>35.53</v>
      </c>
      <c r="Q9" s="11">
        <f t="shared" ref="Q9" si="35">MAX(0,N$4-P9)</f>
        <v>0</v>
      </c>
      <c r="R9" s="7">
        <v>33.75</v>
      </c>
      <c r="S9" s="7">
        <v>33.409999999999997</v>
      </c>
      <c r="T9" s="10">
        <f t="shared" ref="T9" si="36">MIN(R9,S9)</f>
        <v>33.409999999999997</v>
      </c>
      <c r="U9" s="11">
        <f t="shared" ref="U9" si="37">MAX(0,R$4-T9)</f>
        <v>0</v>
      </c>
      <c r="V9" s="7">
        <v>33.880000000000003</v>
      </c>
      <c r="W9" s="7">
        <v>34.46</v>
      </c>
      <c r="X9" s="10">
        <f t="shared" ref="X9" si="38">MIN(V9,W9)</f>
        <v>33.880000000000003</v>
      </c>
      <c r="Y9" s="11">
        <f t="shared" ref="Y9" si="39">MAX(0,V$4-X9)</f>
        <v>0</v>
      </c>
      <c r="Z9" s="7">
        <f t="shared" ref="Z9" si="40">V9</f>
        <v>33.880000000000003</v>
      </c>
      <c r="AA9" s="7">
        <f t="shared" ref="AA9" si="41">W9</f>
        <v>34.46</v>
      </c>
      <c r="AB9" s="10">
        <f t="shared" ref="AB9" si="42">MIN(Z9,AA9)</f>
        <v>33.880000000000003</v>
      </c>
      <c r="AC9" s="11">
        <f t="shared" ref="AC9" si="43">MAX(0,Z$4-AB9)</f>
        <v>0</v>
      </c>
    </row>
    <row r="10" spans="1:29" ht="16.95" customHeight="1" x14ac:dyDescent="0.25">
      <c r="A10" s="1">
        <f t="shared" si="0"/>
        <v>45793</v>
      </c>
      <c r="B10" s="7"/>
      <c r="C10" s="7"/>
      <c r="D10" s="10"/>
      <c r="E10" s="11">
        <v>0</v>
      </c>
      <c r="F10" s="7">
        <v>29.75</v>
      </c>
      <c r="G10" s="7">
        <v>30.09</v>
      </c>
      <c r="H10" s="10">
        <f t="shared" ref="H10" si="44">MIN(F10,G10)</f>
        <v>29.75</v>
      </c>
      <c r="I10" s="11">
        <f t="shared" ref="I10" si="45">MAX(0,F$4-H10)</f>
        <v>0</v>
      </c>
      <c r="J10" s="7">
        <v>30.25</v>
      </c>
      <c r="K10" s="7">
        <v>30.77</v>
      </c>
      <c r="L10" s="10">
        <f t="shared" ref="L10" si="46">MIN(J10,K10)</f>
        <v>30.25</v>
      </c>
      <c r="M10" s="11">
        <f t="shared" ref="M10" si="47">MAX(0,J$4-L10)</f>
        <v>0</v>
      </c>
      <c r="N10" s="7">
        <v>35.58</v>
      </c>
      <c r="O10" s="7">
        <v>35.53</v>
      </c>
      <c r="P10" s="10">
        <f t="shared" ref="P10" si="48">MIN(N10,O10)</f>
        <v>35.53</v>
      </c>
      <c r="Q10" s="11">
        <f t="shared" ref="Q10" si="49">MAX(0,N$4-P10)</f>
        <v>0</v>
      </c>
      <c r="R10" s="7">
        <v>33.75</v>
      </c>
      <c r="S10" s="7">
        <v>33.409999999999997</v>
      </c>
      <c r="T10" s="10">
        <f t="shared" ref="T10" si="50">MIN(R10,S10)</f>
        <v>33.409999999999997</v>
      </c>
      <c r="U10" s="11">
        <f t="shared" ref="U10" si="51">MAX(0,R$4-T10)</f>
        <v>0</v>
      </c>
      <c r="V10" s="7">
        <v>33.880000000000003</v>
      </c>
      <c r="W10" s="7">
        <v>34.46</v>
      </c>
      <c r="X10" s="10">
        <f t="shared" ref="X10" si="52">MIN(V10,W10)</f>
        <v>33.880000000000003</v>
      </c>
      <c r="Y10" s="11">
        <f t="shared" ref="Y10" si="53">MAX(0,V$4-X10)</f>
        <v>0</v>
      </c>
      <c r="Z10" s="7">
        <f t="shared" ref="Z10" si="54">V10</f>
        <v>33.880000000000003</v>
      </c>
      <c r="AA10" s="7">
        <f t="shared" ref="AA10" si="55">W10</f>
        <v>34.46</v>
      </c>
      <c r="AB10" s="10">
        <f t="shared" ref="AB10" si="56">MIN(Z10,AA10)</f>
        <v>33.880000000000003</v>
      </c>
      <c r="AC10" s="11">
        <f t="shared" ref="AC10" si="57">MAX(0,Z$4-AB10)</f>
        <v>0</v>
      </c>
    </row>
    <row r="11" spans="1:29" ht="16.95" customHeight="1" x14ac:dyDescent="0.25">
      <c r="A11" s="1">
        <f t="shared" si="0"/>
        <v>45786</v>
      </c>
      <c r="B11" s="7"/>
      <c r="C11" s="7"/>
      <c r="D11" s="10"/>
      <c r="E11" s="11">
        <v>0</v>
      </c>
      <c r="F11" s="7">
        <v>29.75</v>
      </c>
      <c r="G11" s="7">
        <v>30.29</v>
      </c>
      <c r="H11" s="10">
        <f t="shared" ref="H11" si="58">MIN(F11,G11)</f>
        <v>29.75</v>
      </c>
      <c r="I11" s="11">
        <f t="shared" ref="I11" si="59">MAX(0,F$4-H11)</f>
        <v>0</v>
      </c>
      <c r="J11" s="7">
        <v>30.25</v>
      </c>
      <c r="K11" s="7">
        <v>30.77</v>
      </c>
      <c r="L11" s="10">
        <f t="shared" ref="L11" si="60">MIN(J11,K11)</f>
        <v>30.25</v>
      </c>
      <c r="M11" s="11">
        <f t="shared" ref="M11" si="61">MAX(0,J$4-L11)</f>
        <v>0</v>
      </c>
      <c r="N11" s="7">
        <v>35.58</v>
      </c>
      <c r="O11" s="7">
        <v>35.53</v>
      </c>
      <c r="P11" s="10">
        <f t="shared" ref="P11" si="62">MIN(N11,O11)</f>
        <v>35.53</v>
      </c>
      <c r="Q11" s="11">
        <f t="shared" ref="Q11" si="63">MAX(0,N$4-P11)</f>
        <v>0</v>
      </c>
      <c r="R11" s="7">
        <v>33.75</v>
      </c>
      <c r="S11" s="7">
        <v>33.409999999999997</v>
      </c>
      <c r="T11" s="10">
        <f t="shared" ref="T11" si="64">MIN(R11,S11)</f>
        <v>33.409999999999997</v>
      </c>
      <c r="U11" s="11">
        <f t="shared" ref="U11" si="65">MAX(0,R$4-T11)</f>
        <v>0</v>
      </c>
      <c r="V11" s="7">
        <v>33.880000000000003</v>
      </c>
      <c r="W11" s="7">
        <v>34.46</v>
      </c>
      <c r="X11" s="10">
        <f t="shared" ref="X11" si="66">MIN(V11,W11)</f>
        <v>33.880000000000003</v>
      </c>
      <c r="Y11" s="11">
        <f t="shared" ref="Y11" si="67">MAX(0,V$4-X11)</f>
        <v>0</v>
      </c>
      <c r="Z11" s="7">
        <f t="shared" ref="Z11" si="68">V11</f>
        <v>33.880000000000003</v>
      </c>
      <c r="AA11" s="7">
        <f t="shared" ref="AA11" si="69">W11</f>
        <v>34.46</v>
      </c>
      <c r="AB11" s="10">
        <f t="shared" ref="AB11" si="70">MIN(Z11,AA11)</f>
        <v>33.880000000000003</v>
      </c>
      <c r="AC11" s="11">
        <f t="shared" ref="AC11" si="71">MAX(0,Z$4-AB11)</f>
        <v>0</v>
      </c>
    </row>
    <row r="12" spans="1:29" ht="16.95" customHeight="1" x14ac:dyDescent="0.25">
      <c r="A12" s="1">
        <f t="shared" si="0"/>
        <v>45779</v>
      </c>
      <c r="B12" s="7"/>
      <c r="C12" s="7"/>
      <c r="D12" s="10"/>
      <c r="E12" s="11">
        <v>0</v>
      </c>
      <c r="F12" s="7">
        <v>30.25</v>
      </c>
      <c r="G12" s="7">
        <v>30.77</v>
      </c>
      <c r="H12" s="10">
        <f t="shared" ref="H12" si="72">MIN(F12,G12)</f>
        <v>30.25</v>
      </c>
      <c r="I12" s="11">
        <f t="shared" ref="I12" si="73">MAX(0,F$4-H12)</f>
        <v>0</v>
      </c>
      <c r="J12" s="7">
        <v>30.25</v>
      </c>
      <c r="K12" s="7">
        <v>30.77</v>
      </c>
      <c r="L12" s="10">
        <f t="shared" ref="L12" si="74">MIN(J12,K12)</f>
        <v>30.25</v>
      </c>
      <c r="M12" s="11">
        <f t="shared" ref="M12" si="75">MAX(0,J$4-L12)</f>
        <v>0</v>
      </c>
      <c r="N12" s="7">
        <v>35.58</v>
      </c>
      <c r="O12" s="7">
        <v>35.53</v>
      </c>
      <c r="P12" s="10">
        <f t="shared" ref="P12" si="76">MIN(N12,O12)</f>
        <v>35.53</v>
      </c>
      <c r="Q12" s="11">
        <f t="shared" ref="Q12" si="77">MAX(0,N$4-P12)</f>
        <v>0</v>
      </c>
      <c r="R12" s="7">
        <v>33.75</v>
      </c>
      <c r="S12" s="7">
        <v>33.409999999999997</v>
      </c>
      <c r="T12" s="10">
        <f t="shared" ref="T12" si="78">MIN(R12,S12)</f>
        <v>33.409999999999997</v>
      </c>
      <c r="U12" s="11">
        <f t="shared" ref="U12" si="79">MAX(0,R$4-T12)</f>
        <v>0</v>
      </c>
      <c r="V12" s="7">
        <v>33.880000000000003</v>
      </c>
      <c r="W12" s="7">
        <v>34.46</v>
      </c>
      <c r="X12" s="10">
        <f t="shared" ref="X12" si="80">MIN(V12,W12)</f>
        <v>33.880000000000003</v>
      </c>
      <c r="Y12" s="11">
        <f t="shared" ref="Y12" si="81">MAX(0,V$4-X12)</f>
        <v>0</v>
      </c>
      <c r="Z12" s="7">
        <f t="shared" ref="Z12" si="82">V12</f>
        <v>33.880000000000003</v>
      </c>
      <c r="AA12" s="7">
        <f t="shared" ref="AA12" si="83">W12</f>
        <v>34.46</v>
      </c>
      <c r="AB12" s="10">
        <f t="shared" ref="AB12" si="84">MIN(Z12,AA12)</f>
        <v>33.880000000000003</v>
      </c>
      <c r="AC12" s="11">
        <f t="shared" ref="AC12" si="85">MAX(0,Z$4-AB12)</f>
        <v>0</v>
      </c>
    </row>
    <row r="13" spans="1:29" ht="16.95" customHeight="1" x14ac:dyDescent="0.25">
      <c r="A13" s="1">
        <f t="shared" si="0"/>
        <v>45772</v>
      </c>
      <c r="B13" s="7"/>
      <c r="C13" s="7"/>
      <c r="D13" s="10"/>
      <c r="E13" s="11">
        <v>0</v>
      </c>
      <c r="F13" s="7">
        <v>30.25</v>
      </c>
      <c r="G13" s="7">
        <v>30.77</v>
      </c>
      <c r="H13" s="10">
        <f t="shared" ref="H13" si="86">MIN(F13,G13)</f>
        <v>30.25</v>
      </c>
      <c r="I13" s="11">
        <f t="shared" ref="I13" si="87">MAX(0,F$4-H13)</f>
        <v>0</v>
      </c>
      <c r="J13" s="7">
        <v>30.25</v>
      </c>
      <c r="K13" s="7">
        <v>30.77</v>
      </c>
      <c r="L13" s="10">
        <f t="shared" ref="L13" si="88">MIN(J13,K13)</f>
        <v>30.25</v>
      </c>
      <c r="M13" s="11">
        <f t="shared" ref="M13" si="89">MAX(0,J$4-L13)</f>
        <v>0</v>
      </c>
      <c r="N13" s="7">
        <v>35.58</v>
      </c>
      <c r="O13" s="7">
        <v>35.53</v>
      </c>
      <c r="P13" s="10">
        <f t="shared" ref="P13" si="90">MIN(N13,O13)</f>
        <v>35.53</v>
      </c>
      <c r="Q13" s="11">
        <f t="shared" ref="Q13" si="91">MAX(0,N$4-P13)</f>
        <v>0</v>
      </c>
      <c r="R13" s="7">
        <v>33.75</v>
      </c>
      <c r="S13" s="7">
        <v>33.409999999999997</v>
      </c>
      <c r="T13" s="10">
        <f t="shared" ref="T13" si="92">MIN(R13,S13)</f>
        <v>33.409999999999997</v>
      </c>
      <c r="U13" s="11">
        <f t="shared" ref="U13" si="93">MAX(0,R$4-T13)</f>
        <v>0</v>
      </c>
      <c r="V13" s="7">
        <v>33.880000000000003</v>
      </c>
      <c r="W13" s="7">
        <v>34.46</v>
      </c>
      <c r="X13" s="10">
        <f t="shared" ref="X13" si="94">MIN(V13,W13)</f>
        <v>33.880000000000003</v>
      </c>
      <c r="Y13" s="11">
        <f t="shared" ref="Y13" si="95">MAX(0,V$4-X13)</f>
        <v>0</v>
      </c>
      <c r="Z13" s="7">
        <f t="shared" ref="Z13" si="96">V13</f>
        <v>33.880000000000003</v>
      </c>
      <c r="AA13" s="7">
        <f t="shared" ref="AA13" si="97">W13</f>
        <v>34.46</v>
      </c>
      <c r="AB13" s="10">
        <f t="shared" ref="AB13" si="98">MIN(Z13,AA13)</f>
        <v>33.880000000000003</v>
      </c>
      <c r="AC13" s="11">
        <f t="shared" ref="AC13" si="99">MAX(0,Z$4-AB13)</f>
        <v>0</v>
      </c>
    </row>
    <row r="14" spans="1:29" ht="16.95" customHeight="1" x14ac:dyDescent="0.25">
      <c r="A14" s="1">
        <f t="shared" si="0"/>
        <v>45765</v>
      </c>
      <c r="B14" s="7"/>
      <c r="C14" s="7"/>
      <c r="D14" s="10"/>
      <c r="E14" s="11">
        <v>0</v>
      </c>
      <c r="F14" s="7">
        <v>30.58</v>
      </c>
      <c r="G14" s="7">
        <v>30.83</v>
      </c>
      <c r="H14" s="10">
        <f t="shared" ref="H14" si="100">MIN(F14,G14)</f>
        <v>30.58</v>
      </c>
      <c r="I14" s="11">
        <f t="shared" ref="I14" si="101">MAX(0,F$4-H14)</f>
        <v>0</v>
      </c>
      <c r="J14" s="7">
        <v>30.58</v>
      </c>
      <c r="K14" s="7">
        <v>30.83</v>
      </c>
      <c r="L14" s="10">
        <f t="shared" ref="L14" si="102">MIN(J14,K14)</f>
        <v>30.58</v>
      </c>
      <c r="M14" s="11">
        <f t="shared" ref="M14" si="103">MAX(0,J$4-L14)</f>
        <v>0</v>
      </c>
      <c r="N14" s="7">
        <v>35.58</v>
      </c>
      <c r="O14" s="7">
        <v>35.53</v>
      </c>
      <c r="P14" s="10">
        <f t="shared" ref="P14" si="104">MIN(N14,O14)</f>
        <v>35.53</v>
      </c>
      <c r="Q14" s="11">
        <f t="shared" ref="Q14" si="105">MAX(0,N$4-P14)</f>
        <v>0</v>
      </c>
      <c r="R14" s="7">
        <v>33.75</v>
      </c>
      <c r="S14" s="7">
        <v>33.409999999999997</v>
      </c>
      <c r="T14" s="10">
        <f t="shared" ref="T14" si="106">MIN(R14,S14)</f>
        <v>33.409999999999997</v>
      </c>
      <c r="U14" s="11">
        <f t="shared" ref="U14" si="107">MAX(0,R$4-T14)</f>
        <v>0</v>
      </c>
      <c r="V14" s="7">
        <v>33.880000000000003</v>
      </c>
      <c r="W14" s="7">
        <v>34.46</v>
      </c>
      <c r="X14" s="10">
        <f t="shared" ref="X14" si="108">MIN(V14,W14)</f>
        <v>33.880000000000003</v>
      </c>
      <c r="Y14" s="11">
        <f t="shared" ref="Y14" si="109">MAX(0,V$4-X14)</f>
        <v>0</v>
      </c>
      <c r="Z14" s="7">
        <f t="shared" ref="Z14" si="110">V14</f>
        <v>33.880000000000003</v>
      </c>
      <c r="AA14" s="7">
        <f t="shared" ref="AA14" si="111">W14</f>
        <v>34.46</v>
      </c>
      <c r="AB14" s="10">
        <f t="shared" ref="AB14" si="112">MIN(Z14,AA14)</f>
        <v>33.880000000000003</v>
      </c>
      <c r="AC14" s="11">
        <f t="shared" ref="AC14" si="113">MAX(0,Z$4-AB14)</f>
        <v>0</v>
      </c>
    </row>
    <row r="15" spans="1:29" ht="16.95" customHeight="1" x14ac:dyDescent="0.25">
      <c r="A15" s="1">
        <f t="shared" si="0"/>
        <v>45758</v>
      </c>
      <c r="B15" s="7"/>
      <c r="C15" s="7"/>
      <c r="D15" s="10"/>
      <c r="E15" s="11">
        <v>0</v>
      </c>
      <c r="F15" s="7">
        <v>30.58</v>
      </c>
      <c r="G15" s="7">
        <v>30.9</v>
      </c>
      <c r="H15" s="10">
        <f t="shared" ref="H15" si="114">MIN(F15,G15)</f>
        <v>30.58</v>
      </c>
      <c r="I15" s="11">
        <f t="shared" ref="I15" si="115">MAX(0,F$4-H15)</f>
        <v>0</v>
      </c>
      <c r="J15" s="7">
        <v>30.58</v>
      </c>
      <c r="K15" s="7">
        <v>30.9</v>
      </c>
      <c r="L15" s="10">
        <f t="shared" ref="L15" si="116">MIN(J15,K15)</f>
        <v>30.58</v>
      </c>
      <c r="M15" s="11">
        <f t="shared" ref="M15" si="117">MAX(0,J$4-L15)</f>
        <v>0</v>
      </c>
      <c r="N15" s="7">
        <v>35.58</v>
      </c>
      <c r="O15" s="7">
        <v>35.53</v>
      </c>
      <c r="P15" s="10">
        <f t="shared" ref="P15" si="118">MIN(N15,O15)</f>
        <v>35.53</v>
      </c>
      <c r="Q15" s="11">
        <f t="shared" ref="Q15" si="119">MAX(0,N$4-P15)</f>
        <v>0</v>
      </c>
      <c r="R15" s="7">
        <v>33.75</v>
      </c>
      <c r="S15" s="7">
        <v>33.409999999999997</v>
      </c>
      <c r="T15" s="10">
        <f t="shared" ref="T15" si="120">MIN(R15,S15)</f>
        <v>33.409999999999997</v>
      </c>
      <c r="U15" s="11">
        <f t="shared" ref="U15" si="121">MAX(0,R$4-T15)</f>
        <v>0</v>
      </c>
      <c r="V15" s="7">
        <v>33.880000000000003</v>
      </c>
      <c r="W15" s="7">
        <v>34.46</v>
      </c>
      <c r="X15" s="10">
        <f t="shared" ref="X15" si="122">MIN(V15,W15)</f>
        <v>33.880000000000003</v>
      </c>
      <c r="Y15" s="11">
        <f t="shared" ref="Y15" si="123">MAX(0,V$4-X15)</f>
        <v>0</v>
      </c>
      <c r="Z15" s="7">
        <f t="shared" ref="Z15" si="124">V15</f>
        <v>33.880000000000003</v>
      </c>
      <c r="AA15" s="7">
        <f t="shared" ref="AA15" si="125">W15</f>
        <v>34.46</v>
      </c>
      <c r="AB15" s="10">
        <f t="shared" ref="AB15" si="126">MIN(Z15,AA15)</f>
        <v>33.880000000000003</v>
      </c>
      <c r="AC15" s="11">
        <f t="shared" ref="AC15" si="127">MAX(0,Z$4-AB15)</f>
        <v>0</v>
      </c>
    </row>
    <row r="16" spans="1:29" ht="16.95" customHeight="1" x14ac:dyDescent="0.25">
      <c r="A16" s="1">
        <f t="shared" si="0"/>
        <v>45751</v>
      </c>
      <c r="B16" s="7"/>
      <c r="C16" s="7"/>
      <c r="D16" s="10"/>
      <c r="E16" s="11">
        <v>0</v>
      </c>
      <c r="F16" s="7">
        <v>30.92</v>
      </c>
      <c r="G16" s="7">
        <v>30.88</v>
      </c>
      <c r="H16" s="10">
        <f t="shared" ref="H16" si="128">MIN(F16,G16)</f>
        <v>30.88</v>
      </c>
      <c r="I16" s="11">
        <f t="shared" ref="I16" si="129">MAX(0,F$4-H16)</f>
        <v>0</v>
      </c>
      <c r="J16" s="7">
        <v>30.92</v>
      </c>
      <c r="K16" s="7">
        <v>30.88</v>
      </c>
      <c r="L16" s="10">
        <f t="shared" ref="L16" si="130">MIN(J16,K16)</f>
        <v>30.88</v>
      </c>
      <c r="M16" s="11">
        <f t="shared" ref="M16" si="131">MAX(0,J$4-L16)</f>
        <v>0</v>
      </c>
      <c r="N16" s="7">
        <v>35.58</v>
      </c>
      <c r="O16" s="7">
        <v>35.53</v>
      </c>
      <c r="P16" s="10">
        <f t="shared" ref="P16" si="132">MIN(N16,O16)</f>
        <v>35.53</v>
      </c>
      <c r="Q16" s="11">
        <f t="shared" ref="Q16" si="133">MAX(0,N$4-P16)</f>
        <v>0</v>
      </c>
      <c r="R16" s="7">
        <v>33.75</v>
      </c>
      <c r="S16" s="7">
        <v>33.409999999999997</v>
      </c>
      <c r="T16" s="10">
        <f t="shared" ref="T16" si="134">MIN(R16,S16)</f>
        <v>33.409999999999997</v>
      </c>
      <c r="U16" s="11">
        <f t="shared" ref="U16" si="135">MAX(0,R$4-T16)</f>
        <v>0</v>
      </c>
      <c r="V16" s="7">
        <v>33.880000000000003</v>
      </c>
      <c r="W16" s="7">
        <v>34.46</v>
      </c>
      <c r="X16" s="10">
        <f t="shared" ref="X16" si="136">MIN(V16,W16)</f>
        <v>33.880000000000003</v>
      </c>
      <c r="Y16" s="11">
        <f t="shared" ref="Y16" si="137">MAX(0,V$4-X16)</f>
        <v>0</v>
      </c>
      <c r="Z16" s="7">
        <f t="shared" ref="Z16" si="138">V16</f>
        <v>33.880000000000003</v>
      </c>
      <c r="AA16" s="7">
        <f t="shared" ref="AA16" si="139">W16</f>
        <v>34.46</v>
      </c>
      <c r="AB16" s="10">
        <f t="shared" ref="AB16" si="140">MIN(Z16,AA16)</f>
        <v>33.880000000000003</v>
      </c>
      <c r="AC16" s="11">
        <f t="shared" ref="AC16" si="141">MAX(0,Z$4-AB16)</f>
        <v>0</v>
      </c>
    </row>
    <row r="17" spans="1:29" ht="16.95" customHeight="1" x14ac:dyDescent="0.25">
      <c r="A17" s="1">
        <f t="shared" si="0"/>
        <v>45744</v>
      </c>
      <c r="B17" s="7"/>
      <c r="C17" s="7"/>
      <c r="D17" s="10"/>
      <c r="E17" s="11">
        <v>0</v>
      </c>
      <c r="F17" s="7">
        <v>31.08</v>
      </c>
      <c r="G17" s="7">
        <v>30.89</v>
      </c>
      <c r="H17" s="10">
        <f t="shared" ref="H17" si="142">MIN(F17,G17)</f>
        <v>30.89</v>
      </c>
      <c r="I17" s="11">
        <f t="shared" ref="I17" si="143">MAX(0,F$4-H17)</f>
        <v>0</v>
      </c>
      <c r="J17" s="7">
        <v>31.08</v>
      </c>
      <c r="K17" s="7">
        <v>30.89</v>
      </c>
      <c r="L17" s="10">
        <f t="shared" ref="L17" si="144">MIN(J17,K17)</f>
        <v>30.89</v>
      </c>
      <c r="M17" s="11">
        <f t="shared" ref="M17" si="145">MAX(0,J$4-L17)</f>
        <v>0</v>
      </c>
      <c r="N17" s="7">
        <v>35.58</v>
      </c>
      <c r="O17" s="7">
        <v>35.53</v>
      </c>
      <c r="P17" s="10">
        <f t="shared" ref="P17" si="146">MIN(N17,O17)</f>
        <v>35.53</v>
      </c>
      <c r="Q17" s="11">
        <f t="shared" ref="Q17" si="147">MAX(0,N$4-P17)</f>
        <v>0</v>
      </c>
      <c r="R17" s="7">
        <v>33.75</v>
      </c>
      <c r="S17" s="7">
        <v>33.409999999999997</v>
      </c>
      <c r="T17" s="10">
        <f t="shared" ref="T17" si="148">MIN(R17,S17)</f>
        <v>33.409999999999997</v>
      </c>
      <c r="U17" s="11">
        <f t="shared" ref="U17" si="149">MAX(0,R$4-T17)</f>
        <v>0</v>
      </c>
      <c r="V17" s="7">
        <v>33.880000000000003</v>
      </c>
      <c r="W17" s="7">
        <v>34.46</v>
      </c>
      <c r="X17" s="10">
        <f t="shared" ref="X17" si="150">MIN(V17,W17)</f>
        <v>33.880000000000003</v>
      </c>
      <c r="Y17" s="11">
        <f t="shared" ref="Y17" si="151">MAX(0,V$4-X17)</f>
        <v>0</v>
      </c>
      <c r="Z17" s="7">
        <f t="shared" ref="Z17" si="152">V17</f>
        <v>33.880000000000003</v>
      </c>
      <c r="AA17" s="7">
        <f t="shared" ref="AA17" si="153">W17</f>
        <v>34.46</v>
      </c>
      <c r="AB17" s="10">
        <f t="shared" ref="AB17" si="154">MIN(Z17,AA17)</f>
        <v>33.880000000000003</v>
      </c>
      <c r="AC17" s="11">
        <f t="shared" ref="AC17" si="155">MAX(0,Z$4-AB17)</f>
        <v>0</v>
      </c>
    </row>
    <row r="18" spans="1:29" ht="16.95" customHeight="1" x14ac:dyDescent="0.25">
      <c r="A18" s="1">
        <f t="shared" si="0"/>
        <v>45737</v>
      </c>
      <c r="B18" s="7"/>
      <c r="C18" s="7"/>
      <c r="D18" s="10"/>
      <c r="E18" s="11">
        <v>0</v>
      </c>
      <c r="F18" s="7">
        <v>30.75</v>
      </c>
      <c r="G18" s="7">
        <v>31.01</v>
      </c>
      <c r="H18" s="10">
        <f t="shared" ref="H18" si="156">MIN(F18,G18)</f>
        <v>30.75</v>
      </c>
      <c r="I18" s="11">
        <f t="shared" ref="I18" si="157">MAX(0,F$4-H18)</f>
        <v>0</v>
      </c>
      <c r="J18" s="7">
        <v>30.75</v>
      </c>
      <c r="K18" s="7">
        <v>31.01</v>
      </c>
      <c r="L18" s="10">
        <f t="shared" ref="L18" si="158">MIN(J18,K18)</f>
        <v>30.75</v>
      </c>
      <c r="M18" s="11">
        <f t="shared" ref="M18" si="159">MAX(0,J$4-L18)</f>
        <v>0</v>
      </c>
      <c r="N18" s="7">
        <v>35.58</v>
      </c>
      <c r="O18" s="7">
        <v>35.53</v>
      </c>
      <c r="P18" s="10">
        <f t="shared" ref="P18" si="160">MIN(N18,O18)</f>
        <v>35.53</v>
      </c>
      <c r="Q18" s="11">
        <f t="shared" ref="Q18" si="161">MAX(0,N$4-P18)</f>
        <v>0</v>
      </c>
      <c r="R18" s="7">
        <v>33.75</v>
      </c>
      <c r="S18" s="7">
        <v>33.409999999999997</v>
      </c>
      <c r="T18" s="10">
        <f t="shared" ref="T18" si="162">MIN(R18,S18)</f>
        <v>33.409999999999997</v>
      </c>
      <c r="U18" s="11">
        <f t="shared" ref="U18" si="163">MAX(0,R$4-T18)</f>
        <v>0</v>
      </c>
      <c r="V18" s="7">
        <v>33.880000000000003</v>
      </c>
      <c r="W18" s="7">
        <v>34.46</v>
      </c>
      <c r="X18" s="10">
        <f t="shared" ref="X18" si="164">MIN(V18,W18)</f>
        <v>33.880000000000003</v>
      </c>
      <c r="Y18" s="11">
        <f t="shared" ref="Y18" si="165">MAX(0,V$4-X18)</f>
        <v>0</v>
      </c>
      <c r="Z18" s="7">
        <f t="shared" ref="Z18" si="166">V18</f>
        <v>33.880000000000003</v>
      </c>
      <c r="AA18" s="7">
        <f t="shared" ref="AA18" si="167">W18</f>
        <v>34.46</v>
      </c>
      <c r="AB18" s="10">
        <f t="shared" ref="AB18" si="168">MIN(Z18,AA18)</f>
        <v>33.880000000000003</v>
      </c>
      <c r="AC18" s="11">
        <f t="shared" ref="AC18" si="169">MAX(0,Z$4-AB18)</f>
        <v>0</v>
      </c>
    </row>
    <row r="19" spans="1:29" ht="16.95" customHeight="1" x14ac:dyDescent="0.25">
      <c r="A19" s="1">
        <f t="shared" si="0"/>
        <v>45730</v>
      </c>
      <c r="B19" s="7"/>
      <c r="C19" s="7"/>
      <c r="D19" s="10"/>
      <c r="E19" s="11">
        <v>0</v>
      </c>
      <c r="F19" s="7">
        <v>30.92</v>
      </c>
      <c r="G19" s="7">
        <v>31.13</v>
      </c>
      <c r="H19" s="10">
        <f t="shared" ref="H19" si="170">MIN(F19,G19)</f>
        <v>30.92</v>
      </c>
      <c r="I19" s="11">
        <f t="shared" ref="I19" si="171">MAX(0,F$4-H19)</f>
        <v>0</v>
      </c>
      <c r="J19" s="7">
        <v>30.92</v>
      </c>
      <c r="K19" s="7">
        <v>31.13</v>
      </c>
      <c r="L19" s="10">
        <f t="shared" ref="L19" si="172">MIN(J19,K19)</f>
        <v>30.92</v>
      </c>
      <c r="M19" s="11">
        <f t="shared" ref="M19" si="173">MAX(0,J$4-L19)</f>
        <v>0</v>
      </c>
      <c r="N19" s="7">
        <v>35.58</v>
      </c>
      <c r="O19" s="7">
        <v>35.53</v>
      </c>
      <c r="P19" s="10">
        <f t="shared" ref="P19" si="174">MIN(N19,O19)</f>
        <v>35.53</v>
      </c>
      <c r="Q19" s="11">
        <f t="shared" ref="Q19" si="175">MAX(0,N$4-P19)</f>
        <v>0</v>
      </c>
      <c r="R19" s="7">
        <v>33.75</v>
      </c>
      <c r="S19" s="7">
        <v>33.409999999999997</v>
      </c>
      <c r="T19" s="10">
        <f t="shared" ref="T19" si="176">MIN(R19,S19)</f>
        <v>33.409999999999997</v>
      </c>
      <c r="U19" s="11">
        <f t="shared" ref="U19" si="177">MAX(0,R$4-T19)</f>
        <v>0</v>
      </c>
      <c r="V19" s="7">
        <v>33.880000000000003</v>
      </c>
      <c r="W19" s="7">
        <v>34.46</v>
      </c>
      <c r="X19" s="10">
        <f t="shared" ref="X19" si="178">MIN(V19,W19)</f>
        <v>33.880000000000003</v>
      </c>
      <c r="Y19" s="11">
        <f t="shared" ref="Y19" si="179">MAX(0,V$4-X19)</f>
        <v>0</v>
      </c>
      <c r="Z19" s="7">
        <f t="shared" ref="Z19" si="180">V19</f>
        <v>33.880000000000003</v>
      </c>
      <c r="AA19" s="7">
        <f t="shared" ref="AA19" si="181">W19</f>
        <v>34.46</v>
      </c>
      <c r="AB19" s="10">
        <f t="shared" ref="AB19" si="182">MIN(Z19,AA19)</f>
        <v>33.880000000000003</v>
      </c>
      <c r="AC19" s="11">
        <f t="shared" ref="AC19" si="183">MAX(0,Z$4-AB19)</f>
        <v>0</v>
      </c>
    </row>
    <row r="20" spans="1:29" ht="16.95" customHeight="1" x14ac:dyDescent="0.25">
      <c r="A20" s="1">
        <f t="shared" si="0"/>
        <v>45723</v>
      </c>
      <c r="B20" s="7"/>
      <c r="C20" s="7"/>
      <c r="D20" s="10"/>
      <c r="E20" s="11">
        <v>0</v>
      </c>
      <c r="F20" s="7">
        <v>30.75</v>
      </c>
      <c r="G20" s="7">
        <v>31.34</v>
      </c>
      <c r="H20" s="10">
        <f t="shared" ref="H20" si="184">MIN(F20,G20)</f>
        <v>30.75</v>
      </c>
      <c r="I20" s="11">
        <f t="shared" ref="I20" si="185">MAX(0,F$4-H20)</f>
        <v>0</v>
      </c>
      <c r="J20" s="7">
        <v>30.75</v>
      </c>
      <c r="K20" s="7">
        <v>31.34</v>
      </c>
      <c r="L20" s="10">
        <f t="shared" ref="L20" si="186">MIN(J20,K20)</f>
        <v>30.75</v>
      </c>
      <c r="M20" s="11">
        <f t="shared" ref="M20" si="187">MAX(0,J$4-L20)</f>
        <v>0</v>
      </c>
      <c r="N20" s="7">
        <v>35.58</v>
      </c>
      <c r="O20" s="7">
        <v>35.53</v>
      </c>
      <c r="P20" s="10">
        <f t="shared" ref="P20" si="188">MIN(N20,O20)</f>
        <v>35.53</v>
      </c>
      <c r="Q20" s="11">
        <f t="shared" ref="Q20" si="189">MAX(0,N$4-P20)</f>
        <v>0</v>
      </c>
      <c r="R20" s="7">
        <v>33.75</v>
      </c>
      <c r="S20" s="7">
        <v>33.409999999999997</v>
      </c>
      <c r="T20" s="10">
        <f t="shared" ref="T20" si="190">MIN(R20,S20)</f>
        <v>33.409999999999997</v>
      </c>
      <c r="U20" s="11">
        <f t="shared" ref="U20" si="191">MAX(0,R$4-T20)</f>
        <v>0</v>
      </c>
      <c r="V20" s="7">
        <v>33.880000000000003</v>
      </c>
      <c r="W20" s="7">
        <v>34.46</v>
      </c>
      <c r="X20" s="10">
        <f t="shared" ref="X20" si="192">MIN(V20,W20)</f>
        <v>33.880000000000003</v>
      </c>
      <c r="Y20" s="11">
        <f t="shared" ref="Y20" si="193">MAX(0,V$4-X20)</f>
        <v>0</v>
      </c>
      <c r="Z20" s="7">
        <f t="shared" ref="Z20" si="194">V20</f>
        <v>33.880000000000003</v>
      </c>
      <c r="AA20" s="7">
        <f t="shared" ref="AA20" si="195">W20</f>
        <v>34.46</v>
      </c>
      <c r="AB20" s="10">
        <f t="shared" ref="AB20" si="196">MIN(Z20,AA20)</f>
        <v>33.880000000000003</v>
      </c>
      <c r="AC20" s="11">
        <f t="shared" ref="AC20" si="197">MAX(0,Z$4-AB20)</f>
        <v>0</v>
      </c>
    </row>
    <row r="21" spans="1:29" ht="16.95" customHeight="1" x14ac:dyDescent="0.25">
      <c r="A21" s="1">
        <f t="shared" si="0"/>
        <v>45716</v>
      </c>
      <c r="B21" s="7"/>
      <c r="C21" s="7"/>
      <c r="D21" s="10"/>
      <c r="E21" s="11">
        <v>0</v>
      </c>
      <c r="F21" s="7">
        <v>31.08</v>
      </c>
      <c r="G21" s="7">
        <v>31.59</v>
      </c>
      <c r="H21" s="10">
        <f t="shared" ref="H21" si="198">MIN(F21,G21)</f>
        <v>31.08</v>
      </c>
      <c r="I21" s="11">
        <f t="shared" ref="I21" si="199">MAX(0,F$4-H21)</f>
        <v>0</v>
      </c>
      <c r="J21" s="7">
        <v>31.08</v>
      </c>
      <c r="K21" s="7">
        <v>31.59</v>
      </c>
      <c r="L21" s="10">
        <f t="shared" ref="L21" si="200">MIN(J21,K21)</f>
        <v>31.08</v>
      </c>
      <c r="M21" s="11">
        <f t="shared" ref="M21" si="201">MAX(0,J$4-L21)</f>
        <v>0</v>
      </c>
      <c r="N21" s="7">
        <v>35.58</v>
      </c>
      <c r="O21" s="7">
        <v>35.53</v>
      </c>
      <c r="P21" s="10">
        <f t="shared" ref="P21" si="202">MIN(N21,O21)</f>
        <v>35.53</v>
      </c>
      <c r="Q21" s="11">
        <f t="shared" ref="Q21" si="203">MAX(0,N$4-P21)</f>
        <v>0</v>
      </c>
      <c r="R21" s="7">
        <v>33.75</v>
      </c>
      <c r="S21" s="7">
        <v>33.409999999999997</v>
      </c>
      <c r="T21" s="10">
        <f t="shared" ref="T21" si="204">MIN(R21,S21)</f>
        <v>33.409999999999997</v>
      </c>
      <c r="U21" s="11">
        <f t="shared" ref="U21" si="205">MAX(0,R$4-T21)</f>
        <v>0</v>
      </c>
      <c r="V21" s="7">
        <v>33.880000000000003</v>
      </c>
      <c r="W21" s="7">
        <v>34.46</v>
      </c>
      <c r="X21" s="10">
        <f t="shared" ref="X21" si="206">MIN(V21,W21)</f>
        <v>33.880000000000003</v>
      </c>
      <c r="Y21" s="11">
        <f t="shared" ref="Y21" si="207">MAX(0,V$4-X21)</f>
        <v>0</v>
      </c>
      <c r="Z21" s="7">
        <f t="shared" ref="Z21" si="208">V21</f>
        <v>33.880000000000003</v>
      </c>
      <c r="AA21" s="7">
        <f t="shared" ref="AA21" si="209">W21</f>
        <v>34.46</v>
      </c>
      <c r="AB21" s="10">
        <f t="shared" ref="AB21" si="210">MIN(Z21,AA21)</f>
        <v>33.880000000000003</v>
      </c>
      <c r="AC21" s="11">
        <f t="shared" ref="AC21" si="211">MAX(0,Z$4-AB21)</f>
        <v>0</v>
      </c>
    </row>
    <row r="22" spans="1:29" ht="16.95" customHeight="1" x14ac:dyDescent="0.25">
      <c r="A22" s="1">
        <f t="shared" si="0"/>
        <v>45709</v>
      </c>
      <c r="B22" s="7"/>
      <c r="C22" s="7"/>
      <c r="D22" s="10"/>
      <c r="E22" s="11">
        <v>0</v>
      </c>
      <c r="F22" s="7">
        <v>31.25</v>
      </c>
      <c r="G22" s="7">
        <v>31.82</v>
      </c>
      <c r="H22" s="10">
        <f t="shared" ref="H22" si="212">MIN(F22,G22)</f>
        <v>31.25</v>
      </c>
      <c r="I22" s="11">
        <f t="shared" ref="I22" si="213">MAX(0,F$4-H22)</f>
        <v>0</v>
      </c>
      <c r="J22" s="7">
        <v>31.25</v>
      </c>
      <c r="K22" s="7">
        <v>31.82</v>
      </c>
      <c r="L22" s="10">
        <f t="shared" ref="L22" si="214">MIN(J22,K22)</f>
        <v>31.25</v>
      </c>
      <c r="M22" s="11">
        <f t="shared" ref="M22" si="215">MAX(0,J$4-L22)</f>
        <v>0</v>
      </c>
      <c r="N22" s="7">
        <v>35.58</v>
      </c>
      <c r="O22" s="7">
        <v>35.53</v>
      </c>
      <c r="P22" s="10">
        <f t="shared" ref="P22" si="216">MIN(N22,O22)</f>
        <v>35.53</v>
      </c>
      <c r="Q22" s="11">
        <f t="shared" ref="Q22" si="217">MAX(0,N$4-P22)</f>
        <v>0</v>
      </c>
      <c r="R22" s="7">
        <v>33.75</v>
      </c>
      <c r="S22" s="7">
        <v>33.409999999999997</v>
      </c>
      <c r="T22" s="10">
        <f t="shared" ref="T22" si="218">MIN(R22,S22)</f>
        <v>33.409999999999997</v>
      </c>
      <c r="U22" s="11">
        <f t="shared" ref="U22" si="219">MAX(0,R$4-T22)</f>
        <v>0</v>
      </c>
      <c r="V22" s="7">
        <v>33.880000000000003</v>
      </c>
      <c r="W22" s="7">
        <v>34.46</v>
      </c>
      <c r="X22" s="10">
        <f t="shared" ref="X22" si="220">MIN(V22,W22)</f>
        <v>33.880000000000003</v>
      </c>
      <c r="Y22" s="11">
        <f t="shared" ref="Y22" si="221">MAX(0,V$4-X22)</f>
        <v>0</v>
      </c>
      <c r="Z22" s="7">
        <f t="shared" ref="Z22" si="222">V22</f>
        <v>33.880000000000003</v>
      </c>
      <c r="AA22" s="7">
        <f t="shared" ref="AA22" si="223">W22</f>
        <v>34.46</v>
      </c>
      <c r="AB22" s="10">
        <f t="shared" ref="AB22" si="224">MIN(Z22,AA22)</f>
        <v>33.880000000000003</v>
      </c>
      <c r="AC22" s="11">
        <f t="shared" ref="AC22" si="225">MAX(0,Z$4-AB22)</f>
        <v>0</v>
      </c>
    </row>
    <row r="23" spans="1:29" ht="16.95" customHeight="1" x14ac:dyDescent="0.25">
      <c r="A23" s="1">
        <f t="shared" si="0"/>
        <v>45702</v>
      </c>
      <c r="B23" s="7"/>
      <c r="C23" s="7"/>
      <c r="D23" s="10"/>
      <c r="E23" s="11">
        <v>0</v>
      </c>
      <c r="F23" s="7">
        <v>31.42</v>
      </c>
      <c r="G23" s="7">
        <v>31.96</v>
      </c>
      <c r="H23" s="10">
        <f t="shared" ref="H23" si="226">MIN(F23,G23)</f>
        <v>31.42</v>
      </c>
      <c r="I23" s="11">
        <f t="shared" ref="I23" si="227">MAX(0,F$4-H23)</f>
        <v>0</v>
      </c>
      <c r="J23" s="7">
        <v>31.42</v>
      </c>
      <c r="K23" s="7">
        <v>31.96</v>
      </c>
      <c r="L23" s="10">
        <f t="shared" ref="L23" si="228">MIN(J23,K23)</f>
        <v>31.42</v>
      </c>
      <c r="M23" s="11">
        <f t="shared" ref="M23" si="229">MAX(0,J$4-L23)</f>
        <v>0</v>
      </c>
      <c r="N23" s="7">
        <v>35.58</v>
      </c>
      <c r="O23" s="7">
        <v>35.53</v>
      </c>
      <c r="P23" s="10">
        <f t="shared" ref="P23" si="230">MIN(N23,O23)</f>
        <v>35.53</v>
      </c>
      <c r="Q23" s="11">
        <f t="shared" ref="Q23" si="231">MAX(0,N$4-P23)</f>
        <v>0</v>
      </c>
      <c r="R23" s="7">
        <v>33.75</v>
      </c>
      <c r="S23" s="7">
        <v>33.409999999999997</v>
      </c>
      <c r="T23" s="10">
        <f t="shared" ref="T23" si="232">MIN(R23,S23)</f>
        <v>33.409999999999997</v>
      </c>
      <c r="U23" s="11">
        <f t="shared" ref="U23" si="233">MAX(0,R$4-T23)</f>
        <v>0</v>
      </c>
      <c r="V23" s="7">
        <v>33.880000000000003</v>
      </c>
      <c r="W23" s="7">
        <v>34.46</v>
      </c>
      <c r="X23" s="10">
        <f t="shared" ref="X23" si="234">MIN(V23,W23)</f>
        <v>33.880000000000003</v>
      </c>
      <c r="Y23" s="11">
        <f t="shared" ref="Y23" si="235">MAX(0,V$4-X23)</f>
        <v>0</v>
      </c>
      <c r="Z23" s="7">
        <f t="shared" ref="Z23" si="236">V23</f>
        <v>33.880000000000003</v>
      </c>
      <c r="AA23" s="7">
        <f t="shared" ref="AA23" si="237">W23</f>
        <v>34.46</v>
      </c>
      <c r="AB23" s="10">
        <f t="shared" ref="AB23" si="238">MIN(Z23,AA23)</f>
        <v>33.880000000000003</v>
      </c>
      <c r="AC23" s="11">
        <f t="shared" ref="AC23" si="239">MAX(0,Z$4-AB23)</f>
        <v>0</v>
      </c>
    </row>
    <row r="24" spans="1:29" ht="16.95" customHeight="1" x14ac:dyDescent="0.25">
      <c r="A24" s="1">
        <f t="shared" si="0"/>
        <v>45695</v>
      </c>
      <c r="B24" s="7"/>
      <c r="C24" s="7"/>
      <c r="D24" s="10"/>
      <c r="E24" s="11">
        <v>0</v>
      </c>
      <c r="F24" s="7">
        <v>31.58</v>
      </c>
      <c r="G24" s="7">
        <v>31.97</v>
      </c>
      <c r="H24" s="10">
        <f t="shared" ref="H24" si="240">MIN(F24,G24)</f>
        <v>31.58</v>
      </c>
      <c r="I24" s="11">
        <f t="shared" ref="I24" si="241">MAX(0,F$4-H24)</f>
        <v>0</v>
      </c>
      <c r="J24" s="7">
        <v>31.58</v>
      </c>
      <c r="K24" s="7">
        <v>31.97</v>
      </c>
      <c r="L24" s="10">
        <f t="shared" ref="L24" si="242">MIN(J24,K24)</f>
        <v>31.58</v>
      </c>
      <c r="M24" s="11">
        <f t="shared" ref="M24" si="243">MAX(0,J$4-L24)</f>
        <v>0</v>
      </c>
      <c r="N24" s="7">
        <v>35.58</v>
      </c>
      <c r="O24" s="7">
        <v>35.53</v>
      </c>
      <c r="P24" s="10">
        <f t="shared" ref="P24" si="244">MIN(N24,O24)</f>
        <v>35.53</v>
      </c>
      <c r="Q24" s="11">
        <f t="shared" ref="Q24" si="245">MAX(0,N$4-P24)</f>
        <v>0</v>
      </c>
      <c r="R24" s="7">
        <v>33.75</v>
      </c>
      <c r="S24" s="7">
        <v>33.409999999999997</v>
      </c>
      <c r="T24" s="10">
        <f t="shared" ref="T24" si="246">MIN(R24,S24)</f>
        <v>33.409999999999997</v>
      </c>
      <c r="U24" s="11">
        <f t="shared" ref="U24" si="247">MAX(0,R$4-T24)</f>
        <v>0</v>
      </c>
      <c r="V24" s="7">
        <v>33.880000000000003</v>
      </c>
      <c r="W24" s="7">
        <v>34.46</v>
      </c>
      <c r="X24" s="10">
        <f t="shared" ref="X24" si="248">MIN(V24,W24)</f>
        <v>33.880000000000003</v>
      </c>
      <c r="Y24" s="11">
        <f t="shared" ref="Y24" si="249">MAX(0,V$4-X24)</f>
        <v>0</v>
      </c>
      <c r="Z24" s="7">
        <f t="shared" ref="Z24" si="250">V24</f>
        <v>33.880000000000003</v>
      </c>
      <c r="AA24" s="7">
        <f t="shared" ref="AA24" si="251">W24</f>
        <v>34.46</v>
      </c>
      <c r="AB24" s="10">
        <f t="shared" ref="AB24" si="252">MIN(Z24,AA24)</f>
        <v>33.880000000000003</v>
      </c>
      <c r="AC24" s="11">
        <f t="shared" ref="AC24" si="253">MAX(0,Z$4-AB24)</f>
        <v>0</v>
      </c>
    </row>
    <row r="25" spans="1:29" ht="16.95" customHeight="1" x14ac:dyDescent="0.25">
      <c r="A25" s="1">
        <f t="shared" si="0"/>
        <v>45688</v>
      </c>
      <c r="B25" s="7"/>
      <c r="C25" s="7"/>
      <c r="D25" s="10"/>
      <c r="E25" s="11">
        <v>0</v>
      </c>
      <c r="F25" s="7">
        <v>32.08</v>
      </c>
      <c r="G25" s="7">
        <v>31.9</v>
      </c>
      <c r="H25" s="10">
        <f t="shared" ref="H25" si="254">MIN(F25,G25)</f>
        <v>31.9</v>
      </c>
      <c r="I25" s="11">
        <f t="shared" ref="I25" si="255">MAX(0,F$4-H25)</f>
        <v>0</v>
      </c>
      <c r="J25" s="7">
        <v>32.08</v>
      </c>
      <c r="K25" s="7">
        <v>31.9</v>
      </c>
      <c r="L25" s="10">
        <f t="shared" ref="L25" si="256">MIN(J25,K25)</f>
        <v>31.9</v>
      </c>
      <c r="M25" s="11">
        <f t="shared" ref="M25" si="257">MAX(0,J$4-L25)</f>
        <v>0</v>
      </c>
      <c r="N25" s="7">
        <v>35.58</v>
      </c>
      <c r="O25" s="7">
        <v>35.53</v>
      </c>
      <c r="P25" s="10">
        <f t="shared" ref="P25" si="258">MIN(N25,O25)</f>
        <v>35.53</v>
      </c>
      <c r="Q25" s="11">
        <f t="shared" ref="Q25" si="259">MAX(0,N$4-P25)</f>
        <v>0</v>
      </c>
      <c r="R25" s="7">
        <v>33.75</v>
      </c>
      <c r="S25" s="7">
        <v>33.409999999999997</v>
      </c>
      <c r="T25" s="10">
        <f t="shared" ref="T25" si="260">MIN(R25,S25)</f>
        <v>33.409999999999997</v>
      </c>
      <c r="U25" s="11">
        <f t="shared" ref="U25" si="261">MAX(0,R$4-T25)</f>
        <v>0</v>
      </c>
      <c r="V25" s="7">
        <v>33.880000000000003</v>
      </c>
      <c r="W25" s="7">
        <v>34.46</v>
      </c>
      <c r="X25" s="10">
        <f t="shared" ref="X25" si="262">MIN(V25,W25)</f>
        <v>33.880000000000003</v>
      </c>
      <c r="Y25" s="11">
        <f t="shared" ref="Y25" si="263">MAX(0,V$4-X25)</f>
        <v>0</v>
      </c>
      <c r="Z25" s="7">
        <f t="shared" ref="Z25" si="264">V25</f>
        <v>33.880000000000003</v>
      </c>
      <c r="AA25" s="7">
        <f t="shared" ref="AA25" si="265">W25</f>
        <v>34.46</v>
      </c>
      <c r="AB25" s="10">
        <f t="shared" ref="AB25" si="266">MIN(Z25,AA25)</f>
        <v>33.880000000000003</v>
      </c>
      <c r="AC25" s="11">
        <f t="shared" ref="AC25" si="267">MAX(0,Z$4-AB25)</f>
        <v>0</v>
      </c>
    </row>
    <row r="26" spans="1:29" ht="16.95" customHeight="1" x14ac:dyDescent="0.25">
      <c r="A26" s="1">
        <f t="shared" si="0"/>
        <v>45681</v>
      </c>
      <c r="B26" s="7"/>
      <c r="C26" s="7"/>
      <c r="D26" s="10"/>
      <c r="E26" s="11">
        <v>0</v>
      </c>
      <c r="F26" s="7">
        <v>32.25</v>
      </c>
      <c r="G26" s="7">
        <v>31.71</v>
      </c>
      <c r="H26" s="10">
        <f t="shared" ref="H26" si="268">MIN(F26,G26)</f>
        <v>31.71</v>
      </c>
      <c r="I26" s="11">
        <f t="shared" ref="I26" si="269">MAX(0,F$4-H26)</f>
        <v>0</v>
      </c>
      <c r="J26" s="7">
        <v>32.25</v>
      </c>
      <c r="K26" s="7">
        <v>31.71</v>
      </c>
      <c r="L26" s="10">
        <f t="shared" ref="L26" si="270">MIN(J26,K26)</f>
        <v>31.71</v>
      </c>
      <c r="M26" s="11">
        <f t="shared" ref="M26" si="271">MAX(0,J$4-L26)</f>
        <v>0</v>
      </c>
      <c r="N26" s="7">
        <v>35.58</v>
      </c>
      <c r="O26" s="7">
        <v>35.53</v>
      </c>
      <c r="P26" s="10">
        <f t="shared" ref="P26" si="272">MIN(N26,O26)</f>
        <v>35.53</v>
      </c>
      <c r="Q26" s="11">
        <f t="shared" ref="Q26" si="273">MAX(0,N$4-P26)</f>
        <v>0</v>
      </c>
      <c r="R26" s="7">
        <v>33.75</v>
      </c>
      <c r="S26" s="7">
        <v>33.409999999999997</v>
      </c>
      <c r="T26" s="10">
        <f t="shared" ref="T26" si="274">MIN(R26,S26)</f>
        <v>33.409999999999997</v>
      </c>
      <c r="U26" s="11">
        <f t="shared" ref="U26" si="275">MAX(0,R$4-T26)</f>
        <v>0</v>
      </c>
      <c r="V26" s="7">
        <v>33.880000000000003</v>
      </c>
      <c r="W26" s="7">
        <v>34.46</v>
      </c>
      <c r="X26" s="10">
        <f t="shared" ref="X26" si="276">MIN(V26,W26)</f>
        <v>33.880000000000003</v>
      </c>
      <c r="Y26" s="11">
        <f t="shared" ref="Y26" si="277">MAX(0,V$4-X26)</f>
        <v>0</v>
      </c>
      <c r="Z26" s="7">
        <f t="shared" ref="Z26" si="278">V26</f>
        <v>33.880000000000003</v>
      </c>
      <c r="AA26" s="7">
        <f t="shared" ref="AA26" si="279">W26</f>
        <v>34.46</v>
      </c>
      <c r="AB26" s="10">
        <f t="shared" ref="AB26" si="280">MIN(Z26,AA26)</f>
        <v>33.880000000000003</v>
      </c>
      <c r="AC26" s="11">
        <f t="shared" ref="AC26" si="281">MAX(0,Z$4-AB26)</f>
        <v>0</v>
      </c>
    </row>
    <row r="27" spans="1:29" ht="16.95" customHeight="1" x14ac:dyDescent="0.25">
      <c r="A27" s="1">
        <f t="shared" si="0"/>
        <v>45674</v>
      </c>
      <c r="B27" s="7"/>
      <c r="C27" s="7"/>
      <c r="D27" s="10"/>
      <c r="E27" s="11">
        <v>0</v>
      </c>
      <c r="F27" s="7">
        <v>32.08</v>
      </c>
      <c r="G27" s="7">
        <v>31.28</v>
      </c>
      <c r="H27" s="10">
        <f t="shared" ref="H27" si="282">MIN(F27,G27)</f>
        <v>31.28</v>
      </c>
      <c r="I27" s="11">
        <f t="shared" ref="I27" si="283">MAX(0,F$4-H27)</f>
        <v>0</v>
      </c>
      <c r="J27" s="7">
        <v>32.08</v>
      </c>
      <c r="K27" s="7">
        <v>31.28</v>
      </c>
      <c r="L27" s="10">
        <f t="shared" ref="L27" si="284">MIN(J27,K27)</f>
        <v>31.28</v>
      </c>
      <c r="M27" s="11">
        <f t="shared" ref="M27" si="285">MAX(0,J$4-L27)</f>
        <v>0</v>
      </c>
      <c r="N27" s="7">
        <v>35.58</v>
      </c>
      <c r="O27" s="7">
        <v>35.53</v>
      </c>
      <c r="P27" s="10">
        <f t="shared" ref="P27" si="286">MIN(N27,O27)</f>
        <v>35.53</v>
      </c>
      <c r="Q27" s="11">
        <f t="shared" ref="Q27" si="287">MAX(0,N$4-P27)</f>
        <v>0</v>
      </c>
      <c r="R27" s="7">
        <v>33.75</v>
      </c>
      <c r="S27" s="7">
        <v>33.409999999999997</v>
      </c>
      <c r="T27" s="10">
        <f t="shared" ref="T27" si="288">MIN(R27,S27)</f>
        <v>33.409999999999997</v>
      </c>
      <c r="U27" s="11">
        <f t="shared" ref="U27" si="289">MAX(0,R$4-T27)</f>
        <v>0</v>
      </c>
      <c r="V27" s="7">
        <v>33.880000000000003</v>
      </c>
      <c r="W27" s="7">
        <v>34.46</v>
      </c>
      <c r="X27" s="10">
        <f t="shared" ref="X27" si="290">MIN(V27,W27)</f>
        <v>33.880000000000003</v>
      </c>
      <c r="Y27" s="11">
        <f t="shared" ref="Y27" si="291">MAX(0,V$4-X27)</f>
        <v>0</v>
      </c>
      <c r="Z27" s="7">
        <f t="shared" ref="Z27" si="292">V27</f>
        <v>33.880000000000003</v>
      </c>
      <c r="AA27" s="7">
        <f t="shared" ref="AA27" si="293">W27</f>
        <v>34.46</v>
      </c>
      <c r="AB27" s="10">
        <f t="shared" ref="AB27" si="294">MIN(Z27,AA27)</f>
        <v>33.880000000000003</v>
      </c>
      <c r="AC27" s="11">
        <f t="shared" ref="AC27" si="295">MAX(0,Z$4-AB27)</f>
        <v>0</v>
      </c>
    </row>
    <row r="28" spans="1:29" ht="16.95" customHeight="1" x14ac:dyDescent="0.25">
      <c r="A28" s="1">
        <f t="shared" si="0"/>
        <v>45667</v>
      </c>
      <c r="B28" s="7"/>
      <c r="C28" s="7"/>
      <c r="D28" s="10"/>
      <c r="E28" s="11">
        <v>0</v>
      </c>
      <c r="F28" s="7">
        <v>31.58</v>
      </c>
      <c r="G28" s="7">
        <v>30.98</v>
      </c>
      <c r="H28" s="10">
        <f t="shared" ref="H28" si="296">MIN(F28,G28)</f>
        <v>30.98</v>
      </c>
      <c r="I28" s="11">
        <f t="shared" ref="I28" si="297">MAX(0,F$4-H28)</f>
        <v>0</v>
      </c>
      <c r="J28" s="7">
        <v>31.58</v>
      </c>
      <c r="K28" s="7">
        <v>30.98</v>
      </c>
      <c r="L28" s="10">
        <f t="shared" ref="L28" si="298">MIN(J28,K28)</f>
        <v>30.98</v>
      </c>
      <c r="M28" s="11">
        <f t="shared" ref="M28" si="299">MAX(0,J$4-L28)</f>
        <v>0</v>
      </c>
      <c r="N28" s="7">
        <v>35.58</v>
      </c>
      <c r="O28" s="7">
        <v>35.53</v>
      </c>
      <c r="P28" s="10">
        <f t="shared" ref="P28" si="300">MIN(N28,O28)</f>
        <v>35.53</v>
      </c>
      <c r="Q28" s="11">
        <f t="shared" ref="Q28" si="301">MAX(0,N$4-P28)</f>
        <v>0</v>
      </c>
      <c r="R28" s="7">
        <v>33.75</v>
      </c>
      <c r="S28" s="7">
        <v>33.409999999999997</v>
      </c>
      <c r="T28" s="10">
        <f t="shared" ref="T28" si="302">MIN(R28,S28)</f>
        <v>33.409999999999997</v>
      </c>
      <c r="U28" s="11">
        <f t="shared" ref="U28" si="303">MAX(0,R$4-T28)</f>
        <v>0</v>
      </c>
      <c r="V28" s="7">
        <v>33.880000000000003</v>
      </c>
      <c r="W28" s="7">
        <v>34.46</v>
      </c>
      <c r="X28" s="10">
        <f t="shared" ref="X28" si="304">MIN(V28,W28)</f>
        <v>33.880000000000003</v>
      </c>
      <c r="Y28" s="11">
        <f t="shared" ref="Y28" si="305">MAX(0,V$4-X28)</f>
        <v>0</v>
      </c>
      <c r="Z28" s="7">
        <f t="shared" ref="Z28" si="306">V28</f>
        <v>33.880000000000003</v>
      </c>
      <c r="AA28" s="7">
        <f t="shared" ref="AA28" si="307">W28</f>
        <v>34.46</v>
      </c>
      <c r="AB28" s="10">
        <f t="shared" ref="AB28" si="308">MIN(Z28,AA28)</f>
        <v>33.880000000000003</v>
      </c>
      <c r="AC28" s="11">
        <f t="shared" ref="AC28" si="309">MAX(0,Z$4-AB28)</f>
        <v>0</v>
      </c>
    </row>
    <row r="29" spans="1:29" ht="16.95" customHeight="1" x14ac:dyDescent="0.25">
      <c r="A29" s="1">
        <f t="shared" si="0"/>
        <v>45660</v>
      </c>
      <c r="B29" s="7"/>
      <c r="C29" s="7"/>
      <c r="D29" s="10"/>
      <c r="E29" s="11">
        <v>0</v>
      </c>
      <c r="F29" s="7">
        <v>31.75</v>
      </c>
      <c r="G29" s="7">
        <v>30.6</v>
      </c>
      <c r="H29" s="10">
        <f t="shared" ref="H29" si="310">MIN(F29,G29)</f>
        <v>30.6</v>
      </c>
      <c r="I29" s="11">
        <f t="shared" ref="I29" si="311">MAX(0,F$4-H29)</f>
        <v>0</v>
      </c>
      <c r="J29" s="7">
        <v>31.75</v>
      </c>
      <c r="K29" s="7">
        <v>30.6</v>
      </c>
      <c r="L29" s="10">
        <f t="shared" ref="L29" si="312">MIN(J29,K29)</f>
        <v>30.6</v>
      </c>
      <c r="M29" s="11">
        <f t="shared" ref="M29" si="313">MAX(0,J$4-L29)</f>
        <v>0</v>
      </c>
      <c r="N29" s="7">
        <v>35.58</v>
      </c>
      <c r="O29" s="7">
        <v>35.53</v>
      </c>
      <c r="P29" s="10">
        <f t="shared" ref="P29" si="314">MIN(N29,O29)</f>
        <v>35.53</v>
      </c>
      <c r="Q29" s="11">
        <f t="shared" ref="Q29" si="315">MAX(0,N$4-P29)</f>
        <v>0</v>
      </c>
      <c r="R29" s="7">
        <v>33.75</v>
      </c>
      <c r="S29" s="7">
        <v>33.409999999999997</v>
      </c>
      <c r="T29" s="10">
        <f t="shared" ref="T29" si="316">MIN(R29,S29)</f>
        <v>33.409999999999997</v>
      </c>
      <c r="U29" s="11">
        <f t="shared" ref="U29" si="317">MAX(0,R$4-T29)</f>
        <v>0</v>
      </c>
      <c r="V29" s="7">
        <v>33.880000000000003</v>
      </c>
      <c r="W29" s="7">
        <v>34.46</v>
      </c>
      <c r="X29" s="10">
        <f t="shared" ref="X29" si="318">MIN(V29,W29)</f>
        <v>33.880000000000003</v>
      </c>
      <c r="Y29" s="11">
        <f t="shared" ref="Y29" si="319">MAX(0,V$4-X29)</f>
        <v>0</v>
      </c>
      <c r="Z29" s="7">
        <f t="shared" ref="Z29" si="320">V29</f>
        <v>33.880000000000003</v>
      </c>
      <c r="AA29" s="7">
        <f t="shared" ref="AA29" si="321">W29</f>
        <v>34.46</v>
      </c>
      <c r="AB29" s="10">
        <f t="shared" ref="AB29" si="322">MIN(Z29,AA29)</f>
        <v>33.880000000000003</v>
      </c>
      <c r="AC29" s="11">
        <f t="shared" ref="AC29" si="323">MAX(0,Z$4-AB29)</f>
        <v>0</v>
      </c>
    </row>
    <row r="30" spans="1:29" ht="16.95" customHeight="1" x14ac:dyDescent="0.25">
      <c r="A30" s="1">
        <f t="shared" si="0"/>
        <v>45653</v>
      </c>
      <c r="B30" s="7"/>
      <c r="C30" s="7"/>
      <c r="D30" s="10"/>
      <c r="E30" s="11">
        <v>0</v>
      </c>
      <c r="F30" s="7">
        <v>31.58</v>
      </c>
      <c r="G30" s="7">
        <v>30.25</v>
      </c>
      <c r="H30" s="10">
        <f t="shared" ref="H30" si="324">MIN(F30,G30)</f>
        <v>30.25</v>
      </c>
      <c r="I30" s="11">
        <f t="shared" ref="I30" si="325">MAX(0,F$4-H30)</f>
        <v>0</v>
      </c>
      <c r="J30" s="7">
        <v>31.58</v>
      </c>
      <c r="K30" s="7">
        <v>30.25</v>
      </c>
      <c r="L30" s="10">
        <f t="shared" ref="L30" si="326">MIN(J30,K30)</f>
        <v>30.25</v>
      </c>
      <c r="M30" s="11">
        <f t="shared" ref="M30" si="327">MAX(0,J$4-L30)</f>
        <v>0</v>
      </c>
      <c r="N30" s="7">
        <v>35.58</v>
      </c>
      <c r="O30" s="7">
        <v>35.53</v>
      </c>
      <c r="P30" s="10">
        <f t="shared" ref="P30" si="328">MIN(N30,O30)</f>
        <v>35.53</v>
      </c>
      <c r="Q30" s="11">
        <f t="shared" ref="Q30" si="329">MAX(0,N$4-P30)</f>
        <v>0</v>
      </c>
      <c r="R30" s="7">
        <v>33.75</v>
      </c>
      <c r="S30" s="7">
        <v>33.409999999999997</v>
      </c>
      <c r="T30" s="10">
        <f t="shared" ref="T30" si="330">MIN(R30,S30)</f>
        <v>33.409999999999997</v>
      </c>
      <c r="U30" s="11">
        <f t="shared" ref="U30" si="331">MAX(0,R$4-T30)</f>
        <v>0</v>
      </c>
      <c r="V30" s="7">
        <v>33.880000000000003</v>
      </c>
      <c r="W30" s="7">
        <v>34.46</v>
      </c>
      <c r="X30" s="10">
        <f t="shared" ref="X30" si="332">MIN(V30,W30)</f>
        <v>33.880000000000003</v>
      </c>
      <c r="Y30" s="11">
        <f t="shared" ref="Y30" si="333">MAX(0,V$4-X30)</f>
        <v>0</v>
      </c>
      <c r="Z30" s="7">
        <f t="shared" ref="Z30" si="334">V30</f>
        <v>33.880000000000003</v>
      </c>
      <c r="AA30" s="7">
        <f t="shared" ref="AA30" si="335">W30</f>
        <v>34.46</v>
      </c>
      <c r="AB30" s="10">
        <f t="shared" ref="AB30" si="336">MIN(Z30,AA30)</f>
        <v>33.880000000000003</v>
      </c>
      <c r="AC30" s="11">
        <f t="shared" ref="AC30" si="337">MAX(0,Z$4-AB30)</f>
        <v>0</v>
      </c>
    </row>
    <row r="31" spans="1:29" ht="16.95" customHeight="1" x14ac:dyDescent="0.25">
      <c r="A31" s="1">
        <f t="shared" si="0"/>
        <v>45646</v>
      </c>
      <c r="B31" s="7"/>
      <c r="C31" s="7"/>
      <c r="D31" s="10"/>
      <c r="E31" s="11">
        <v>0</v>
      </c>
      <c r="F31" s="7">
        <v>30.25</v>
      </c>
      <c r="G31" s="7">
        <v>30.2</v>
      </c>
      <c r="H31" s="10">
        <f t="shared" ref="H31" si="338">MIN(F31,G31)</f>
        <v>30.2</v>
      </c>
      <c r="I31" s="11">
        <f t="shared" ref="I31" si="339">MAX(0,F$4-H31)</f>
        <v>0</v>
      </c>
      <c r="J31" s="7">
        <v>30.25</v>
      </c>
      <c r="K31" s="7">
        <v>30.2</v>
      </c>
      <c r="L31" s="10">
        <f t="shared" ref="L31" si="340">MIN(J31,K31)</f>
        <v>30.2</v>
      </c>
      <c r="M31" s="11">
        <f t="shared" ref="M31" si="341">MAX(0,J$4-L31)</f>
        <v>0</v>
      </c>
      <c r="N31" s="7">
        <v>35.58</v>
      </c>
      <c r="O31" s="7">
        <v>35.53</v>
      </c>
      <c r="P31" s="10">
        <f t="shared" ref="P31" si="342">MIN(N31,O31)</f>
        <v>35.53</v>
      </c>
      <c r="Q31" s="11">
        <f t="shared" ref="Q31" si="343">MAX(0,N$4-P31)</f>
        <v>0</v>
      </c>
      <c r="R31" s="7">
        <v>33.75</v>
      </c>
      <c r="S31" s="7">
        <v>33.409999999999997</v>
      </c>
      <c r="T31" s="10">
        <f t="shared" ref="T31" si="344">MIN(R31,S31)</f>
        <v>33.409999999999997</v>
      </c>
      <c r="U31" s="11">
        <f t="shared" ref="U31" si="345">MAX(0,R$4-T31)</f>
        <v>0</v>
      </c>
      <c r="V31" s="7">
        <v>33.880000000000003</v>
      </c>
      <c r="W31" s="7">
        <v>34.46</v>
      </c>
      <c r="X31" s="10">
        <f t="shared" ref="X31" si="346">MIN(V31,W31)</f>
        <v>33.880000000000003</v>
      </c>
      <c r="Y31" s="11">
        <f t="shared" ref="Y31" si="347">MAX(0,V$4-X31)</f>
        <v>0</v>
      </c>
      <c r="Z31" s="7">
        <f t="shared" ref="Z31" si="348">V31</f>
        <v>33.880000000000003</v>
      </c>
      <c r="AA31" s="7">
        <f t="shared" ref="AA31" si="349">W31</f>
        <v>34.46</v>
      </c>
      <c r="AB31" s="10">
        <f t="shared" ref="AB31" si="350">MIN(Z31,AA31)</f>
        <v>33.880000000000003</v>
      </c>
      <c r="AC31" s="11">
        <f t="shared" ref="AC31" si="351">MAX(0,Z$4-AB31)</f>
        <v>0</v>
      </c>
    </row>
    <row r="32" spans="1:29" ht="16.95" customHeight="1" x14ac:dyDescent="0.25">
      <c r="A32" s="1">
        <f t="shared" si="0"/>
        <v>45639</v>
      </c>
      <c r="B32" s="7"/>
      <c r="C32" s="7"/>
      <c r="D32" s="10"/>
      <c r="E32" s="11">
        <v>0</v>
      </c>
      <c r="F32" s="7">
        <v>30.42</v>
      </c>
      <c r="G32" s="7">
        <v>30.38</v>
      </c>
      <c r="H32" s="10">
        <f t="shared" ref="H32" si="352">MIN(F32,G32)</f>
        <v>30.38</v>
      </c>
      <c r="I32" s="11">
        <f t="shared" ref="I32" si="353">MAX(0,F$4-H32)</f>
        <v>0</v>
      </c>
      <c r="J32" s="7">
        <v>30.42</v>
      </c>
      <c r="K32" s="7">
        <v>30.38</v>
      </c>
      <c r="L32" s="10">
        <f t="shared" ref="L32" si="354">MIN(J32,K32)</f>
        <v>30.38</v>
      </c>
      <c r="M32" s="11">
        <f t="shared" ref="M32" si="355">MAX(0,J$4-L32)</f>
        <v>0</v>
      </c>
      <c r="N32" s="7">
        <v>35.58</v>
      </c>
      <c r="O32" s="7">
        <v>35.53</v>
      </c>
      <c r="P32" s="10">
        <f t="shared" ref="P32" si="356">MIN(N32,O32)</f>
        <v>35.53</v>
      </c>
      <c r="Q32" s="11">
        <f t="shared" ref="Q32" si="357">MAX(0,N$4-P32)</f>
        <v>0</v>
      </c>
      <c r="R32" s="7">
        <v>33.75</v>
      </c>
      <c r="S32" s="7">
        <v>33.409999999999997</v>
      </c>
      <c r="T32" s="10">
        <f t="shared" ref="T32" si="358">MIN(R32,S32)</f>
        <v>33.409999999999997</v>
      </c>
      <c r="U32" s="11">
        <f t="shared" ref="U32" si="359">MAX(0,R$4-T32)</f>
        <v>0</v>
      </c>
      <c r="V32" s="7">
        <v>33.880000000000003</v>
      </c>
      <c r="W32" s="7">
        <v>34.46</v>
      </c>
      <c r="X32" s="10">
        <f t="shared" ref="X32" si="360">MIN(V32,W32)</f>
        <v>33.880000000000003</v>
      </c>
      <c r="Y32" s="11">
        <f t="shared" ref="Y32" si="361">MAX(0,V$4-X32)</f>
        <v>0</v>
      </c>
      <c r="Z32" s="7">
        <f t="shared" ref="Z32" si="362">V32</f>
        <v>33.880000000000003</v>
      </c>
      <c r="AA32" s="7">
        <f t="shared" ref="AA32" si="363">W32</f>
        <v>34.46</v>
      </c>
      <c r="AB32" s="10">
        <f t="shared" ref="AB32" si="364">MIN(Z32,AA32)</f>
        <v>33.880000000000003</v>
      </c>
      <c r="AC32" s="11">
        <f t="shared" ref="AC32" si="365">MAX(0,Z$4-AB32)</f>
        <v>0</v>
      </c>
    </row>
    <row r="33" spans="1:29" ht="16.95" customHeight="1" x14ac:dyDescent="0.25">
      <c r="A33" s="1">
        <f t="shared" si="0"/>
        <v>45632</v>
      </c>
      <c r="B33" s="7"/>
      <c r="C33" s="7"/>
      <c r="D33" s="10"/>
      <c r="E33" s="11">
        <v>0</v>
      </c>
      <c r="F33" s="7">
        <v>30.08</v>
      </c>
      <c r="G33" s="7">
        <v>30.57</v>
      </c>
      <c r="H33" s="10">
        <f t="shared" ref="H33" si="366">MIN(F33,G33)</f>
        <v>30.08</v>
      </c>
      <c r="I33" s="11">
        <f t="shared" ref="I33" si="367">MAX(0,F$4-H33)</f>
        <v>0</v>
      </c>
      <c r="J33" s="7">
        <v>30.08</v>
      </c>
      <c r="K33" s="7">
        <v>30.57</v>
      </c>
      <c r="L33" s="10">
        <f t="shared" ref="L33" si="368">MIN(J33,K33)</f>
        <v>30.08</v>
      </c>
      <c r="M33" s="11">
        <f t="shared" ref="M33" si="369">MAX(0,J$4-L33)</f>
        <v>0</v>
      </c>
      <c r="N33" s="7">
        <v>35.58</v>
      </c>
      <c r="O33" s="7">
        <v>35.53</v>
      </c>
      <c r="P33" s="10">
        <f t="shared" ref="P33" si="370">MIN(N33,O33)</f>
        <v>35.53</v>
      </c>
      <c r="Q33" s="11">
        <f t="shared" ref="Q33" si="371">MAX(0,N$4-P33)</f>
        <v>0</v>
      </c>
      <c r="R33" s="7">
        <v>33.75</v>
      </c>
      <c r="S33" s="7">
        <v>33.409999999999997</v>
      </c>
      <c r="T33" s="10">
        <f t="shared" ref="T33" si="372">MIN(R33,S33)</f>
        <v>33.409999999999997</v>
      </c>
      <c r="U33" s="11">
        <f t="shared" ref="U33" si="373">MAX(0,R$4-T33)</f>
        <v>0</v>
      </c>
      <c r="V33" s="7">
        <v>33.880000000000003</v>
      </c>
      <c r="W33" s="7">
        <v>34.46</v>
      </c>
      <c r="X33" s="10">
        <f t="shared" ref="X33" si="374">MIN(V33,W33)</f>
        <v>33.880000000000003</v>
      </c>
      <c r="Y33" s="11">
        <f t="shared" ref="Y33" si="375">MAX(0,V$4-X33)</f>
        <v>0</v>
      </c>
      <c r="Z33" s="7">
        <f t="shared" ref="Z33" si="376">V33</f>
        <v>33.880000000000003</v>
      </c>
      <c r="AA33" s="7">
        <f t="shared" ref="AA33" si="377">W33</f>
        <v>34.46</v>
      </c>
      <c r="AB33" s="10">
        <f t="shared" ref="AB33" si="378">MIN(Z33,AA33)</f>
        <v>33.880000000000003</v>
      </c>
      <c r="AC33" s="11">
        <f t="shared" ref="AC33" si="379">MAX(0,Z$4-AB33)</f>
        <v>0</v>
      </c>
    </row>
    <row r="34" spans="1:29" ht="16.95" customHeight="1" x14ac:dyDescent="0.25">
      <c r="A34" s="1">
        <f t="shared" si="0"/>
        <v>45625</v>
      </c>
      <c r="B34" s="7"/>
      <c r="C34" s="7"/>
      <c r="D34" s="10"/>
      <c r="E34" s="11">
        <v>0</v>
      </c>
      <c r="F34" s="7">
        <v>30.08</v>
      </c>
      <c r="G34" s="7">
        <v>30.78</v>
      </c>
      <c r="H34" s="10">
        <f t="shared" ref="H34" si="380">MIN(F34,G34)</f>
        <v>30.08</v>
      </c>
      <c r="I34" s="11">
        <f t="shared" ref="I34" si="381">MAX(0,F$4-H34)</f>
        <v>0</v>
      </c>
      <c r="J34" s="7">
        <v>30.08</v>
      </c>
      <c r="K34" s="7">
        <v>30.78</v>
      </c>
      <c r="L34" s="10">
        <f t="shared" ref="L34" si="382">MIN(J34,K34)</f>
        <v>30.08</v>
      </c>
      <c r="M34" s="11">
        <f t="shared" ref="M34" si="383">MAX(0,J$4-L34)</f>
        <v>0</v>
      </c>
      <c r="N34" s="7">
        <v>35.58</v>
      </c>
      <c r="O34" s="7">
        <v>35.53</v>
      </c>
      <c r="P34" s="10">
        <f t="shared" ref="P34" si="384">MIN(N34,O34)</f>
        <v>35.53</v>
      </c>
      <c r="Q34" s="11">
        <f t="shared" ref="Q34" si="385">MAX(0,N$4-P34)</f>
        <v>0</v>
      </c>
      <c r="R34" s="7">
        <v>33.75</v>
      </c>
      <c r="S34" s="7">
        <v>33.409999999999997</v>
      </c>
      <c r="T34" s="10">
        <f t="shared" ref="T34" si="386">MIN(R34,S34)</f>
        <v>33.409999999999997</v>
      </c>
      <c r="U34" s="11">
        <f t="shared" ref="U34" si="387">MAX(0,R$4-T34)</f>
        <v>0</v>
      </c>
      <c r="V34" s="7">
        <v>33.880000000000003</v>
      </c>
      <c r="W34" s="7">
        <v>34.46</v>
      </c>
      <c r="X34" s="10">
        <f t="shared" ref="X34" si="388">MIN(V34,W34)</f>
        <v>33.880000000000003</v>
      </c>
      <c r="Y34" s="11">
        <f t="shared" ref="Y34" si="389">MAX(0,V$4-X34)</f>
        <v>0</v>
      </c>
      <c r="Z34" s="7">
        <f t="shared" ref="Z34" si="390">V34</f>
        <v>33.880000000000003</v>
      </c>
      <c r="AA34" s="7">
        <f t="shared" ref="AA34" si="391">W34</f>
        <v>34.46</v>
      </c>
      <c r="AB34" s="10">
        <f t="shared" ref="AB34" si="392">MIN(Z34,AA34)</f>
        <v>33.880000000000003</v>
      </c>
      <c r="AC34" s="11">
        <f t="shared" ref="AC34" si="393">MAX(0,Z$4-AB34)</f>
        <v>0</v>
      </c>
    </row>
    <row r="35" spans="1:29" ht="16.95" customHeight="1" x14ac:dyDescent="0.25">
      <c r="A35" s="1">
        <f t="shared" si="0"/>
        <v>45618</v>
      </c>
      <c r="B35" s="7"/>
      <c r="C35" s="7"/>
      <c r="D35" s="10"/>
      <c r="E35" s="11">
        <v>0</v>
      </c>
      <c r="F35" s="7">
        <v>30.08</v>
      </c>
      <c r="G35" s="7">
        <v>31.15</v>
      </c>
      <c r="H35" s="10">
        <f t="shared" ref="H35" si="394">MIN(F35,G35)</f>
        <v>30.08</v>
      </c>
      <c r="I35" s="11">
        <f t="shared" ref="I35" si="395">MAX(0,F$4-H35)</f>
        <v>0</v>
      </c>
      <c r="J35" s="7">
        <v>30.08</v>
      </c>
      <c r="K35" s="7">
        <v>31.15</v>
      </c>
      <c r="L35" s="10">
        <f t="shared" ref="L35" si="396">MIN(J35,K35)</f>
        <v>30.08</v>
      </c>
      <c r="M35" s="11">
        <f t="shared" ref="M35" si="397">MAX(0,J$4-L35)</f>
        <v>0</v>
      </c>
      <c r="N35" s="7">
        <v>35.58</v>
      </c>
      <c r="O35" s="7">
        <v>35.53</v>
      </c>
      <c r="P35" s="10">
        <f t="shared" ref="P35" si="398">MIN(N35,O35)</f>
        <v>35.53</v>
      </c>
      <c r="Q35" s="11">
        <f t="shared" ref="Q35" si="399">MAX(0,N$4-P35)</f>
        <v>0</v>
      </c>
      <c r="R35" s="7">
        <v>33.75</v>
      </c>
      <c r="S35" s="7">
        <v>33.409999999999997</v>
      </c>
      <c r="T35" s="10">
        <f t="shared" ref="T35" si="400">MIN(R35,S35)</f>
        <v>33.409999999999997</v>
      </c>
      <c r="U35" s="11">
        <f t="shared" ref="U35" si="401">MAX(0,R$4-T35)</f>
        <v>0</v>
      </c>
      <c r="V35" s="7">
        <v>33.880000000000003</v>
      </c>
      <c r="W35" s="7">
        <v>34.46</v>
      </c>
      <c r="X35" s="10">
        <f t="shared" ref="X35" si="402">MIN(V35,W35)</f>
        <v>33.880000000000003</v>
      </c>
      <c r="Y35" s="11">
        <f t="shared" ref="Y35" si="403">MAX(0,V$4-X35)</f>
        <v>0</v>
      </c>
      <c r="Z35" s="7">
        <f t="shared" ref="Z35" si="404">V35</f>
        <v>33.880000000000003</v>
      </c>
      <c r="AA35" s="7">
        <f t="shared" ref="AA35" si="405">W35</f>
        <v>34.46</v>
      </c>
      <c r="AB35" s="10">
        <f t="shared" ref="AB35" si="406">MIN(Z35,AA35)</f>
        <v>33.880000000000003</v>
      </c>
      <c r="AC35" s="11">
        <f t="shared" ref="AC35" si="407">MAX(0,Z$4-AB35)</f>
        <v>0</v>
      </c>
    </row>
    <row r="36" spans="1:29" ht="16.95" customHeight="1" x14ac:dyDescent="0.25">
      <c r="A36" s="1">
        <f t="shared" si="0"/>
        <v>45611</v>
      </c>
      <c r="B36" s="7"/>
      <c r="C36" s="7"/>
      <c r="D36" s="10"/>
      <c r="E36" s="11">
        <v>0</v>
      </c>
      <c r="F36" s="7">
        <v>31.17</v>
      </c>
      <c r="G36" s="7">
        <v>31.31</v>
      </c>
      <c r="H36" s="10">
        <f t="shared" ref="H36" si="408">MIN(F36,G36)</f>
        <v>31.17</v>
      </c>
      <c r="I36" s="11">
        <f t="shared" ref="I36" si="409">MAX(0,F$4-H36)</f>
        <v>0</v>
      </c>
      <c r="J36" s="7">
        <v>31.17</v>
      </c>
      <c r="K36" s="7">
        <v>31.31</v>
      </c>
      <c r="L36" s="10">
        <f t="shared" ref="L36" si="410">MIN(J36,K36)</f>
        <v>31.17</v>
      </c>
      <c r="M36" s="11">
        <f t="shared" ref="M36" si="411">MAX(0,J$4-L36)</f>
        <v>0</v>
      </c>
      <c r="N36" s="7">
        <v>35.58</v>
      </c>
      <c r="O36" s="7">
        <v>35.53</v>
      </c>
      <c r="P36" s="10">
        <f t="shared" ref="P36" si="412">MIN(N36,O36)</f>
        <v>35.53</v>
      </c>
      <c r="Q36" s="11">
        <f t="shared" ref="Q36" si="413">MAX(0,N$4-P36)</f>
        <v>0</v>
      </c>
      <c r="R36" s="7">
        <v>33.75</v>
      </c>
      <c r="S36" s="7">
        <v>33.409999999999997</v>
      </c>
      <c r="T36" s="10">
        <f t="shared" ref="T36" si="414">MIN(R36,S36)</f>
        <v>33.409999999999997</v>
      </c>
      <c r="U36" s="11">
        <f t="shared" ref="U36" si="415">MAX(0,R$4-T36)</f>
        <v>0</v>
      </c>
      <c r="V36" s="7">
        <v>33.880000000000003</v>
      </c>
      <c r="W36" s="7">
        <v>34.46</v>
      </c>
      <c r="X36" s="10">
        <f t="shared" ref="X36" si="416">MIN(V36,W36)</f>
        <v>33.880000000000003</v>
      </c>
      <c r="Y36" s="11">
        <f t="shared" ref="Y36" si="417">MAX(0,V$4-X36)</f>
        <v>0</v>
      </c>
      <c r="Z36" s="7">
        <f t="shared" ref="Z36" si="418">V36</f>
        <v>33.880000000000003</v>
      </c>
      <c r="AA36" s="7">
        <f t="shared" ref="AA36" si="419">W36</f>
        <v>34.46</v>
      </c>
      <c r="AB36" s="10">
        <f t="shared" ref="AB36" si="420">MIN(Z36,AA36)</f>
        <v>33.880000000000003</v>
      </c>
      <c r="AC36" s="11">
        <f t="shared" ref="AC36" si="421">MAX(0,Z$4-AB36)</f>
        <v>0</v>
      </c>
    </row>
    <row r="37" spans="1:29" ht="16.95" customHeight="1" x14ac:dyDescent="0.25">
      <c r="A37" s="1">
        <f t="shared" si="0"/>
        <v>45604</v>
      </c>
      <c r="B37" s="7"/>
      <c r="C37" s="7"/>
      <c r="D37" s="10"/>
      <c r="E37" s="11">
        <v>0</v>
      </c>
      <c r="F37" s="7">
        <v>31</v>
      </c>
      <c r="G37" s="7">
        <v>31.46</v>
      </c>
      <c r="H37" s="10">
        <f t="shared" ref="H37" si="422">MIN(F37,G37)</f>
        <v>31</v>
      </c>
      <c r="I37" s="11">
        <f t="shared" ref="I37" si="423">MAX(0,F$4-H37)</f>
        <v>0</v>
      </c>
      <c r="J37" s="7">
        <v>31</v>
      </c>
      <c r="K37" s="7">
        <v>31.46</v>
      </c>
      <c r="L37" s="10">
        <f t="shared" ref="L37" si="424">MIN(J37,K37)</f>
        <v>31</v>
      </c>
      <c r="M37" s="11">
        <f t="shared" ref="M37" si="425">MAX(0,J$4-L37)</f>
        <v>0</v>
      </c>
      <c r="N37" s="7">
        <v>35.58</v>
      </c>
      <c r="O37" s="7">
        <v>35.53</v>
      </c>
      <c r="P37" s="10">
        <f t="shared" ref="P37" si="426">MIN(N37,O37)</f>
        <v>35.53</v>
      </c>
      <c r="Q37" s="11">
        <f t="shared" ref="Q37" si="427">MAX(0,N$4-P37)</f>
        <v>0</v>
      </c>
      <c r="R37" s="7">
        <v>33.75</v>
      </c>
      <c r="S37" s="7">
        <v>33.409999999999997</v>
      </c>
      <c r="T37" s="10">
        <f t="shared" ref="T37" si="428">MIN(R37,S37)</f>
        <v>33.409999999999997</v>
      </c>
      <c r="U37" s="11">
        <f t="shared" ref="U37" si="429">MAX(0,R$4-T37)</f>
        <v>0</v>
      </c>
      <c r="V37" s="7">
        <v>33.880000000000003</v>
      </c>
      <c r="W37" s="7">
        <v>34.46</v>
      </c>
      <c r="X37" s="10">
        <f t="shared" ref="X37" si="430">MIN(V37,W37)</f>
        <v>33.880000000000003</v>
      </c>
      <c r="Y37" s="11">
        <f t="shared" ref="Y37" si="431">MAX(0,V$4-X37)</f>
        <v>0</v>
      </c>
      <c r="Z37" s="7">
        <f t="shared" ref="Z37" si="432">V37</f>
        <v>33.880000000000003</v>
      </c>
      <c r="AA37" s="7">
        <f t="shared" ref="AA37" si="433">W37</f>
        <v>34.46</v>
      </c>
      <c r="AB37" s="10">
        <f t="shared" ref="AB37" si="434">MIN(Z37,AA37)</f>
        <v>33.880000000000003</v>
      </c>
      <c r="AC37" s="11">
        <f t="shared" ref="AC37" si="435">MAX(0,Z$4-AB37)</f>
        <v>0</v>
      </c>
    </row>
    <row r="38" spans="1:29" ht="16.95" customHeight="1" x14ac:dyDescent="0.25">
      <c r="A38" s="1">
        <f t="shared" si="0"/>
        <v>45597</v>
      </c>
      <c r="B38" s="7"/>
      <c r="C38" s="7"/>
      <c r="D38" s="10"/>
      <c r="E38" s="11">
        <v>0</v>
      </c>
      <c r="F38" s="7">
        <v>30.83</v>
      </c>
      <c r="G38" s="7">
        <v>31.3</v>
      </c>
      <c r="H38" s="10">
        <f t="shared" ref="H38" si="436">MIN(F38,G38)</f>
        <v>30.83</v>
      </c>
      <c r="I38" s="11">
        <f t="shared" ref="I38" si="437">MAX(0,F$4-H38)</f>
        <v>0</v>
      </c>
      <c r="J38" s="7">
        <v>30.83</v>
      </c>
      <c r="K38" s="7">
        <v>31.3</v>
      </c>
      <c r="L38" s="10">
        <f t="shared" ref="L38" si="438">MIN(J38,K38)</f>
        <v>30.83</v>
      </c>
      <c r="M38" s="11">
        <f t="shared" ref="M38" si="439">MAX(0,J$4-L38)</f>
        <v>0</v>
      </c>
      <c r="N38" s="7">
        <v>35.58</v>
      </c>
      <c r="O38" s="7">
        <v>35.53</v>
      </c>
      <c r="P38" s="10">
        <f t="shared" ref="P38" si="440">MIN(N38,O38)</f>
        <v>35.53</v>
      </c>
      <c r="Q38" s="11">
        <f t="shared" ref="Q38" si="441">MAX(0,N$4-P38)</f>
        <v>0</v>
      </c>
      <c r="R38" s="7">
        <v>33.75</v>
      </c>
      <c r="S38" s="7">
        <v>33.409999999999997</v>
      </c>
      <c r="T38" s="10">
        <f t="shared" ref="T38" si="442">MIN(R38,S38)</f>
        <v>33.409999999999997</v>
      </c>
      <c r="U38" s="11">
        <f t="shared" ref="U38" si="443">MAX(0,R$4-T38)</f>
        <v>0</v>
      </c>
      <c r="V38" s="7">
        <v>33.880000000000003</v>
      </c>
      <c r="W38" s="7">
        <v>34.46</v>
      </c>
      <c r="X38" s="10">
        <f t="shared" ref="X38" si="444">MIN(V38,W38)</f>
        <v>33.880000000000003</v>
      </c>
      <c r="Y38" s="11">
        <f t="shared" ref="Y38" si="445">MAX(0,V$4-X38)</f>
        <v>0</v>
      </c>
      <c r="Z38" s="7">
        <f t="shared" ref="Z38" si="446">V38</f>
        <v>33.880000000000003</v>
      </c>
      <c r="AA38" s="7">
        <f t="shared" ref="AA38" si="447">W38</f>
        <v>34.46</v>
      </c>
      <c r="AB38" s="10">
        <f t="shared" ref="AB38" si="448">MIN(Z38,AA38)</f>
        <v>33.880000000000003</v>
      </c>
      <c r="AC38" s="11">
        <f t="shared" ref="AC38" si="449">MAX(0,Z$4-AB38)</f>
        <v>0</v>
      </c>
    </row>
    <row r="39" spans="1:29" ht="16.95" customHeight="1" x14ac:dyDescent="0.25">
      <c r="A39" s="1">
        <f t="shared" si="0"/>
        <v>45590</v>
      </c>
      <c r="B39" s="7"/>
      <c r="C39" s="7"/>
      <c r="D39" s="10"/>
      <c r="E39" s="11">
        <v>0</v>
      </c>
      <c r="F39" s="7">
        <v>31.67</v>
      </c>
      <c r="G39" s="7">
        <v>31</v>
      </c>
      <c r="H39" s="10">
        <f t="shared" ref="H39" si="450">MIN(F39,G39)</f>
        <v>31</v>
      </c>
      <c r="I39" s="11">
        <f t="shared" ref="I39" si="451">MAX(0,F$4-H39)</f>
        <v>0</v>
      </c>
      <c r="J39" s="7">
        <v>31.67</v>
      </c>
      <c r="K39" s="7">
        <v>31</v>
      </c>
      <c r="L39" s="10">
        <f t="shared" ref="L39" si="452">MIN(J39,K39)</f>
        <v>31</v>
      </c>
      <c r="M39" s="11">
        <f t="shared" ref="M39" si="453">MAX(0,J$4-L39)</f>
        <v>0</v>
      </c>
      <c r="N39" s="7">
        <v>35.58</v>
      </c>
      <c r="O39" s="7">
        <v>35.53</v>
      </c>
      <c r="P39" s="10">
        <f t="shared" ref="P39" si="454">MIN(N39,O39)</f>
        <v>35.53</v>
      </c>
      <c r="Q39" s="11">
        <f t="shared" ref="Q39" si="455">MAX(0,N$4-P39)</f>
        <v>0</v>
      </c>
      <c r="R39" s="7">
        <v>33.75</v>
      </c>
      <c r="S39" s="7">
        <v>33.409999999999997</v>
      </c>
      <c r="T39" s="10">
        <f t="shared" ref="T39" si="456">MIN(R39,S39)</f>
        <v>33.409999999999997</v>
      </c>
      <c r="U39" s="11">
        <f t="shared" ref="U39" si="457">MAX(0,R$4-T39)</f>
        <v>0</v>
      </c>
      <c r="V39" s="7">
        <v>33.880000000000003</v>
      </c>
      <c r="W39" s="7">
        <v>34.46</v>
      </c>
      <c r="X39" s="10">
        <f t="shared" ref="X39" si="458">MIN(V39,W39)</f>
        <v>33.880000000000003</v>
      </c>
      <c r="Y39" s="11">
        <f t="shared" ref="Y39" si="459">MAX(0,V$4-X39)</f>
        <v>0</v>
      </c>
      <c r="Z39" s="7">
        <f t="shared" ref="Z39" si="460">V39</f>
        <v>33.880000000000003</v>
      </c>
      <c r="AA39" s="7">
        <f t="shared" ref="AA39" si="461">W39</f>
        <v>34.46</v>
      </c>
      <c r="AB39" s="10">
        <f t="shared" ref="AB39" si="462">MIN(Z39,AA39)</f>
        <v>33.880000000000003</v>
      </c>
      <c r="AC39" s="11">
        <f t="shared" ref="AC39" si="463">MAX(0,Z$4-AB39)</f>
        <v>0</v>
      </c>
    </row>
    <row r="40" spans="1:29" ht="16.95" customHeight="1" x14ac:dyDescent="0.25">
      <c r="A40" s="1">
        <f t="shared" si="0"/>
        <v>45583</v>
      </c>
      <c r="B40" s="7"/>
      <c r="C40" s="7"/>
      <c r="D40" s="10"/>
      <c r="E40" s="11">
        <v>0</v>
      </c>
      <c r="F40" s="7">
        <v>31.67</v>
      </c>
      <c r="G40" s="7">
        <v>30.68</v>
      </c>
      <c r="H40" s="10">
        <f t="shared" ref="H40" si="464">MIN(F40,G40)</f>
        <v>30.68</v>
      </c>
      <c r="I40" s="11">
        <f t="shared" ref="I40" si="465">MAX(0,F$4-H40)</f>
        <v>0</v>
      </c>
      <c r="J40" s="7">
        <v>31.67</v>
      </c>
      <c r="K40" s="7">
        <v>30.68</v>
      </c>
      <c r="L40" s="10">
        <f t="shared" ref="L40" si="466">MIN(J40,K40)</f>
        <v>30.68</v>
      </c>
      <c r="M40" s="11">
        <f t="shared" ref="M40" si="467">MAX(0,J$4-L40)</f>
        <v>0</v>
      </c>
      <c r="N40" s="7">
        <v>35.58</v>
      </c>
      <c r="O40" s="7">
        <v>35.53</v>
      </c>
      <c r="P40" s="10">
        <f t="shared" ref="P40" si="468">MIN(N40,O40)</f>
        <v>35.53</v>
      </c>
      <c r="Q40" s="11">
        <f t="shared" ref="Q40" si="469">MAX(0,N$4-P40)</f>
        <v>0</v>
      </c>
      <c r="R40" s="7">
        <v>33.75</v>
      </c>
      <c r="S40" s="7">
        <v>33.409999999999997</v>
      </c>
      <c r="T40" s="10">
        <f t="shared" ref="T40" si="470">MIN(R40,S40)</f>
        <v>33.409999999999997</v>
      </c>
      <c r="U40" s="11">
        <f t="shared" ref="U40" si="471">MAX(0,R$4-T40)</f>
        <v>0</v>
      </c>
      <c r="V40" s="7">
        <v>33.880000000000003</v>
      </c>
      <c r="W40" s="7">
        <v>34.46</v>
      </c>
      <c r="X40" s="10">
        <f t="shared" ref="X40" si="472">MIN(V40,W40)</f>
        <v>33.880000000000003</v>
      </c>
      <c r="Y40" s="11">
        <f t="shared" ref="Y40" si="473">MAX(0,V$4-X40)</f>
        <v>0</v>
      </c>
      <c r="Z40" s="7">
        <f t="shared" ref="Z40" si="474">V40</f>
        <v>33.880000000000003</v>
      </c>
      <c r="AA40" s="7">
        <f t="shared" ref="AA40" si="475">W40</f>
        <v>34.46</v>
      </c>
      <c r="AB40" s="10">
        <f t="shared" ref="AB40" si="476">MIN(Z40,AA40)</f>
        <v>33.880000000000003</v>
      </c>
      <c r="AC40" s="11">
        <f t="shared" ref="AC40" si="477">MAX(0,Z$4-AB40)</f>
        <v>0</v>
      </c>
    </row>
    <row r="41" spans="1:29" ht="16.95" customHeight="1" x14ac:dyDescent="0.25">
      <c r="A41" s="1">
        <f t="shared" si="0"/>
        <v>45576</v>
      </c>
      <c r="B41" s="7"/>
      <c r="C41" s="7"/>
      <c r="D41" s="10"/>
      <c r="E41" s="11">
        <v>0</v>
      </c>
      <c r="F41" s="7">
        <v>31.92</v>
      </c>
      <c r="G41" s="7">
        <v>30.35</v>
      </c>
      <c r="H41" s="10">
        <f t="shared" ref="H41" si="478">MIN(F41,G41)</f>
        <v>30.35</v>
      </c>
      <c r="I41" s="11">
        <f t="shared" ref="I41" si="479">MAX(0,F$4-H41)</f>
        <v>0</v>
      </c>
      <c r="J41" s="7">
        <v>31.92</v>
      </c>
      <c r="K41" s="7">
        <v>30.35</v>
      </c>
      <c r="L41" s="10">
        <f t="shared" ref="L41" si="480">MIN(J41,K41)</f>
        <v>30.35</v>
      </c>
      <c r="M41" s="11">
        <f t="shared" ref="M41" si="481">MAX(0,J$4-L41)</f>
        <v>0</v>
      </c>
      <c r="N41" s="7">
        <v>35.58</v>
      </c>
      <c r="O41" s="7">
        <v>35.53</v>
      </c>
      <c r="P41" s="10">
        <f t="shared" ref="P41" si="482">MIN(N41,O41)</f>
        <v>35.53</v>
      </c>
      <c r="Q41" s="11">
        <f t="shared" ref="Q41" si="483">MAX(0,N$4-P41)</f>
        <v>0</v>
      </c>
      <c r="R41" s="7">
        <v>33.75</v>
      </c>
      <c r="S41" s="7">
        <v>33.409999999999997</v>
      </c>
      <c r="T41" s="10">
        <f t="shared" ref="T41" si="484">MIN(R41,S41)</f>
        <v>33.409999999999997</v>
      </c>
      <c r="U41" s="11">
        <f t="shared" ref="U41" si="485">MAX(0,R$4-T41)</f>
        <v>0</v>
      </c>
      <c r="V41" s="7">
        <v>33.880000000000003</v>
      </c>
      <c r="W41" s="7">
        <v>34.46</v>
      </c>
      <c r="X41" s="10">
        <f t="shared" ref="X41" si="486">MIN(V41,W41)</f>
        <v>33.880000000000003</v>
      </c>
      <c r="Y41" s="11">
        <f t="shared" ref="Y41" si="487">MAX(0,V$4-X41)</f>
        <v>0</v>
      </c>
      <c r="Z41" s="7">
        <f t="shared" ref="Z41" si="488">V41</f>
        <v>33.880000000000003</v>
      </c>
      <c r="AA41" s="7">
        <f t="shared" ref="AA41" si="489">W41</f>
        <v>34.46</v>
      </c>
      <c r="AB41" s="10">
        <f t="shared" ref="AB41" si="490">MIN(Z41,AA41)</f>
        <v>33.880000000000003</v>
      </c>
      <c r="AC41" s="11">
        <f t="shared" ref="AC41" si="491">MAX(0,Z$4-AB41)</f>
        <v>0</v>
      </c>
    </row>
    <row r="42" spans="1:29" ht="16.95" customHeight="1" x14ac:dyDescent="0.25">
      <c r="A42" s="1">
        <f t="shared" si="0"/>
        <v>45569</v>
      </c>
      <c r="B42" s="7"/>
      <c r="C42" s="7"/>
      <c r="D42" s="10"/>
      <c r="E42" s="11">
        <v>0</v>
      </c>
      <c r="F42" s="7">
        <v>30.17</v>
      </c>
      <c r="G42" s="7">
        <v>30.35</v>
      </c>
      <c r="H42" s="10">
        <f t="shared" ref="H42" si="492">MIN(F42,G42)</f>
        <v>30.17</v>
      </c>
      <c r="I42" s="11">
        <f t="shared" ref="I42" si="493">MAX(0,F$4-H42)</f>
        <v>0</v>
      </c>
      <c r="J42" s="7">
        <v>30.17</v>
      </c>
      <c r="K42" s="7">
        <v>30.35</v>
      </c>
      <c r="L42" s="10">
        <f t="shared" ref="L42" si="494">MIN(J42,K42)</f>
        <v>30.17</v>
      </c>
      <c r="M42" s="11">
        <f t="shared" ref="M42" si="495">MAX(0,J$4-L42)</f>
        <v>0</v>
      </c>
      <c r="N42" s="7">
        <v>35.58</v>
      </c>
      <c r="O42" s="7">
        <v>35.53</v>
      </c>
      <c r="P42" s="10">
        <f t="shared" ref="P42" si="496">MIN(N42,O42)</f>
        <v>35.53</v>
      </c>
      <c r="Q42" s="11">
        <f t="shared" ref="Q42" si="497">MAX(0,N$4-P42)</f>
        <v>0</v>
      </c>
      <c r="R42" s="7">
        <v>33.75</v>
      </c>
      <c r="S42" s="7">
        <v>33.409999999999997</v>
      </c>
      <c r="T42" s="10">
        <f t="shared" ref="T42" si="498">MIN(R42,S42)</f>
        <v>33.409999999999997</v>
      </c>
      <c r="U42" s="11">
        <f t="shared" ref="U42" si="499">MAX(0,R$4-T42)</f>
        <v>0</v>
      </c>
      <c r="V42" s="7">
        <v>33.880000000000003</v>
      </c>
      <c r="W42" s="7">
        <v>34.46</v>
      </c>
      <c r="X42" s="10">
        <f t="shared" ref="X42" si="500">MIN(V42,W42)</f>
        <v>33.880000000000003</v>
      </c>
      <c r="Y42" s="11">
        <f t="shared" ref="Y42" si="501">MAX(0,V$4-X42)</f>
        <v>0</v>
      </c>
      <c r="Z42" s="7">
        <f t="shared" ref="Z42" si="502">V42</f>
        <v>33.880000000000003</v>
      </c>
      <c r="AA42" s="7">
        <f t="shared" ref="AA42" si="503">W42</f>
        <v>34.46</v>
      </c>
      <c r="AB42" s="10">
        <f t="shared" ref="AB42" si="504">MIN(Z42,AA42)</f>
        <v>33.880000000000003</v>
      </c>
      <c r="AC42" s="11">
        <f t="shared" ref="AC42" si="505">MAX(0,Z$4-AB42)</f>
        <v>0</v>
      </c>
    </row>
    <row r="43" spans="1:29" ht="16.95" customHeight="1" x14ac:dyDescent="0.25">
      <c r="A43" s="1">
        <f t="shared" si="0"/>
        <v>45562</v>
      </c>
      <c r="B43" s="7"/>
      <c r="C43" s="7"/>
      <c r="D43" s="10"/>
      <c r="E43" s="11">
        <v>0</v>
      </c>
      <c r="F43" s="7">
        <v>30.25</v>
      </c>
      <c r="G43" s="7">
        <v>30.29</v>
      </c>
      <c r="H43" s="10">
        <f t="shared" ref="H43" si="506">MIN(F43,G43)</f>
        <v>30.25</v>
      </c>
      <c r="I43" s="11">
        <f t="shared" ref="I43" si="507">MAX(0,F$4-H43)</f>
        <v>0</v>
      </c>
      <c r="J43" s="7">
        <v>30.25</v>
      </c>
      <c r="K43" s="7">
        <v>30.29</v>
      </c>
      <c r="L43" s="10">
        <f t="shared" ref="L43" si="508">MIN(J43,K43)</f>
        <v>30.25</v>
      </c>
      <c r="M43" s="11">
        <f t="shared" ref="M43" si="509">MAX(0,J$4-L43)</f>
        <v>0</v>
      </c>
      <c r="N43" s="7">
        <v>35.58</v>
      </c>
      <c r="O43" s="7">
        <v>35.53</v>
      </c>
      <c r="P43" s="10">
        <f t="shared" ref="P43" si="510">MIN(N43,O43)</f>
        <v>35.53</v>
      </c>
      <c r="Q43" s="11">
        <f t="shared" ref="Q43" si="511">MAX(0,N$4-P43)</f>
        <v>0</v>
      </c>
      <c r="R43" s="7">
        <v>33.75</v>
      </c>
      <c r="S43" s="7">
        <v>33.409999999999997</v>
      </c>
      <c r="T43" s="10">
        <f t="shared" ref="T43" si="512">MIN(R43,S43)</f>
        <v>33.409999999999997</v>
      </c>
      <c r="U43" s="11">
        <f t="shared" ref="U43" si="513">MAX(0,R$4-T43)</f>
        <v>0</v>
      </c>
      <c r="V43" s="7">
        <v>33.880000000000003</v>
      </c>
      <c r="W43" s="7">
        <v>34.46</v>
      </c>
      <c r="X43" s="10">
        <f t="shared" ref="X43" si="514">MIN(V43,W43)</f>
        <v>33.880000000000003</v>
      </c>
      <c r="Y43" s="11">
        <f t="shared" ref="Y43" si="515">MAX(0,V$4-X43)</f>
        <v>0</v>
      </c>
      <c r="Z43" s="7">
        <f t="shared" ref="Z43" si="516">V43</f>
        <v>33.880000000000003</v>
      </c>
      <c r="AA43" s="7">
        <f t="shared" ref="AA43" si="517">W43</f>
        <v>34.46</v>
      </c>
      <c r="AB43" s="10">
        <f t="shared" ref="AB43" si="518">MIN(Z43,AA43)</f>
        <v>33.880000000000003</v>
      </c>
      <c r="AC43" s="11">
        <f t="shared" ref="AC43" si="519">MAX(0,Z$4-AB43)</f>
        <v>0</v>
      </c>
    </row>
    <row r="44" spans="1:29" ht="16.95" customHeight="1" x14ac:dyDescent="0.25">
      <c r="A44" s="1">
        <f t="shared" si="0"/>
        <v>45555</v>
      </c>
      <c r="B44" s="7"/>
      <c r="C44" s="7"/>
      <c r="D44" s="10"/>
      <c r="E44" s="11">
        <v>0</v>
      </c>
      <c r="F44" s="7">
        <v>30.25</v>
      </c>
      <c r="G44" s="7">
        <v>30.43</v>
      </c>
      <c r="H44" s="10">
        <f t="shared" ref="H44" si="520">MIN(F44,G44)</f>
        <v>30.25</v>
      </c>
      <c r="I44" s="11">
        <f t="shared" ref="I44" si="521">MAX(0,F$4-H44)</f>
        <v>0</v>
      </c>
      <c r="J44" s="7">
        <v>30.25</v>
      </c>
      <c r="K44" s="7">
        <v>30.43</v>
      </c>
      <c r="L44" s="10">
        <f t="shared" ref="L44" si="522">MIN(J44,K44)</f>
        <v>30.25</v>
      </c>
      <c r="M44" s="11">
        <f t="shared" ref="M44" si="523">MAX(0,J$4-L44)</f>
        <v>0</v>
      </c>
      <c r="N44" s="7">
        <v>35.58</v>
      </c>
      <c r="O44" s="7">
        <v>35.53</v>
      </c>
      <c r="P44" s="10">
        <f t="shared" ref="P44" si="524">MIN(N44,O44)</f>
        <v>35.53</v>
      </c>
      <c r="Q44" s="11">
        <f t="shared" ref="Q44" si="525">MAX(0,N$4-P44)</f>
        <v>0</v>
      </c>
      <c r="R44" s="7">
        <v>33.75</v>
      </c>
      <c r="S44" s="7">
        <v>33.409999999999997</v>
      </c>
      <c r="T44" s="10">
        <f t="shared" ref="T44" si="526">MIN(R44,S44)</f>
        <v>33.409999999999997</v>
      </c>
      <c r="U44" s="11">
        <f t="shared" ref="U44" si="527">MAX(0,R$4-T44)</f>
        <v>0</v>
      </c>
      <c r="V44" s="7">
        <v>33.880000000000003</v>
      </c>
      <c r="W44" s="7">
        <v>34.46</v>
      </c>
      <c r="X44" s="10">
        <f t="shared" ref="X44" si="528">MIN(V44,W44)</f>
        <v>33.880000000000003</v>
      </c>
      <c r="Y44" s="11">
        <f t="shared" ref="Y44" si="529">MAX(0,V$4-X44)</f>
        <v>0</v>
      </c>
      <c r="Z44" s="7">
        <f t="shared" ref="Z44" si="530">V44</f>
        <v>33.880000000000003</v>
      </c>
      <c r="AA44" s="7">
        <f t="shared" ref="AA44" si="531">W44</f>
        <v>34.46</v>
      </c>
      <c r="AB44" s="10">
        <f t="shared" ref="AB44" si="532">MIN(Z44,AA44)</f>
        <v>33.880000000000003</v>
      </c>
      <c r="AC44" s="11">
        <f t="shared" ref="AC44" si="533">MAX(0,Z$4-AB44)</f>
        <v>0</v>
      </c>
    </row>
    <row r="45" spans="1:29" ht="16.95" customHeight="1" x14ac:dyDescent="0.25">
      <c r="A45" s="1">
        <f t="shared" si="0"/>
        <v>45548</v>
      </c>
      <c r="B45" s="7"/>
      <c r="C45" s="7"/>
      <c r="D45" s="10"/>
      <c r="E45" s="11">
        <v>0</v>
      </c>
      <c r="F45" s="7">
        <v>30.5</v>
      </c>
      <c r="G45" s="7">
        <v>30.54</v>
      </c>
      <c r="H45" s="10">
        <f t="shared" ref="H45" si="534">MIN(F45,G45)</f>
        <v>30.5</v>
      </c>
      <c r="I45" s="11">
        <f t="shared" ref="I45" si="535">MAX(0,F$4-H45)</f>
        <v>0</v>
      </c>
      <c r="J45" s="7">
        <v>30.5</v>
      </c>
      <c r="K45" s="7">
        <v>30.54</v>
      </c>
      <c r="L45" s="10">
        <f t="shared" ref="L45" si="536">MIN(J45,K45)</f>
        <v>30.5</v>
      </c>
      <c r="M45" s="11">
        <f t="shared" ref="M45" si="537">MAX(0,J$4-L45)</f>
        <v>0</v>
      </c>
      <c r="N45" s="7">
        <v>35.58</v>
      </c>
      <c r="O45" s="7">
        <v>35.53</v>
      </c>
      <c r="P45" s="10">
        <f t="shared" ref="P45" si="538">MIN(N45,O45)</f>
        <v>35.53</v>
      </c>
      <c r="Q45" s="11">
        <f t="shared" ref="Q45" si="539">MAX(0,N$4-P45)</f>
        <v>0</v>
      </c>
      <c r="R45" s="7">
        <v>33.75</v>
      </c>
      <c r="S45" s="7">
        <v>33.409999999999997</v>
      </c>
      <c r="T45" s="10">
        <f t="shared" ref="T45" si="540">MIN(R45,S45)</f>
        <v>33.409999999999997</v>
      </c>
      <c r="U45" s="11">
        <f t="shared" ref="U45" si="541">MAX(0,R$4-T45)</f>
        <v>0</v>
      </c>
      <c r="V45" s="7">
        <v>33.880000000000003</v>
      </c>
      <c r="W45" s="7">
        <v>34.46</v>
      </c>
      <c r="X45" s="10">
        <f t="shared" ref="X45" si="542">MIN(V45,W45)</f>
        <v>33.880000000000003</v>
      </c>
      <c r="Y45" s="11">
        <f t="shared" ref="Y45" si="543">MAX(0,V$4-X45)</f>
        <v>0</v>
      </c>
      <c r="Z45" s="7">
        <f t="shared" ref="Z45" si="544">V45</f>
        <v>33.880000000000003</v>
      </c>
      <c r="AA45" s="7">
        <f t="shared" ref="AA45" si="545">W45</f>
        <v>34.46</v>
      </c>
      <c r="AB45" s="10">
        <f t="shared" ref="AB45" si="546">MIN(Z45,AA45)</f>
        <v>33.880000000000003</v>
      </c>
      <c r="AC45" s="11">
        <f t="shared" ref="AC45" si="547">MAX(0,Z$4-AB45)</f>
        <v>0</v>
      </c>
    </row>
    <row r="46" spans="1:29" ht="16.95" customHeight="1" x14ac:dyDescent="0.25">
      <c r="A46" s="1">
        <f t="shared" si="0"/>
        <v>45541</v>
      </c>
      <c r="B46" s="7"/>
      <c r="C46" s="7"/>
      <c r="D46" s="10"/>
      <c r="E46" s="11">
        <v>0</v>
      </c>
      <c r="F46" s="7">
        <v>30.5</v>
      </c>
      <c r="G46" s="7">
        <v>30.67</v>
      </c>
      <c r="H46" s="10">
        <f t="shared" ref="H46" si="548">MIN(F46,G46)</f>
        <v>30.5</v>
      </c>
      <c r="I46" s="11">
        <f t="shared" ref="I46" si="549">MAX(0,F$4-H46)</f>
        <v>0</v>
      </c>
      <c r="J46" s="7">
        <v>30.5</v>
      </c>
      <c r="K46" s="7">
        <v>30.67</v>
      </c>
      <c r="L46" s="10">
        <f t="shared" ref="L46" si="550">MIN(J46,K46)</f>
        <v>30.5</v>
      </c>
      <c r="M46" s="11">
        <f t="shared" ref="M46" si="551">MAX(0,J$4-L46)</f>
        <v>0</v>
      </c>
      <c r="N46" s="7">
        <v>35.58</v>
      </c>
      <c r="O46" s="7">
        <v>35.53</v>
      </c>
      <c r="P46" s="10">
        <f t="shared" ref="P46" si="552">MIN(N46,O46)</f>
        <v>35.53</v>
      </c>
      <c r="Q46" s="11">
        <f t="shared" ref="Q46" si="553">MAX(0,N$4-P46)</f>
        <v>0</v>
      </c>
      <c r="R46" s="7">
        <v>33.75</v>
      </c>
      <c r="S46" s="7">
        <v>33.409999999999997</v>
      </c>
      <c r="T46" s="10">
        <f t="shared" ref="T46" si="554">MIN(R46,S46)</f>
        <v>33.409999999999997</v>
      </c>
      <c r="U46" s="11">
        <f t="shared" ref="U46" si="555">MAX(0,R$4-T46)</f>
        <v>0</v>
      </c>
      <c r="V46" s="7">
        <v>33.880000000000003</v>
      </c>
      <c r="W46" s="7">
        <v>34.46</v>
      </c>
      <c r="X46" s="10">
        <f t="shared" ref="X46" si="556">MIN(V46,W46)</f>
        <v>33.880000000000003</v>
      </c>
      <c r="Y46" s="11">
        <f t="shared" ref="Y46" si="557">MAX(0,V$4-X46)</f>
        <v>0</v>
      </c>
      <c r="Z46" s="7">
        <f t="shared" ref="Z46" si="558">V46</f>
        <v>33.880000000000003</v>
      </c>
      <c r="AA46" s="7">
        <f t="shared" ref="AA46" si="559">W46</f>
        <v>34.46</v>
      </c>
      <c r="AB46" s="10">
        <f t="shared" ref="AB46" si="560">MIN(Z46,AA46)</f>
        <v>33.880000000000003</v>
      </c>
      <c r="AC46" s="11">
        <f t="shared" ref="AC46" si="561">MAX(0,Z$4-AB46)</f>
        <v>0</v>
      </c>
    </row>
    <row r="47" spans="1:29" ht="16.95" customHeight="1" x14ac:dyDescent="0.25">
      <c r="A47" s="1">
        <f t="shared" si="0"/>
        <v>45534</v>
      </c>
      <c r="B47" s="7"/>
      <c r="C47" s="7"/>
      <c r="D47" s="10"/>
      <c r="E47" s="11">
        <v>0</v>
      </c>
      <c r="F47" s="7">
        <v>29.83</v>
      </c>
      <c r="G47" s="7">
        <v>31.43</v>
      </c>
      <c r="H47" s="10">
        <f t="shared" ref="H47" si="562">MIN(F47,G47)</f>
        <v>29.83</v>
      </c>
      <c r="I47" s="11">
        <f t="shared" ref="I47" si="563">MAX(0,F$4-H47)</f>
        <v>0</v>
      </c>
      <c r="J47" s="7">
        <v>29.83</v>
      </c>
      <c r="K47" s="7">
        <v>31.43</v>
      </c>
      <c r="L47" s="10">
        <f t="shared" ref="L47" si="564">MIN(J47,K47)</f>
        <v>29.83</v>
      </c>
      <c r="M47" s="11">
        <f t="shared" ref="M47" si="565">MAX(0,J$4-L47)</f>
        <v>0</v>
      </c>
      <c r="N47" s="7">
        <v>35.58</v>
      </c>
      <c r="O47" s="7">
        <v>35.53</v>
      </c>
      <c r="P47" s="10">
        <f t="shared" ref="P47" si="566">MIN(N47,O47)</f>
        <v>35.53</v>
      </c>
      <c r="Q47" s="11">
        <f t="shared" ref="Q47" si="567">MAX(0,N$4-P47)</f>
        <v>0</v>
      </c>
      <c r="R47" s="7">
        <v>33.75</v>
      </c>
      <c r="S47" s="7">
        <v>33.409999999999997</v>
      </c>
      <c r="T47" s="10">
        <f t="shared" ref="T47" si="568">MIN(R47,S47)</f>
        <v>33.409999999999997</v>
      </c>
      <c r="U47" s="11">
        <f t="shared" ref="U47" si="569">MAX(0,R$4-T47)</f>
        <v>0</v>
      </c>
      <c r="V47" s="7">
        <v>33.880000000000003</v>
      </c>
      <c r="W47" s="7">
        <v>34.46</v>
      </c>
      <c r="X47" s="10">
        <f t="shared" ref="X47" si="570">MIN(V47,W47)</f>
        <v>33.880000000000003</v>
      </c>
      <c r="Y47" s="11">
        <f t="shared" ref="Y47" si="571">MAX(0,V$4-X47)</f>
        <v>0</v>
      </c>
      <c r="Z47" s="7">
        <f t="shared" ref="Z47" si="572">V47</f>
        <v>33.880000000000003</v>
      </c>
      <c r="AA47" s="7">
        <f t="shared" ref="AA47" si="573">W47</f>
        <v>34.46</v>
      </c>
      <c r="AB47" s="10">
        <f t="shared" ref="AB47" si="574">MIN(Z47,AA47)</f>
        <v>33.880000000000003</v>
      </c>
      <c r="AC47" s="11">
        <f t="shared" ref="AC47" si="575">MAX(0,Z$4-AB47)</f>
        <v>0</v>
      </c>
    </row>
    <row r="48" spans="1:29" ht="16.95" customHeight="1" x14ac:dyDescent="0.25">
      <c r="A48" s="1">
        <f t="shared" si="0"/>
        <v>45527</v>
      </c>
      <c r="B48" s="7"/>
      <c r="C48" s="7"/>
      <c r="D48" s="10"/>
      <c r="E48" s="11">
        <v>0</v>
      </c>
      <c r="F48" s="7">
        <v>30.83</v>
      </c>
      <c r="G48" s="7">
        <v>31.95</v>
      </c>
      <c r="H48" s="10">
        <f t="shared" ref="H48" si="576">MIN(F48,G48)</f>
        <v>30.83</v>
      </c>
      <c r="I48" s="11">
        <f t="shared" ref="I48" si="577">MAX(0,F$4-H48)</f>
        <v>0</v>
      </c>
      <c r="J48" s="7">
        <v>30.83</v>
      </c>
      <c r="K48" s="7">
        <v>31.95</v>
      </c>
      <c r="L48" s="10">
        <f t="shared" ref="L48" si="578">MIN(J48,K48)</f>
        <v>30.83</v>
      </c>
      <c r="M48" s="11">
        <f t="shared" ref="M48" si="579">MAX(0,J$4-L48)</f>
        <v>0</v>
      </c>
      <c r="N48" s="7">
        <v>35.58</v>
      </c>
      <c r="O48" s="7">
        <v>35.53</v>
      </c>
      <c r="P48" s="10">
        <f t="shared" ref="P48" si="580">MIN(N48,O48)</f>
        <v>35.53</v>
      </c>
      <c r="Q48" s="11">
        <f t="shared" ref="Q48" si="581">MAX(0,N$4-P48)</f>
        <v>0</v>
      </c>
      <c r="R48" s="7">
        <v>33.75</v>
      </c>
      <c r="S48" s="7">
        <v>33.409999999999997</v>
      </c>
      <c r="T48" s="10">
        <f t="shared" ref="T48" si="582">MIN(R48,S48)</f>
        <v>33.409999999999997</v>
      </c>
      <c r="U48" s="11">
        <f t="shared" ref="U48" si="583">MAX(0,R$4-T48)</f>
        <v>0</v>
      </c>
      <c r="V48" s="7">
        <v>33.880000000000003</v>
      </c>
      <c r="W48" s="7">
        <v>34.46</v>
      </c>
      <c r="X48" s="10">
        <f t="shared" ref="X48" si="584">MIN(V48,W48)</f>
        <v>33.880000000000003</v>
      </c>
      <c r="Y48" s="11">
        <f t="shared" ref="Y48" si="585">MAX(0,V$4-X48)</f>
        <v>0</v>
      </c>
      <c r="Z48" s="7">
        <f t="shared" ref="Z48" si="586">V48</f>
        <v>33.880000000000003</v>
      </c>
      <c r="AA48" s="7">
        <f t="shared" ref="AA48" si="587">W48</f>
        <v>34.46</v>
      </c>
      <c r="AB48" s="10">
        <f t="shared" ref="AB48" si="588">MIN(Z48,AA48)</f>
        <v>33.880000000000003</v>
      </c>
      <c r="AC48" s="11">
        <f t="shared" ref="AC48" si="589">MAX(0,Z$4-AB48)</f>
        <v>0</v>
      </c>
    </row>
    <row r="49" spans="1:29" ht="16.95" customHeight="1" x14ac:dyDescent="0.25">
      <c r="A49" s="1">
        <f t="shared" si="0"/>
        <v>45520</v>
      </c>
      <c r="B49" s="7"/>
      <c r="C49" s="7"/>
      <c r="D49" s="10"/>
      <c r="E49" s="11">
        <v>0</v>
      </c>
      <c r="F49" s="7">
        <v>31</v>
      </c>
      <c r="G49" s="7">
        <v>32.49</v>
      </c>
      <c r="H49" s="10">
        <f t="shared" ref="H49" si="590">MIN(F49,G49)</f>
        <v>31</v>
      </c>
      <c r="I49" s="11">
        <f t="shared" ref="I49" si="591">MAX(0,F$4-H49)</f>
        <v>0</v>
      </c>
      <c r="J49" s="7">
        <v>31</v>
      </c>
      <c r="K49" s="7">
        <v>32.49</v>
      </c>
      <c r="L49" s="10">
        <f t="shared" ref="L49" si="592">MIN(J49,K49)</f>
        <v>31</v>
      </c>
      <c r="M49" s="11">
        <f t="shared" ref="M49" si="593">MAX(0,J$4-L49)</f>
        <v>0</v>
      </c>
      <c r="N49" s="7">
        <v>35.58</v>
      </c>
      <c r="O49" s="7">
        <v>35.53</v>
      </c>
      <c r="P49" s="10">
        <f t="shared" ref="P49" si="594">MIN(N49,O49)</f>
        <v>35.53</v>
      </c>
      <c r="Q49" s="11">
        <f t="shared" ref="Q49" si="595">MAX(0,N$4-P49)</f>
        <v>0</v>
      </c>
      <c r="R49" s="7">
        <v>33.75</v>
      </c>
      <c r="S49" s="7">
        <v>33.409999999999997</v>
      </c>
      <c r="T49" s="10">
        <f t="shared" ref="T49" si="596">MIN(R49,S49)</f>
        <v>33.409999999999997</v>
      </c>
      <c r="U49" s="11">
        <f t="shared" ref="U49" si="597">MAX(0,R$4-T49)</f>
        <v>0</v>
      </c>
      <c r="V49" s="7">
        <v>33.880000000000003</v>
      </c>
      <c r="W49" s="7">
        <v>34.46</v>
      </c>
      <c r="X49" s="10">
        <f t="shared" ref="X49" si="598">MIN(V49,W49)</f>
        <v>33.880000000000003</v>
      </c>
      <c r="Y49" s="11">
        <f t="shared" ref="Y49" si="599">MAX(0,V$4-X49)</f>
        <v>0</v>
      </c>
      <c r="Z49" s="7">
        <f t="shared" ref="Z49" si="600">V49</f>
        <v>33.880000000000003</v>
      </c>
      <c r="AA49" s="7">
        <f t="shared" ref="AA49" si="601">W49</f>
        <v>34.46</v>
      </c>
      <c r="AB49" s="10">
        <f t="shared" ref="AB49" si="602">MIN(Z49,AA49)</f>
        <v>33.880000000000003</v>
      </c>
      <c r="AC49" s="11">
        <f t="shared" ref="AC49" si="603">MAX(0,Z$4-AB49)</f>
        <v>0</v>
      </c>
    </row>
    <row r="50" spans="1:29" ht="16.95" customHeight="1" x14ac:dyDescent="0.25">
      <c r="A50" s="1">
        <f t="shared" si="0"/>
        <v>45513</v>
      </c>
      <c r="B50" s="7"/>
      <c r="C50" s="7"/>
      <c r="D50" s="10"/>
      <c r="E50" s="11">
        <v>0</v>
      </c>
      <c r="F50" s="7">
        <v>30.67</v>
      </c>
      <c r="G50" s="7">
        <v>33.549999999999997</v>
      </c>
      <c r="H50" s="10">
        <f t="shared" ref="H50" si="604">MIN(F50,G50)</f>
        <v>30.67</v>
      </c>
      <c r="I50" s="11">
        <f t="shared" ref="I50" si="605">MAX(0,F$4-H50)</f>
        <v>0</v>
      </c>
      <c r="J50" s="7">
        <v>30.67</v>
      </c>
      <c r="K50" s="7">
        <v>33.549999999999997</v>
      </c>
      <c r="L50" s="10">
        <f t="shared" ref="L50" si="606">MIN(J50,K50)</f>
        <v>30.67</v>
      </c>
      <c r="M50" s="11">
        <f t="shared" ref="M50" si="607">MAX(0,J$4-L50)</f>
        <v>0</v>
      </c>
      <c r="N50" s="7">
        <v>35.58</v>
      </c>
      <c r="O50" s="7">
        <v>35.53</v>
      </c>
      <c r="P50" s="10">
        <f t="shared" ref="P50" si="608">MIN(N50,O50)</f>
        <v>35.53</v>
      </c>
      <c r="Q50" s="11">
        <f t="shared" ref="Q50" si="609">MAX(0,N$4-P50)</f>
        <v>0</v>
      </c>
      <c r="R50" s="7">
        <v>33.75</v>
      </c>
      <c r="S50" s="7">
        <v>33.409999999999997</v>
      </c>
      <c r="T50" s="10">
        <f t="shared" ref="T50" si="610">MIN(R50,S50)</f>
        <v>33.409999999999997</v>
      </c>
      <c r="U50" s="11">
        <f t="shared" ref="U50" si="611">MAX(0,R$4-T50)</f>
        <v>0</v>
      </c>
      <c r="V50" s="7">
        <v>33.880000000000003</v>
      </c>
      <c r="W50" s="7">
        <v>34.46</v>
      </c>
      <c r="X50" s="10">
        <f t="shared" ref="X50" si="612">MIN(V50,W50)</f>
        <v>33.880000000000003</v>
      </c>
      <c r="Y50" s="11">
        <f t="shared" ref="Y50" si="613">MAX(0,V$4-X50)</f>
        <v>0</v>
      </c>
      <c r="Z50" s="7">
        <f t="shared" ref="Z50" si="614">V50</f>
        <v>33.880000000000003</v>
      </c>
      <c r="AA50" s="7">
        <f t="shared" ref="AA50" si="615">W50</f>
        <v>34.46</v>
      </c>
      <c r="AB50" s="10">
        <f t="shared" ref="AB50" si="616">MIN(Z50,AA50)</f>
        <v>33.880000000000003</v>
      </c>
      <c r="AC50" s="11">
        <f t="shared" ref="AC50" si="617">MAX(0,Z$4-AB50)</f>
        <v>0</v>
      </c>
    </row>
    <row r="51" spans="1:29" ht="16.95" customHeight="1" x14ac:dyDescent="0.25">
      <c r="A51" s="1">
        <f t="shared" si="0"/>
        <v>45506</v>
      </c>
      <c r="B51" s="7"/>
      <c r="C51" s="7"/>
      <c r="D51" s="10"/>
      <c r="E51" s="11">
        <v>0</v>
      </c>
      <c r="F51" s="7">
        <v>33.25</v>
      </c>
      <c r="G51" s="7">
        <v>34.049999999999997</v>
      </c>
      <c r="H51" s="10">
        <f t="shared" ref="H51" si="618">MIN(F51,G51)</f>
        <v>33.25</v>
      </c>
      <c r="I51" s="11">
        <f t="shared" ref="I51" si="619">MAX(0,F$4-H51)</f>
        <v>0</v>
      </c>
      <c r="J51" s="7">
        <v>33.25</v>
      </c>
      <c r="K51" s="7">
        <v>34.049999999999997</v>
      </c>
      <c r="L51" s="10">
        <f t="shared" ref="L51" si="620">MIN(J51,K51)</f>
        <v>33.25</v>
      </c>
      <c r="M51" s="11">
        <f t="shared" ref="M51" si="621">MAX(0,J$4-L51)</f>
        <v>0</v>
      </c>
      <c r="N51" s="7">
        <v>35.58</v>
      </c>
      <c r="O51" s="7">
        <v>35.53</v>
      </c>
      <c r="P51" s="10">
        <f t="shared" ref="P51" si="622">MIN(N51,O51)</f>
        <v>35.53</v>
      </c>
      <c r="Q51" s="11">
        <f t="shared" ref="Q51" si="623">MAX(0,N$4-P51)</f>
        <v>0</v>
      </c>
      <c r="R51" s="7">
        <v>33.75</v>
      </c>
      <c r="S51" s="7">
        <v>33.409999999999997</v>
      </c>
      <c r="T51" s="10">
        <f t="shared" ref="T51" si="624">MIN(R51,S51)</f>
        <v>33.409999999999997</v>
      </c>
      <c r="U51" s="11">
        <f t="shared" ref="U51" si="625">MAX(0,R$4-T51)</f>
        <v>0</v>
      </c>
      <c r="V51" s="7">
        <v>33.880000000000003</v>
      </c>
      <c r="W51" s="7">
        <v>34.46</v>
      </c>
      <c r="X51" s="10">
        <f t="shared" ref="X51" si="626">MIN(V51,W51)</f>
        <v>33.880000000000003</v>
      </c>
      <c r="Y51" s="11">
        <f t="shared" ref="Y51" si="627">MAX(0,V$4-X51)</f>
        <v>0</v>
      </c>
      <c r="Z51" s="7">
        <f t="shared" ref="Z51" si="628">V51</f>
        <v>33.880000000000003</v>
      </c>
      <c r="AA51" s="7">
        <f t="shared" ref="AA51" si="629">W51</f>
        <v>34.46</v>
      </c>
      <c r="AB51" s="10">
        <f t="shared" ref="AB51" si="630">MIN(Z51,AA51)</f>
        <v>33.880000000000003</v>
      </c>
      <c r="AC51" s="11">
        <f t="shared" ref="AC51" si="631">MAX(0,Z$4-AB51)</f>
        <v>0</v>
      </c>
    </row>
    <row r="52" spans="1:29" ht="16.95" customHeight="1" x14ac:dyDescent="0.25">
      <c r="A52" s="1">
        <f t="shared" si="0"/>
        <v>45499</v>
      </c>
      <c r="B52" s="7"/>
      <c r="C52" s="7"/>
      <c r="D52" s="10"/>
      <c r="E52" s="11">
        <v>0</v>
      </c>
      <c r="F52" s="7">
        <v>32.92</v>
      </c>
      <c r="G52" s="7">
        <v>34.58</v>
      </c>
      <c r="H52" s="10">
        <f t="shared" ref="H52" si="632">MIN(F52,G52)</f>
        <v>32.92</v>
      </c>
      <c r="I52" s="11">
        <f t="shared" ref="I52" si="633">MAX(0,F$4-H52)</f>
        <v>0</v>
      </c>
      <c r="J52" s="7">
        <v>32.92</v>
      </c>
      <c r="K52" s="7">
        <v>34.58</v>
      </c>
      <c r="L52" s="10">
        <f t="shared" ref="L52" si="634">MIN(J52,K52)</f>
        <v>32.92</v>
      </c>
      <c r="M52" s="11">
        <f t="shared" ref="M52" si="635">MAX(0,J$4-L52)</f>
        <v>0</v>
      </c>
      <c r="N52" s="7">
        <v>35.58</v>
      </c>
      <c r="O52" s="7">
        <v>35.53</v>
      </c>
      <c r="P52" s="10">
        <f t="shared" ref="P52" si="636">MIN(N52,O52)</f>
        <v>35.53</v>
      </c>
      <c r="Q52" s="11">
        <f t="shared" ref="Q52" si="637">MAX(0,N$4-P52)</f>
        <v>0</v>
      </c>
      <c r="R52" s="7">
        <v>33.75</v>
      </c>
      <c r="S52" s="7">
        <v>33.409999999999997</v>
      </c>
      <c r="T52" s="10">
        <f t="shared" ref="T52" si="638">MIN(R52,S52)</f>
        <v>33.409999999999997</v>
      </c>
      <c r="U52" s="11">
        <f t="shared" ref="U52" si="639">MAX(0,R$4-T52)</f>
        <v>0</v>
      </c>
      <c r="V52" s="7">
        <v>33.880000000000003</v>
      </c>
      <c r="W52" s="7">
        <v>34.46</v>
      </c>
      <c r="X52" s="10">
        <f t="shared" ref="X52" si="640">MIN(V52,W52)</f>
        <v>33.880000000000003</v>
      </c>
      <c r="Y52" s="11">
        <f t="shared" ref="Y52" si="641">MAX(0,V$4-X52)</f>
        <v>0</v>
      </c>
      <c r="Z52" s="7">
        <f t="shared" ref="Z52" si="642">V52</f>
        <v>33.880000000000003</v>
      </c>
      <c r="AA52" s="7">
        <f t="shared" ref="AA52" si="643">W52</f>
        <v>34.46</v>
      </c>
      <c r="AB52" s="10">
        <f t="shared" ref="AB52" si="644">MIN(Z52,AA52)</f>
        <v>33.880000000000003</v>
      </c>
      <c r="AC52" s="11">
        <f t="shared" ref="AC52" si="645">MAX(0,Z$4-AB52)</f>
        <v>0</v>
      </c>
    </row>
    <row r="53" spans="1:29" ht="16.95" customHeight="1" x14ac:dyDescent="0.25">
      <c r="A53" s="1">
        <f t="shared" si="0"/>
        <v>45492</v>
      </c>
      <c r="B53" s="7"/>
      <c r="C53" s="7"/>
      <c r="D53" s="10"/>
      <c r="E53" s="11">
        <v>0</v>
      </c>
      <c r="F53" s="7">
        <v>32.92</v>
      </c>
      <c r="G53" s="7">
        <v>35.47</v>
      </c>
      <c r="H53" s="10">
        <f t="shared" ref="H53" si="646">MIN(F53,G53)</f>
        <v>32.92</v>
      </c>
      <c r="I53" s="11">
        <f t="shared" ref="I53" si="647">MAX(0,F$4-H53)</f>
        <v>0</v>
      </c>
      <c r="J53" s="7">
        <v>32.92</v>
      </c>
      <c r="K53" s="7">
        <v>35.47</v>
      </c>
      <c r="L53" s="10">
        <f t="shared" ref="L53" si="648">MIN(J53,K53)</f>
        <v>32.92</v>
      </c>
      <c r="M53" s="11">
        <f t="shared" ref="M53" si="649">MAX(0,J$4-L53)</f>
        <v>0</v>
      </c>
      <c r="N53" s="7">
        <v>35.58</v>
      </c>
      <c r="O53" s="7">
        <v>35.53</v>
      </c>
      <c r="P53" s="10">
        <f t="shared" ref="P53" si="650">MIN(N53,O53)</f>
        <v>35.53</v>
      </c>
      <c r="Q53" s="11">
        <f t="shared" ref="Q53" si="651">MAX(0,N$4-P53)</f>
        <v>0</v>
      </c>
      <c r="R53" s="7">
        <v>33.75</v>
      </c>
      <c r="S53" s="7">
        <v>33.409999999999997</v>
      </c>
      <c r="T53" s="10">
        <f t="shared" ref="T53" si="652">MIN(R53,S53)</f>
        <v>33.409999999999997</v>
      </c>
      <c r="U53" s="11">
        <f t="shared" ref="U53" si="653">MAX(0,R$4-T53)</f>
        <v>0</v>
      </c>
      <c r="V53" s="7">
        <v>33.880000000000003</v>
      </c>
      <c r="W53" s="7">
        <v>34.46</v>
      </c>
      <c r="X53" s="10">
        <f t="shared" ref="X53" si="654">MIN(V53,W53)</f>
        <v>33.880000000000003</v>
      </c>
      <c r="Y53" s="11">
        <f t="shared" ref="Y53" si="655">MAX(0,V$4-X53)</f>
        <v>0</v>
      </c>
      <c r="Z53" s="7">
        <f t="shared" ref="Z53" si="656">V53</f>
        <v>33.880000000000003</v>
      </c>
      <c r="AA53" s="7">
        <f t="shared" ref="AA53" si="657">W53</f>
        <v>34.46</v>
      </c>
      <c r="AB53" s="10">
        <f t="shared" ref="AB53" si="658">MIN(Z53,AA53)</f>
        <v>33.880000000000003</v>
      </c>
      <c r="AC53" s="11">
        <f t="shared" ref="AC53" si="659">MAX(0,Z$4-AB53)</f>
        <v>0</v>
      </c>
    </row>
    <row r="54" spans="1:29" ht="16.95" customHeight="1" x14ac:dyDescent="0.25">
      <c r="A54" s="1">
        <f t="shared" si="0"/>
        <v>45485</v>
      </c>
      <c r="B54" s="7"/>
      <c r="C54" s="7"/>
      <c r="D54" s="10"/>
      <c r="E54" s="11">
        <v>0</v>
      </c>
      <c r="F54" s="7">
        <v>35.33</v>
      </c>
      <c r="G54" s="7">
        <v>35.880000000000003</v>
      </c>
      <c r="H54" s="10">
        <f t="shared" ref="H54" si="660">MIN(F54,G54)</f>
        <v>35.33</v>
      </c>
      <c r="I54" s="11">
        <f t="shared" ref="I54" si="661">MAX(0,F$4-H54)</f>
        <v>0</v>
      </c>
      <c r="J54" s="7">
        <v>35.33</v>
      </c>
      <c r="K54" s="7">
        <v>35.880000000000003</v>
      </c>
      <c r="L54" s="10">
        <f t="shared" ref="L54" si="662">MIN(J54,K54)</f>
        <v>35.33</v>
      </c>
      <c r="M54" s="11">
        <f t="shared" ref="M54" si="663">MAX(0,J$4-L54)</f>
        <v>0</v>
      </c>
      <c r="N54" s="7">
        <v>35.58</v>
      </c>
      <c r="O54" s="7">
        <v>35.53</v>
      </c>
      <c r="P54" s="10">
        <f t="shared" ref="P54" si="664">MIN(N54,O54)</f>
        <v>35.53</v>
      </c>
      <c r="Q54" s="11">
        <f t="shared" ref="Q54" si="665">MAX(0,N$4-P54)</f>
        <v>0</v>
      </c>
      <c r="R54" s="7">
        <v>33.75</v>
      </c>
      <c r="S54" s="7">
        <v>33.409999999999997</v>
      </c>
      <c r="T54" s="10">
        <f t="shared" ref="T54" si="666">MIN(R54,S54)</f>
        <v>33.409999999999997</v>
      </c>
      <c r="U54" s="11">
        <f t="shared" ref="U54" si="667">MAX(0,R$4-T54)</f>
        <v>0</v>
      </c>
      <c r="V54" s="7">
        <v>33.880000000000003</v>
      </c>
      <c r="W54" s="7">
        <v>34.46</v>
      </c>
      <c r="X54" s="10">
        <f t="shared" ref="X54" si="668">MIN(V54,W54)</f>
        <v>33.880000000000003</v>
      </c>
      <c r="Y54" s="11">
        <f t="shared" ref="Y54" si="669">MAX(0,V$4-X54)</f>
        <v>0</v>
      </c>
      <c r="Z54" s="7">
        <f t="shared" ref="Z54" si="670">V54</f>
        <v>33.880000000000003</v>
      </c>
      <c r="AA54" s="7">
        <f t="shared" ref="AA54" si="671">W54</f>
        <v>34.46</v>
      </c>
      <c r="AB54" s="10">
        <f t="shared" ref="AB54" si="672">MIN(Z54,AA54)</f>
        <v>33.880000000000003</v>
      </c>
      <c r="AC54" s="11">
        <f t="shared" ref="AC54" si="673">MAX(0,Z$4-AB54)</f>
        <v>0</v>
      </c>
    </row>
    <row r="55" spans="1:29" ht="16.95" customHeight="1" x14ac:dyDescent="0.25">
      <c r="A55" s="1">
        <f t="shared" si="0"/>
        <v>45478</v>
      </c>
      <c r="B55" s="7"/>
      <c r="C55" s="7"/>
      <c r="D55" s="10"/>
      <c r="E55" s="11">
        <v>0</v>
      </c>
      <c r="F55" s="7">
        <v>35</v>
      </c>
      <c r="G55" s="7">
        <v>36.200000000000003</v>
      </c>
      <c r="H55" s="10">
        <f t="shared" ref="H55" si="674">MIN(F55,G55)</f>
        <v>35</v>
      </c>
      <c r="I55" s="11">
        <f t="shared" ref="I55" si="675">MAX(0,F$4-H55)</f>
        <v>0</v>
      </c>
      <c r="J55" s="7">
        <v>35</v>
      </c>
      <c r="K55" s="7">
        <v>36.200000000000003</v>
      </c>
      <c r="L55" s="10">
        <f t="shared" ref="L55" si="676">MIN(J55,K55)</f>
        <v>35</v>
      </c>
      <c r="M55" s="11">
        <f t="shared" ref="M55" si="677">MAX(0,J$4-L55)</f>
        <v>0</v>
      </c>
      <c r="N55" s="7">
        <v>35.58</v>
      </c>
      <c r="O55" s="7">
        <v>35.53</v>
      </c>
      <c r="P55" s="10">
        <f t="shared" ref="P55" si="678">MIN(N55,O55)</f>
        <v>35.53</v>
      </c>
      <c r="Q55" s="11">
        <f t="shared" ref="Q55" si="679">MAX(0,N$4-P55)</f>
        <v>0</v>
      </c>
      <c r="R55" s="7">
        <v>33.75</v>
      </c>
      <c r="S55" s="7">
        <v>33.409999999999997</v>
      </c>
      <c r="T55" s="10">
        <f t="shared" ref="T55" si="680">MIN(R55,S55)</f>
        <v>33.409999999999997</v>
      </c>
      <c r="U55" s="11">
        <f t="shared" ref="U55" si="681">MAX(0,R$4-T55)</f>
        <v>0</v>
      </c>
      <c r="V55" s="7">
        <v>33.880000000000003</v>
      </c>
      <c r="W55" s="7">
        <v>34.46</v>
      </c>
      <c r="X55" s="10">
        <f t="shared" ref="X55" si="682">MIN(V55,W55)</f>
        <v>33.880000000000003</v>
      </c>
      <c r="Y55" s="11">
        <f t="shared" ref="Y55" si="683">MAX(0,V$4-X55)</f>
        <v>0</v>
      </c>
      <c r="Z55" s="7">
        <f t="shared" ref="Z55" si="684">V55</f>
        <v>33.880000000000003</v>
      </c>
      <c r="AA55" s="7">
        <f t="shared" ref="AA55" si="685">W55</f>
        <v>34.46</v>
      </c>
      <c r="AB55" s="10">
        <f t="shared" ref="AB55" si="686">MIN(Z55,AA55)</f>
        <v>33.880000000000003</v>
      </c>
      <c r="AC55" s="11">
        <f t="shared" ref="AC55" si="687">MAX(0,Z$4-AB55)</f>
        <v>0</v>
      </c>
    </row>
    <row r="56" spans="1:29" ht="16.95" customHeight="1" x14ac:dyDescent="0.25">
      <c r="A56" s="1">
        <f t="shared" si="0"/>
        <v>45471</v>
      </c>
      <c r="B56" s="7"/>
      <c r="C56" s="7"/>
      <c r="D56" s="10"/>
      <c r="E56" s="11">
        <v>0</v>
      </c>
      <c r="F56" s="7">
        <v>35</v>
      </c>
      <c r="G56" s="7">
        <v>36.520000000000003</v>
      </c>
      <c r="H56" s="10">
        <f t="shared" ref="H56" si="688">MIN(F56,G56)</f>
        <v>35</v>
      </c>
      <c r="I56" s="11">
        <f t="shared" ref="I56" si="689">MAX(0,F$4-H56)</f>
        <v>0</v>
      </c>
      <c r="J56" s="7">
        <v>35</v>
      </c>
      <c r="K56" s="7">
        <v>36.520000000000003</v>
      </c>
      <c r="L56" s="10">
        <f t="shared" ref="L56" si="690">MIN(J56,K56)</f>
        <v>35</v>
      </c>
      <c r="M56" s="11">
        <f t="shared" ref="M56" si="691">MAX(0,J$4-L56)</f>
        <v>0</v>
      </c>
      <c r="N56" s="7">
        <v>35.58</v>
      </c>
      <c r="O56" s="7">
        <v>35.53</v>
      </c>
      <c r="P56" s="10">
        <f t="shared" ref="P56" si="692">MIN(N56,O56)</f>
        <v>35.53</v>
      </c>
      <c r="Q56" s="11">
        <f t="shared" ref="Q56" si="693">MAX(0,N$4-P56)</f>
        <v>0</v>
      </c>
      <c r="R56" s="7">
        <v>33.75</v>
      </c>
      <c r="S56" s="7">
        <v>33.409999999999997</v>
      </c>
      <c r="T56" s="10">
        <f t="shared" ref="T56" si="694">MIN(R56,S56)</f>
        <v>33.409999999999997</v>
      </c>
      <c r="U56" s="11">
        <f t="shared" ref="U56" si="695">MAX(0,R$4-T56)</f>
        <v>0</v>
      </c>
      <c r="V56" s="7">
        <v>33.880000000000003</v>
      </c>
      <c r="W56" s="7">
        <v>34.46</v>
      </c>
      <c r="X56" s="10">
        <f t="shared" ref="X56" si="696">MIN(V56,W56)</f>
        <v>33.880000000000003</v>
      </c>
      <c r="Y56" s="11">
        <f t="shared" ref="Y56" si="697">MAX(0,V$4-X56)</f>
        <v>0</v>
      </c>
      <c r="Z56" s="7">
        <f t="shared" ref="Z56" si="698">V56</f>
        <v>33.880000000000003</v>
      </c>
      <c r="AA56" s="7">
        <f t="shared" ref="AA56" si="699">W56</f>
        <v>34.46</v>
      </c>
      <c r="AB56" s="10">
        <f t="shared" ref="AB56" si="700">MIN(Z56,AA56)</f>
        <v>33.880000000000003</v>
      </c>
      <c r="AC56" s="11">
        <f t="shared" ref="AC56" si="701">MAX(0,Z$4-AB56)</f>
        <v>0</v>
      </c>
    </row>
    <row r="57" spans="1:29" ht="16.95" customHeight="1" x14ac:dyDescent="0.25">
      <c r="A57" s="1">
        <f t="shared" si="0"/>
        <v>45464</v>
      </c>
      <c r="B57" s="7"/>
      <c r="C57" s="7"/>
      <c r="D57" s="10"/>
      <c r="E57" s="11">
        <v>0</v>
      </c>
      <c r="F57" s="7">
        <v>36.75</v>
      </c>
      <c r="G57" s="7">
        <v>36.450000000000003</v>
      </c>
      <c r="H57" s="10">
        <f t="shared" ref="H57" si="702">MIN(F57,G57)</f>
        <v>36.450000000000003</v>
      </c>
      <c r="I57" s="11">
        <f t="shared" ref="I57" si="703">MAX(0,F$4-H57)</f>
        <v>0</v>
      </c>
      <c r="J57" s="7">
        <v>36.75</v>
      </c>
      <c r="K57" s="7">
        <v>36.450000000000003</v>
      </c>
      <c r="L57" s="10">
        <f t="shared" ref="L57" si="704">MIN(J57,K57)</f>
        <v>36.450000000000003</v>
      </c>
      <c r="M57" s="11">
        <f t="shared" ref="M57" si="705">MAX(0,J$4-L57)</f>
        <v>0</v>
      </c>
      <c r="N57" s="7">
        <v>35.58</v>
      </c>
      <c r="O57" s="7">
        <v>35.53</v>
      </c>
      <c r="P57" s="10">
        <f t="shared" ref="P57" si="706">MIN(N57,O57)</f>
        <v>35.53</v>
      </c>
      <c r="Q57" s="11">
        <f t="shared" ref="Q57" si="707">MAX(0,N$4-P57)</f>
        <v>0</v>
      </c>
      <c r="R57" s="7">
        <v>33.75</v>
      </c>
      <c r="S57" s="7">
        <v>33.409999999999997</v>
      </c>
      <c r="T57" s="10">
        <f t="shared" ref="T57" si="708">MIN(R57,S57)</f>
        <v>33.409999999999997</v>
      </c>
      <c r="U57" s="11">
        <f t="shared" ref="U57" si="709">MAX(0,R$4-T57)</f>
        <v>0</v>
      </c>
      <c r="V57" s="7">
        <v>33.880000000000003</v>
      </c>
      <c r="W57" s="7">
        <v>34.46</v>
      </c>
      <c r="X57" s="10">
        <f t="shared" ref="X57" si="710">MIN(V57,W57)</f>
        <v>33.880000000000003</v>
      </c>
      <c r="Y57" s="11">
        <f t="shared" ref="Y57" si="711">MAX(0,V$4-X57)</f>
        <v>0</v>
      </c>
      <c r="Z57" s="7">
        <f t="shared" ref="Z57" si="712">V57</f>
        <v>33.880000000000003</v>
      </c>
      <c r="AA57" s="7">
        <f t="shared" ref="AA57" si="713">W57</f>
        <v>34.46</v>
      </c>
      <c r="AB57" s="10">
        <f t="shared" ref="AB57" si="714">MIN(Z57,AA57)</f>
        <v>33.880000000000003</v>
      </c>
      <c r="AC57" s="11">
        <f t="shared" ref="AC57" si="715">MAX(0,Z$4-AB57)</f>
        <v>0</v>
      </c>
    </row>
    <row r="58" spans="1:29" ht="16.95" customHeight="1" x14ac:dyDescent="0.25">
      <c r="A58" s="1">
        <f t="shared" si="0"/>
        <v>45457</v>
      </c>
      <c r="B58" s="7"/>
      <c r="C58" s="7"/>
      <c r="D58" s="10"/>
      <c r="E58" s="11">
        <v>0</v>
      </c>
      <c r="F58" s="7">
        <v>36.75</v>
      </c>
      <c r="G58" s="7">
        <v>36.22</v>
      </c>
      <c r="H58" s="10">
        <f t="shared" ref="H58" si="716">MIN(F58,G58)</f>
        <v>36.22</v>
      </c>
      <c r="I58" s="11">
        <f t="shared" ref="I58" si="717">MAX(0,F$4-H58)</f>
        <v>0</v>
      </c>
      <c r="J58" s="7">
        <v>36.75</v>
      </c>
      <c r="K58" s="7">
        <v>36.22</v>
      </c>
      <c r="L58" s="10">
        <f t="shared" ref="L58" si="718">MIN(J58,K58)</f>
        <v>36.22</v>
      </c>
      <c r="M58" s="11">
        <f t="shared" ref="M58" si="719">MAX(0,J$4-L58)</f>
        <v>0</v>
      </c>
      <c r="N58" s="7">
        <v>35.58</v>
      </c>
      <c r="O58" s="7">
        <v>35.53</v>
      </c>
      <c r="P58" s="10">
        <f t="shared" ref="P58" si="720">MIN(N58,O58)</f>
        <v>35.53</v>
      </c>
      <c r="Q58" s="11">
        <f t="shared" ref="Q58" si="721">MAX(0,N$4-P58)</f>
        <v>0</v>
      </c>
      <c r="R58" s="7">
        <v>33.75</v>
      </c>
      <c r="S58" s="7">
        <v>33.409999999999997</v>
      </c>
      <c r="T58" s="10">
        <f t="shared" ref="T58" si="722">MIN(R58,S58)</f>
        <v>33.409999999999997</v>
      </c>
      <c r="U58" s="11">
        <f t="shared" ref="U58" si="723">MAX(0,R$4-T58)</f>
        <v>0</v>
      </c>
      <c r="V58" s="7">
        <v>33.880000000000003</v>
      </c>
      <c r="W58" s="7">
        <v>34.46</v>
      </c>
      <c r="X58" s="10">
        <f t="shared" ref="X58" si="724">MIN(V58,W58)</f>
        <v>33.880000000000003</v>
      </c>
      <c r="Y58" s="11">
        <f t="shared" ref="Y58" si="725">MAX(0,V$4-X58)</f>
        <v>0</v>
      </c>
      <c r="Z58" s="7">
        <f t="shared" ref="Z58" si="726">V58</f>
        <v>33.880000000000003</v>
      </c>
      <c r="AA58" s="7">
        <f t="shared" ref="AA58" si="727">W58</f>
        <v>34.46</v>
      </c>
      <c r="AB58" s="10">
        <f t="shared" ref="AB58" si="728">MIN(Z58,AA58)</f>
        <v>33.880000000000003</v>
      </c>
      <c r="AC58" s="11">
        <f t="shared" ref="AC58" si="729">MAX(0,Z$4-AB58)</f>
        <v>0</v>
      </c>
    </row>
    <row r="59" spans="1:29" ht="16.95" customHeight="1" x14ac:dyDescent="0.25">
      <c r="A59" s="1">
        <f t="shared" si="0"/>
        <v>45450</v>
      </c>
      <c r="B59" s="7"/>
      <c r="C59" s="7"/>
      <c r="D59" s="10"/>
      <c r="E59" s="11">
        <v>0</v>
      </c>
      <c r="F59" s="7">
        <v>36.42</v>
      </c>
      <c r="G59" s="7">
        <v>36.08</v>
      </c>
      <c r="H59" s="10">
        <f t="shared" ref="H59" si="730">MIN(F59,G59)</f>
        <v>36.08</v>
      </c>
      <c r="I59" s="11">
        <f t="shared" ref="I59" si="731">MAX(0,F$4-H59)</f>
        <v>0</v>
      </c>
      <c r="J59" s="7">
        <v>36.42</v>
      </c>
      <c r="K59" s="7">
        <v>36.08</v>
      </c>
      <c r="L59" s="10">
        <f t="shared" ref="L59" si="732">MIN(J59,K59)</f>
        <v>36.08</v>
      </c>
      <c r="M59" s="11">
        <f t="shared" ref="M59" si="733">MAX(0,J$4-L59)</f>
        <v>0</v>
      </c>
      <c r="N59" s="7">
        <v>35.58</v>
      </c>
      <c r="O59" s="7">
        <v>35.53</v>
      </c>
      <c r="P59" s="10">
        <f t="shared" ref="P59" si="734">MIN(N59,O59)</f>
        <v>35.53</v>
      </c>
      <c r="Q59" s="11">
        <f t="shared" ref="Q59" si="735">MAX(0,N$4-P59)</f>
        <v>0</v>
      </c>
      <c r="R59" s="7">
        <v>33.75</v>
      </c>
      <c r="S59" s="7">
        <v>33.409999999999997</v>
      </c>
      <c r="T59" s="10">
        <f t="shared" ref="T59" si="736">MIN(R59,S59)</f>
        <v>33.409999999999997</v>
      </c>
      <c r="U59" s="11">
        <f t="shared" ref="U59" si="737">MAX(0,R$4-T59)</f>
        <v>0</v>
      </c>
      <c r="V59" s="7">
        <v>33.880000000000003</v>
      </c>
      <c r="W59" s="7">
        <v>34.46</v>
      </c>
      <c r="X59" s="10">
        <f t="shared" ref="X59" si="738">MIN(V59,W59)</f>
        <v>33.880000000000003</v>
      </c>
      <c r="Y59" s="11">
        <f t="shared" ref="Y59" si="739">MAX(0,V$4-X59)</f>
        <v>0</v>
      </c>
      <c r="Z59" s="7">
        <f t="shared" ref="Z59" si="740">V59</f>
        <v>33.880000000000003</v>
      </c>
      <c r="AA59" s="7">
        <f t="shared" ref="AA59" si="741">W59</f>
        <v>34.46</v>
      </c>
      <c r="AB59" s="10">
        <f t="shared" ref="AB59" si="742">MIN(Z59,AA59)</f>
        <v>33.880000000000003</v>
      </c>
      <c r="AC59" s="11">
        <f t="shared" ref="AC59" si="743">MAX(0,Z$4-AB59)</f>
        <v>0</v>
      </c>
    </row>
    <row r="60" spans="1:29" ht="16.95" customHeight="1" x14ac:dyDescent="0.25">
      <c r="A60" s="1">
        <f t="shared" si="0"/>
        <v>45443</v>
      </c>
      <c r="B60" s="19"/>
      <c r="C60" s="19"/>
      <c r="D60" s="19"/>
      <c r="E60" s="19"/>
      <c r="F60" s="19"/>
      <c r="G60" s="19"/>
      <c r="H60" s="19"/>
      <c r="I60" s="19"/>
      <c r="J60" s="7">
        <v>36.42</v>
      </c>
      <c r="K60" s="7">
        <v>35.880000000000003</v>
      </c>
      <c r="L60" s="10">
        <f t="shared" ref="L60" si="744">MIN(J60,K60)</f>
        <v>35.880000000000003</v>
      </c>
      <c r="M60" s="11">
        <f t="shared" ref="M60" si="745">MAX(0,J$4-L60)</f>
        <v>0</v>
      </c>
      <c r="N60" s="7">
        <v>35.58</v>
      </c>
      <c r="O60" s="7">
        <v>35.53</v>
      </c>
      <c r="P60" s="10">
        <f t="shared" ref="P60" si="746">MIN(N60,O60)</f>
        <v>35.53</v>
      </c>
      <c r="Q60" s="11">
        <f t="shared" ref="Q60" si="747">MAX(0,N$4-P60)</f>
        <v>0</v>
      </c>
      <c r="R60" s="7">
        <v>33.75</v>
      </c>
      <c r="S60" s="7">
        <v>33.409999999999997</v>
      </c>
      <c r="T60" s="10">
        <f t="shared" ref="T60" si="748">MIN(R60,S60)</f>
        <v>33.409999999999997</v>
      </c>
      <c r="U60" s="11">
        <f t="shared" ref="U60" si="749">MAX(0,R$4-T60)</f>
        <v>0</v>
      </c>
      <c r="V60" s="7">
        <v>33.880000000000003</v>
      </c>
      <c r="W60" s="7">
        <v>34.46</v>
      </c>
      <c r="X60" s="10">
        <f t="shared" ref="X60" si="750">MIN(V60,W60)</f>
        <v>33.880000000000003</v>
      </c>
      <c r="Y60" s="11">
        <f t="shared" ref="Y60" si="751">MAX(0,V$4-X60)</f>
        <v>0</v>
      </c>
      <c r="Z60" s="7">
        <f t="shared" ref="Z60" si="752">V60</f>
        <v>33.880000000000003</v>
      </c>
      <c r="AA60" s="7">
        <f t="shared" ref="AA60" si="753">W60</f>
        <v>34.46</v>
      </c>
      <c r="AB60" s="10">
        <f t="shared" ref="AB60" si="754">MIN(Z60,AA60)</f>
        <v>33.880000000000003</v>
      </c>
      <c r="AC60" s="11">
        <f t="shared" ref="AC60" si="755">MAX(0,Z$4-AB60)</f>
        <v>0</v>
      </c>
    </row>
    <row r="61" spans="1:29" ht="16.95" customHeight="1" x14ac:dyDescent="0.25">
      <c r="A61" s="1">
        <f t="shared" si="0"/>
        <v>45436</v>
      </c>
      <c r="B61" s="19"/>
      <c r="C61" s="19"/>
      <c r="D61" s="19"/>
      <c r="E61" s="19"/>
      <c r="F61" s="19"/>
      <c r="G61" s="19"/>
      <c r="H61" s="19"/>
      <c r="I61" s="19"/>
      <c r="J61" s="7">
        <v>36.25</v>
      </c>
      <c r="K61" s="7">
        <v>35.72</v>
      </c>
      <c r="L61" s="10">
        <f t="shared" ref="L61" si="756">MIN(J61,K61)</f>
        <v>35.72</v>
      </c>
      <c r="M61" s="11">
        <f t="shared" ref="M61" si="757">MAX(0,J$4-L61)</f>
        <v>0</v>
      </c>
      <c r="N61" s="7">
        <v>35.58</v>
      </c>
      <c r="O61" s="7">
        <v>35.53</v>
      </c>
      <c r="P61" s="10">
        <f t="shared" ref="P61" si="758">MIN(N61,O61)</f>
        <v>35.53</v>
      </c>
      <c r="Q61" s="11">
        <f t="shared" ref="Q61" si="759">MAX(0,N$4-P61)</f>
        <v>0</v>
      </c>
      <c r="R61" s="7">
        <v>33.75</v>
      </c>
      <c r="S61" s="7">
        <v>33.409999999999997</v>
      </c>
      <c r="T61" s="10">
        <f t="shared" ref="T61" si="760">MIN(R61,S61)</f>
        <v>33.409999999999997</v>
      </c>
      <c r="U61" s="11">
        <f t="shared" ref="U61" si="761">MAX(0,R$4-T61)</f>
        <v>0</v>
      </c>
      <c r="V61" s="7">
        <v>33.880000000000003</v>
      </c>
      <c r="W61" s="7">
        <v>34.46</v>
      </c>
      <c r="X61" s="10">
        <f t="shared" ref="X61" si="762">MIN(V61,W61)</f>
        <v>33.880000000000003</v>
      </c>
      <c r="Y61" s="11">
        <f t="shared" ref="Y61" si="763">MAX(0,V$4-X61)</f>
        <v>0</v>
      </c>
      <c r="Z61" s="7">
        <f t="shared" ref="Z61" si="764">V61</f>
        <v>33.880000000000003</v>
      </c>
      <c r="AA61" s="7">
        <f t="shared" ref="AA61" si="765">W61</f>
        <v>34.46</v>
      </c>
      <c r="AB61" s="10">
        <f t="shared" ref="AB61" si="766">MIN(Z61,AA61)</f>
        <v>33.880000000000003</v>
      </c>
      <c r="AC61" s="11">
        <f t="shared" ref="AC61" si="767">MAX(0,Z$4-AB61)</f>
        <v>0</v>
      </c>
    </row>
    <row r="62" spans="1:29" ht="16.95" customHeight="1" x14ac:dyDescent="0.25">
      <c r="A62" s="1">
        <f t="shared" si="0"/>
        <v>45429</v>
      </c>
      <c r="B62" s="19"/>
      <c r="C62" s="19"/>
      <c r="D62" s="19"/>
      <c r="E62" s="19"/>
      <c r="F62" s="19"/>
      <c r="G62" s="19"/>
      <c r="H62" s="19"/>
      <c r="I62" s="19"/>
      <c r="J62" s="7">
        <v>35.75</v>
      </c>
      <c r="K62" s="7">
        <v>35.65</v>
      </c>
      <c r="L62" s="10">
        <f t="shared" ref="L62" si="768">MIN(J62,K62)</f>
        <v>35.65</v>
      </c>
      <c r="M62" s="11">
        <f t="shared" ref="M62" si="769">MAX(0,J$4-L62)</f>
        <v>0</v>
      </c>
      <c r="N62" s="7">
        <v>35.58</v>
      </c>
      <c r="O62" s="7">
        <v>35.53</v>
      </c>
      <c r="P62" s="10">
        <f t="shared" ref="P62" si="770">MIN(N62,O62)</f>
        <v>35.53</v>
      </c>
      <c r="Q62" s="11">
        <f t="shared" ref="Q62" si="771">MAX(0,N$4-P62)</f>
        <v>0</v>
      </c>
      <c r="R62" s="7">
        <v>33.75</v>
      </c>
      <c r="S62" s="7">
        <v>33.409999999999997</v>
      </c>
      <c r="T62" s="10">
        <f t="shared" ref="T62" si="772">MIN(R62,S62)</f>
        <v>33.409999999999997</v>
      </c>
      <c r="U62" s="11">
        <f t="shared" ref="U62" si="773">MAX(0,R$4-T62)</f>
        <v>0</v>
      </c>
      <c r="V62" s="7">
        <v>33.880000000000003</v>
      </c>
      <c r="W62" s="7">
        <v>34.46</v>
      </c>
      <c r="X62" s="10">
        <f t="shared" ref="X62" si="774">MIN(V62,W62)</f>
        <v>33.880000000000003</v>
      </c>
      <c r="Y62" s="11">
        <f t="shared" ref="Y62" si="775">MAX(0,V$4-X62)</f>
        <v>0</v>
      </c>
      <c r="Z62" s="7">
        <f t="shared" ref="Z62" si="776">V62</f>
        <v>33.880000000000003</v>
      </c>
      <c r="AA62" s="7">
        <f t="shared" ref="AA62" si="777">W62</f>
        <v>34.46</v>
      </c>
      <c r="AB62" s="10">
        <f t="shared" ref="AB62" si="778">MIN(Z62,AA62)</f>
        <v>33.880000000000003</v>
      </c>
      <c r="AC62" s="11">
        <f t="shared" ref="AC62" si="779">MAX(0,Z$4-AB62)</f>
        <v>0</v>
      </c>
    </row>
    <row r="63" spans="1:29" ht="16.95" customHeight="1" x14ac:dyDescent="0.25">
      <c r="A63" s="1">
        <f t="shared" si="0"/>
        <v>45422</v>
      </c>
      <c r="B63" s="19"/>
      <c r="C63" s="19"/>
      <c r="D63" s="19"/>
      <c r="E63" s="19"/>
      <c r="F63" s="19"/>
      <c r="G63" s="19"/>
      <c r="H63" s="19"/>
      <c r="I63" s="19"/>
      <c r="J63" s="7">
        <v>35.92</v>
      </c>
      <c r="K63" s="7">
        <v>35.49</v>
      </c>
      <c r="L63" s="10">
        <f t="shared" ref="L63" si="780">MIN(J63,K63)</f>
        <v>35.49</v>
      </c>
      <c r="M63" s="11">
        <f t="shared" ref="M63" si="781">MAX(0,J$4-L63)</f>
        <v>0</v>
      </c>
      <c r="N63" s="7">
        <v>35.58</v>
      </c>
      <c r="O63" s="7">
        <v>35.53</v>
      </c>
      <c r="P63" s="10">
        <f t="shared" ref="P63" si="782">MIN(N63,O63)</f>
        <v>35.53</v>
      </c>
      <c r="Q63" s="11">
        <f t="shared" ref="Q63" si="783">MAX(0,N$4-P63)</f>
        <v>0</v>
      </c>
      <c r="R63" s="7">
        <v>33.75</v>
      </c>
      <c r="S63" s="7">
        <v>33.409999999999997</v>
      </c>
      <c r="T63" s="10">
        <f t="shared" ref="T63" si="784">MIN(R63,S63)</f>
        <v>33.409999999999997</v>
      </c>
      <c r="U63" s="11">
        <f t="shared" ref="U63" si="785">MAX(0,R$4-T63)</f>
        <v>0</v>
      </c>
      <c r="V63" s="7">
        <v>33.880000000000003</v>
      </c>
      <c r="W63" s="7">
        <v>34.46</v>
      </c>
      <c r="X63" s="10">
        <f t="shared" ref="X63" si="786">MIN(V63,W63)</f>
        <v>33.880000000000003</v>
      </c>
      <c r="Y63" s="11">
        <f t="shared" ref="Y63" si="787">MAX(0,V$4-X63)</f>
        <v>0</v>
      </c>
      <c r="Z63" s="7">
        <f t="shared" ref="Z63" si="788">V63</f>
        <v>33.880000000000003</v>
      </c>
      <c r="AA63" s="7">
        <f t="shared" ref="AA63" si="789">W63</f>
        <v>34.46</v>
      </c>
      <c r="AB63" s="10">
        <f t="shared" ref="AB63" si="790">MIN(Z63,AA63)</f>
        <v>33.880000000000003</v>
      </c>
      <c r="AC63" s="11">
        <f t="shared" ref="AC63" si="791">MAX(0,Z$4-AB63)</f>
        <v>0</v>
      </c>
    </row>
    <row r="64" spans="1:29" ht="16.95" customHeight="1" x14ac:dyDescent="0.25">
      <c r="A64" s="1">
        <f t="shared" si="0"/>
        <v>45415</v>
      </c>
      <c r="B64" s="19"/>
      <c r="C64" s="19"/>
      <c r="D64" s="19"/>
      <c r="E64" s="19"/>
      <c r="F64" s="19"/>
      <c r="G64" s="19"/>
      <c r="H64" s="19"/>
      <c r="I64" s="19"/>
      <c r="J64" s="7">
        <v>35.58</v>
      </c>
      <c r="K64" s="7">
        <v>35.340000000000003</v>
      </c>
      <c r="L64" s="10">
        <f t="shared" ref="L64" si="792">MIN(J64,K64)</f>
        <v>35.340000000000003</v>
      </c>
      <c r="M64" s="11">
        <f t="shared" ref="M64" si="793">MAX(0,J$4-L64)</f>
        <v>0</v>
      </c>
      <c r="N64" s="7">
        <v>35.58</v>
      </c>
      <c r="O64" s="7">
        <v>35.53</v>
      </c>
      <c r="P64" s="10">
        <f t="shared" ref="P64" si="794">MIN(N64,O64)</f>
        <v>35.53</v>
      </c>
      <c r="Q64" s="11">
        <f t="shared" ref="Q64" si="795">MAX(0,N$4-P64)</f>
        <v>0</v>
      </c>
      <c r="R64" s="7">
        <v>33.75</v>
      </c>
      <c r="S64" s="7">
        <v>33.409999999999997</v>
      </c>
      <c r="T64" s="10">
        <f t="shared" ref="T64" si="796">MIN(R64,S64)</f>
        <v>33.409999999999997</v>
      </c>
      <c r="U64" s="11">
        <f t="shared" ref="U64" si="797">MAX(0,R$4-T64)</f>
        <v>0</v>
      </c>
      <c r="V64" s="7">
        <v>33.880000000000003</v>
      </c>
      <c r="W64" s="7">
        <v>34.46</v>
      </c>
      <c r="X64" s="10">
        <f t="shared" ref="X64" si="798">MIN(V64,W64)</f>
        <v>33.880000000000003</v>
      </c>
      <c r="Y64" s="11">
        <f t="shared" ref="Y64" si="799">MAX(0,V$4-X64)</f>
        <v>0</v>
      </c>
      <c r="Z64" s="7">
        <f t="shared" ref="Z64" si="800">V64</f>
        <v>33.880000000000003</v>
      </c>
      <c r="AA64" s="7">
        <f t="shared" ref="AA64" si="801">W64</f>
        <v>34.46</v>
      </c>
      <c r="AB64" s="10">
        <f t="shared" ref="AB64" si="802">MIN(Z64,AA64)</f>
        <v>33.880000000000003</v>
      </c>
      <c r="AC64" s="11">
        <f t="shared" ref="AC64" si="803">MAX(0,Z$4-AB64)</f>
        <v>0</v>
      </c>
    </row>
    <row r="65" spans="1:29" ht="16.95" customHeight="1" x14ac:dyDescent="0.25">
      <c r="A65" s="1">
        <f t="shared" si="0"/>
        <v>45408</v>
      </c>
      <c r="B65" s="19"/>
      <c r="C65" s="19"/>
      <c r="D65" s="19"/>
      <c r="E65" s="19"/>
      <c r="F65" s="19"/>
      <c r="G65" s="19"/>
      <c r="H65" s="19"/>
      <c r="I65" s="19"/>
      <c r="J65" s="7">
        <v>35.58</v>
      </c>
      <c r="K65" s="7">
        <v>35.53</v>
      </c>
      <c r="L65" s="10">
        <f t="shared" ref="L65" si="804">MIN(J65,K65)</f>
        <v>35.53</v>
      </c>
      <c r="M65" s="11">
        <f t="shared" ref="M65" si="805">MAX(0,J$4-L65)</f>
        <v>0</v>
      </c>
      <c r="N65" s="7">
        <v>35.58</v>
      </c>
      <c r="O65" s="7">
        <v>35.53</v>
      </c>
      <c r="P65" s="10">
        <f t="shared" ref="P65" si="806">MIN(N65,O65)</f>
        <v>35.53</v>
      </c>
      <c r="Q65" s="11">
        <f t="shared" ref="Q65" si="807">MAX(0,N$4-P65)</f>
        <v>0</v>
      </c>
      <c r="R65" s="7">
        <v>33.75</v>
      </c>
      <c r="S65" s="7">
        <v>33.409999999999997</v>
      </c>
      <c r="T65" s="10">
        <f t="shared" ref="T65" si="808">MIN(R65,S65)</f>
        <v>33.409999999999997</v>
      </c>
      <c r="U65" s="11">
        <f t="shared" ref="U65" si="809">MAX(0,R$4-T65)</f>
        <v>0</v>
      </c>
      <c r="V65" s="7">
        <v>33.880000000000003</v>
      </c>
      <c r="W65" s="7">
        <v>34.46</v>
      </c>
      <c r="X65" s="10">
        <f t="shared" ref="X65" si="810">MIN(V65,W65)</f>
        <v>33.880000000000003</v>
      </c>
      <c r="Y65" s="11">
        <f t="shared" ref="Y65" si="811">MAX(0,V$4-X65)</f>
        <v>0</v>
      </c>
      <c r="Z65" s="7">
        <f t="shared" ref="Z65" si="812">V65</f>
        <v>33.880000000000003</v>
      </c>
      <c r="AA65" s="7">
        <f t="shared" ref="AA65" si="813">W65</f>
        <v>34.46</v>
      </c>
      <c r="AB65" s="10">
        <f t="shared" ref="AB65" si="814">MIN(Z65,AA65)</f>
        <v>33.880000000000003</v>
      </c>
      <c r="AC65" s="11">
        <f t="shared" ref="AC65" si="815">MAX(0,Z$4-AB65)</f>
        <v>0</v>
      </c>
    </row>
    <row r="66" spans="1:29" ht="16.95" customHeight="1" x14ac:dyDescent="0.25">
      <c r="A66" s="1">
        <f t="shared" si="0"/>
        <v>45401</v>
      </c>
      <c r="B66" s="19"/>
      <c r="C66" s="19"/>
      <c r="D66" s="19"/>
      <c r="E66" s="19"/>
      <c r="F66" s="19"/>
      <c r="G66" s="19"/>
      <c r="H66" s="19"/>
      <c r="I66" s="19"/>
      <c r="J66" s="7">
        <v>35.58</v>
      </c>
      <c r="K66" s="7">
        <v>35.71</v>
      </c>
      <c r="L66" s="10">
        <f t="shared" ref="L66" si="816">MIN(J66,K66)</f>
        <v>35.58</v>
      </c>
      <c r="M66" s="11">
        <f t="shared" ref="M66" si="817">MAX(0,J$4-L66)</f>
        <v>0</v>
      </c>
      <c r="N66" s="7">
        <v>35.58</v>
      </c>
      <c r="O66" s="7">
        <v>35.71</v>
      </c>
      <c r="P66" s="10">
        <f t="shared" ref="P66" si="818">MIN(N66,O66)</f>
        <v>35.58</v>
      </c>
      <c r="Q66" s="11">
        <f t="shared" ref="Q66" si="819">MAX(0,N$4-P66)</f>
        <v>0</v>
      </c>
      <c r="R66" s="7">
        <v>33.75</v>
      </c>
      <c r="S66" s="7">
        <v>33.409999999999997</v>
      </c>
      <c r="T66" s="10">
        <f t="shared" ref="T66" si="820">MIN(R66,S66)</f>
        <v>33.409999999999997</v>
      </c>
      <c r="U66" s="11">
        <f t="shared" ref="U66" si="821">MAX(0,R$4-T66)</f>
        <v>0</v>
      </c>
      <c r="V66" s="7">
        <v>33.880000000000003</v>
      </c>
      <c r="W66" s="7">
        <v>34.46</v>
      </c>
      <c r="X66" s="10">
        <f t="shared" ref="X66" si="822">MIN(V66,W66)</f>
        <v>33.880000000000003</v>
      </c>
      <c r="Y66" s="11">
        <f t="shared" ref="Y66" si="823">MAX(0,V$4-X66)</f>
        <v>0</v>
      </c>
      <c r="Z66" s="7">
        <f t="shared" ref="Z66" si="824">V66</f>
        <v>33.880000000000003</v>
      </c>
      <c r="AA66" s="7">
        <f t="shared" ref="AA66" si="825">W66</f>
        <v>34.46</v>
      </c>
      <c r="AB66" s="10">
        <f t="shared" ref="AB66" si="826">MIN(Z66,AA66)</f>
        <v>33.880000000000003</v>
      </c>
      <c r="AC66" s="11">
        <f t="shared" ref="AC66" si="827">MAX(0,Z$4-AB66)</f>
        <v>0</v>
      </c>
    </row>
    <row r="67" spans="1:29" ht="16.95" customHeight="1" x14ac:dyDescent="0.25">
      <c r="A67" s="1">
        <f t="shared" si="0"/>
        <v>45394</v>
      </c>
      <c r="B67" s="19"/>
      <c r="C67" s="19"/>
      <c r="D67" s="19"/>
      <c r="E67" s="19"/>
      <c r="F67" s="19"/>
      <c r="G67" s="19"/>
      <c r="H67" s="19"/>
      <c r="I67" s="19"/>
      <c r="J67" s="7">
        <v>35.25</v>
      </c>
      <c r="K67" s="7">
        <v>35.89</v>
      </c>
      <c r="L67" s="10">
        <f t="shared" ref="L67" si="828">MIN(J67,K67)</f>
        <v>35.25</v>
      </c>
      <c r="M67" s="11">
        <f t="shared" ref="M67" si="829">MAX(0,J$4-L67)</f>
        <v>0</v>
      </c>
      <c r="N67" s="7">
        <v>35.25</v>
      </c>
      <c r="O67" s="7">
        <v>35.89</v>
      </c>
      <c r="P67" s="10">
        <f t="shared" ref="P67" si="830">MIN(N67,O67)</f>
        <v>35.25</v>
      </c>
      <c r="Q67" s="11">
        <f t="shared" ref="Q67" si="831">MAX(0,N$4-P67)</f>
        <v>0</v>
      </c>
      <c r="R67" s="7">
        <v>33.75</v>
      </c>
      <c r="S67" s="7">
        <v>33.409999999999997</v>
      </c>
      <c r="T67" s="10">
        <f t="shared" ref="T67" si="832">MIN(R67,S67)</f>
        <v>33.409999999999997</v>
      </c>
      <c r="U67" s="11">
        <f t="shared" ref="U67" si="833">MAX(0,R$4-T67)</f>
        <v>0</v>
      </c>
      <c r="V67" s="7">
        <v>33.880000000000003</v>
      </c>
      <c r="W67" s="7">
        <v>34.46</v>
      </c>
      <c r="X67" s="10">
        <f t="shared" ref="X67" si="834">MIN(V67,W67)</f>
        <v>33.880000000000003</v>
      </c>
      <c r="Y67" s="11">
        <f t="shared" ref="Y67" si="835">MAX(0,V$4-X67)</f>
        <v>0</v>
      </c>
      <c r="Z67" s="7">
        <f t="shared" ref="Z67" si="836">V67</f>
        <v>33.880000000000003</v>
      </c>
      <c r="AA67" s="7">
        <f t="shared" ref="AA67" si="837">W67</f>
        <v>34.46</v>
      </c>
      <c r="AB67" s="10">
        <f t="shared" ref="AB67" si="838">MIN(Z67,AA67)</f>
        <v>33.880000000000003</v>
      </c>
      <c r="AC67" s="11">
        <f t="shared" ref="AC67" si="839">MAX(0,Z$4-AB67)</f>
        <v>0</v>
      </c>
    </row>
    <row r="68" spans="1:29" ht="16.95" customHeight="1" x14ac:dyDescent="0.25">
      <c r="A68" s="1">
        <f t="shared" si="0"/>
        <v>45387</v>
      </c>
      <c r="B68" s="19"/>
      <c r="C68" s="19"/>
      <c r="D68" s="19"/>
      <c r="E68" s="19"/>
      <c r="F68" s="19"/>
      <c r="G68" s="19"/>
      <c r="H68" s="19"/>
      <c r="I68" s="19"/>
      <c r="J68" s="7">
        <v>34.75</v>
      </c>
      <c r="K68" s="7">
        <v>36.51</v>
      </c>
      <c r="L68" s="10">
        <f t="shared" ref="L68" si="840">MIN(J68,K68)</f>
        <v>34.75</v>
      </c>
      <c r="M68" s="11">
        <f t="shared" ref="M68" si="841">MAX(0,J$4-L68)</f>
        <v>0</v>
      </c>
      <c r="N68" s="7">
        <v>34.75</v>
      </c>
      <c r="O68" s="7">
        <v>36.51</v>
      </c>
      <c r="P68" s="10">
        <f t="shared" ref="P68" si="842">MIN(N68,O68)</f>
        <v>34.75</v>
      </c>
      <c r="Q68" s="11">
        <f t="shared" ref="Q68" si="843">MAX(0,N$4-P68)</f>
        <v>0</v>
      </c>
      <c r="R68" s="7">
        <v>33.75</v>
      </c>
      <c r="S68" s="7">
        <v>33.409999999999997</v>
      </c>
      <c r="T68" s="10">
        <f t="shared" ref="T68" si="844">MIN(R68,S68)</f>
        <v>33.409999999999997</v>
      </c>
      <c r="U68" s="11">
        <f t="shared" ref="U68" si="845">MAX(0,R$4-T68)</f>
        <v>0</v>
      </c>
      <c r="V68" s="7">
        <v>33.880000000000003</v>
      </c>
      <c r="W68" s="7">
        <v>34.46</v>
      </c>
      <c r="X68" s="10">
        <f t="shared" ref="X68" si="846">MIN(V68,W68)</f>
        <v>33.880000000000003</v>
      </c>
      <c r="Y68" s="11">
        <f t="shared" ref="Y68" si="847">MAX(0,V$4-X68)</f>
        <v>0</v>
      </c>
      <c r="Z68" s="7">
        <f t="shared" ref="Z68" si="848">V68</f>
        <v>33.880000000000003</v>
      </c>
      <c r="AA68" s="7">
        <f t="shared" ref="AA68" si="849">W68</f>
        <v>34.46</v>
      </c>
      <c r="AB68" s="10">
        <f t="shared" ref="AB68" si="850">MIN(Z68,AA68)</f>
        <v>33.880000000000003</v>
      </c>
      <c r="AC68" s="11">
        <f t="shared" ref="AC68" si="851">MAX(0,Z$4-AB68)</f>
        <v>0</v>
      </c>
    </row>
    <row r="69" spans="1:29" ht="16.95" customHeight="1" x14ac:dyDescent="0.25">
      <c r="A69" s="1">
        <f t="shared" si="0"/>
        <v>45380</v>
      </c>
      <c r="B69" s="19"/>
      <c r="C69" s="19"/>
      <c r="D69" s="19"/>
      <c r="E69" s="19"/>
      <c r="F69" s="19"/>
      <c r="G69" s="19"/>
      <c r="H69" s="19"/>
      <c r="I69" s="19"/>
      <c r="J69" s="7">
        <v>36.42</v>
      </c>
      <c r="K69" s="7">
        <v>37.549999999999997</v>
      </c>
      <c r="L69" s="10">
        <f t="shared" ref="L69" si="852">MIN(J69,K69)</f>
        <v>36.42</v>
      </c>
      <c r="M69" s="11">
        <f t="shared" ref="M69" si="853">MAX(0,J$4-L69)</f>
        <v>0</v>
      </c>
      <c r="N69" s="7">
        <v>36.42</v>
      </c>
      <c r="O69" s="7">
        <v>37.549999999999997</v>
      </c>
      <c r="P69" s="10">
        <f t="shared" ref="P69" si="854">MIN(N69,O69)</f>
        <v>36.42</v>
      </c>
      <c r="Q69" s="11">
        <f t="shared" ref="Q69" si="855">MAX(0,N$4-P69)</f>
        <v>0</v>
      </c>
      <c r="R69" s="7">
        <v>33.75</v>
      </c>
      <c r="S69" s="7">
        <v>33.409999999999997</v>
      </c>
      <c r="T69" s="10">
        <f t="shared" ref="T69" si="856">MIN(R69,S69)</f>
        <v>33.409999999999997</v>
      </c>
      <c r="U69" s="11">
        <f t="shared" ref="U69" si="857">MAX(0,R$4-T69)</f>
        <v>0</v>
      </c>
      <c r="V69" s="7">
        <v>33.880000000000003</v>
      </c>
      <c r="W69" s="7">
        <v>34.46</v>
      </c>
      <c r="X69" s="10">
        <f t="shared" ref="X69" si="858">MIN(V69,W69)</f>
        <v>33.880000000000003</v>
      </c>
      <c r="Y69" s="11">
        <f t="shared" ref="Y69" si="859">MAX(0,V$4-X69)</f>
        <v>0</v>
      </c>
      <c r="Z69" s="7">
        <f t="shared" ref="Z69" si="860">V69</f>
        <v>33.880000000000003</v>
      </c>
      <c r="AA69" s="7">
        <f t="shared" ref="AA69" si="861">W69</f>
        <v>34.46</v>
      </c>
      <c r="AB69" s="10">
        <f t="shared" ref="AB69" si="862">MIN(Z69,AA69)</f>
        <v>33.880000000000003</v>
      </c>
      <c r="AC69" s="11">
        <f t="shared" ref="AC69" si="863">MAX(0,Z$4-AB69)</f>
        <v>0</v>
      </c>
    </row>
    <row r="70" spans="1:29" ht="16.95" customHeight="1" x14ac:dyDescent="0.25">
      <c r="A70" s="1">
        <f t="shared" si="0"/>
        <v>45373</v>
      </c>
      <c r="B70" s="19"/>
      <c r="C70" s="19"/>
      <c r="D70" s="19"/>
      <c r="E70" s="19"/>
      <c r="F70" s="19"/>
      <c r="G70" s="19"/>
      <c r="H70" s="19"/>
      <c r="I70" s="19"/>
      <c r="J70" s="7">
        <v>36.42</v>
      </c>
      <c r="K70" s="7">
        <v>38.46</v>
      </c>
      <c r="L70" s="10">
        <f t="shared" ref="L70" si="864">MIN(J70,K70)</f>
        <v>36.42</v>
      </c>
      <c r="M70" s="11">
        <f t="shared" ref="M70" si="865">MAX(0,J$4-L70)</f>
        <v>0</v>
      </c>
      <c r="N70" s="7">
        <v>36.42</v>
      </c>
      <c r="O70" s="7">
        <v>38.46</v>
      </c>
      <c r="P70" s="10">
        <f t="shared" ref="P70" si="866">MIN(N70,O70)</f>
        <v>36.42</v>
      </c>
      <c r="Q70" s="11">
        <f t="shared" ref="Q70" si="867">MAX(0,N$4-P70)</f>
        <v>0</v>
      </c>
      <c r="R70" s="7">
        <v>33.75</v>
      </c>
      <c r="S70" s="7">
        <v>33.409999999999997</v>
      </c>
      <c r="T70" s="10">
        <f t="shared" ref="T70" si="868">MIN(R70,S70)</f>
        <v>33.409999999999997</v>
      </c>
      <c r="U70" s="11">
        <f t="shared" ref="U70" si="869">MAX(0,R$4-T70)</f>
        <v>0</v>
      </c>
      <c r="V70" s="7">
        <v>33.880000000000003</v>
      </c>
      <c r="W70" s="7">
        <v>34.46</v>
      </c>
      <c r="X70" s="10">
        <f t="shared" ref="X70" si="870">MIN(V70,W70)</f>
        <v>33.880000000000003</v>
      </c>
      <c r="Y70" s="11">
        <f t="shared" ref="Y70" si="871">MAX(0,V$4-X70)</f>
        <v>0</v>
      </c>
      <c r="Z70" s="7">
        <f t="shared" ref="Z70" si="872">V70</f>
        <v>33.880000000000003</v>
      </c>
      <c r="AA70" s="7">
        <f t="shared" ref="AA70" si="873">W70</f>
        <v>34.46</v>
      </c>
      <c r="AB70" s="10">
        <f t="shared" ref="AB70" si="874">MIN(Z70,AA70)</f>
        <v>33.880000000000003</v>
      </c>
      <c r="AC70" s="11">
        <f t="shared" ref="AC70" si="875">MAX(0,Z$4-AB70)</f>
        <v>0</v>
      </c>
    </row>
    <row r="71" spans="1:29" ht="16.95" customHeight="1" x14ac:dyDescent="0.25">
      <c r="A71" s="1">
        <f t="shared" si="0"/>
        <v>45366</v>
      </c>
      <c r="B71" s="19"/>
      <c r="C71" s="19"/>
      <c r="D71" s="19"/>
      <c r="E71" s="19"/>
      <c r="F71" s="19"/>
      <c r="G71" s="19"/>
      <c r="H71" s="19"/>
      <c r="I71" s="19"/>
      <c r="J71" s="7">
        <v>35.92</v>
      </c>
      <c r="K71" s="7">
        <v>38.96</v>
      </c>
      <c r="L71" s="10">
        <f t="shared" ref="L71" si="876">MIN(J71,K71)</f>
        <v>35.92</v>
      </c>
      <c r="M71" s="11">
        <f t="shared" ref="M71" si="877">MAX(0,J$4-L71)</f>
        <v>0</v>
      </c>
      <c r="N71" s="7">
        <v>35.92</v>
      </c>
      <c r="O71" s="7">
        <v>38.96</v>
      </c>
      <c r="P71" s="10">
        <f t="shared" ref="P71" si="878">MIN(N71,O71)</f>
        <v>35.92</v>
      </c>
      <c r="Q71" s="11">
        <f t="shared" ref="Q71" si="879">MAX(0,N$4-P71)</f>
        <v>0</v>
      </c>
      <c r="R71" s="7">
        <v>33.75</v>
      </c>
      <c r="S71" s="7">
        <v>33.409999999999997</v>
      </c>
      <c r="T71" s="10">
        <f t="shared" ref="T71" si="880">MIN(R71,S71)</f>
        <v>33.409999999999997</v>
      </c>
      <c r="U71" s="11">
        <f t="shared" ref="U71" si="881">MAX(0,R$4-T71)</f>
        <v>0</v>
      </c>
      <c r="V71" s="7">
        <v>33.880000000000003</v>
      </c>
      <c r="W71" s="7">
        <v>34.46</v>
      </c>
      <c r="X71" s="10">
        <f t="shared" ref="X71" si="882">MIN(V71,W71)</f>
        <v>33.880000000000003</v>
      </c>
      <c r="Y71" s="11">
        <f t="shared" ref="Y71" si="883">MAX(0,V$4-X71)</f>
        <v>0</v>
      </c>
      <c r="Z71" s="7">
        <f t="shared" ref="Z71" si="884">V71</f>
        <v>33.880000000000003</v>
      </c>
      <c r="AA71" s="7">
        <f t="shared" ref="AA71" si="885">W71</f>
        <v>34.46</v>
      </c>
      <c r="AB71" s="10">
        <f t="shared" ref="AB71" si="886">MIN(Z71,AA71)</f>
        <v>33.880000000000003</v>
      </c>
      <c r="AC71" s="11">
        <f t="shared" ref="AC71" si="887">MAX(0,Z$4-AB71)</f>
        <v>0</v>
      </c>
    </row>
    <row r="72" spans="1:29" ht="16.95" customHeight="1" x14ac:dyDescent="0.25">
      <c r="A72" s="1">
        <f t="shared" si="0"/>
        <v>45359</v>
      </c>
      <c r="B72" s="19"/>
      <c r="C72" s="19"/>
      <c r="D72" s="19"/>
      <c r="E72" s="19"/>
      <c r="F72" s="19"/>
      <c r="G72" s="19"/>
      <c r="H72" s="19"/>
      <c r="I72" s="19"/>
      <c r="J72" s="7">
        <v>36.92</v>
      </c>
      <c r="K72" s="7">
        <v>39.25</v>
      </c>
      <c r="L72" s="10">
        <f t="shared" ref="L72" si="888">MIN(J72,K72)</f>
        <v>36.92</v>
      </c>
      <c r="M72" s="11">
        <f t="shared" ref="M72" si="889">MAX(0,J$4-L72)</f>
        <v>0</v>
      </c>
      <c r="N72" s="7">
        <v>36.92</v>
      </c>
      <c r="O72" s="7">
        <v>39.25</v>
      </c>
      <c r="P72" s="10">
        <f t="shared" ref="P72" si="890">MIN(N72,O72)</f>
        <v>36.92</v>
      </c>
      <c r="Q72" s="11">
        <f t="shared" ref="Q72" si="891">MAX(0,N$4-P72)</f>
        <v>0</v>
      </c>
      <c r="R72" s="7">
        <v>33.75</v>
      </c>
      <c r="S72" s="7">
        <v>33.409999999999997</v>
      </c>
      <c r="T72" s="10">
        <f t="shared" ref="T72" si="892">MIN(R72,S72)</f>
        <v>33.409999999999997</v>
      </c>
      <c r="U72" s="11">
        <f t="shared" ref="U72" si="893">MAX(0,R$4-T72)</f>
        <v>0</v>
      </c>
      <c r="V72" s="7">
        <v>33.880000000000003</v>
      </c>
      <c r="W72" s="7">
        <v>34.46</v>
      </c>
      <c r="X72" s="10">
        <f t="shared" ref="X72" si="894">MIN(V72,W72)</f>
        <v>33.880000000000003</v>
      </c>
      <c r="Y72" s="11">
        <f t="shared" ref="Y72" si="895">MAX(0,V$4-X72)</f>
        <v>0</v>
      </c>
      <c r="Z72" s="7">
        <f t="shared" ref="Z72" si="896">V72</f>
        <v>33.880000000000003</v>
      </c>
      <c r="AA72" s="7">
        <f t="shared" ref="AA72" si="897">W72</f>
        <v>34.46</v>
      </c>
      <c r="AB72" s="10">
        <f t="shared" ref="AB72" si="898">MIN(Z72,AA72)</f>
        <v>33.880000000000003</v>
      </c>
      <c r="AC72" s="11">
        <f t="shared" ref="AC72" si="899">MAX(0,Z$4-AB72)</f>
        <v>0</v>
      </c>
    </row>
    <row r="73" spans="1:29" ht="16.95" customHeight="1" x14ac:dyDescent="0.25">
      <c r="A73" s="1">
        <f t="shared" si="0"/>
        <v>45352</v>
      </c>
      <c r="B73" s="19"/>
      <c r="C73" s="19"/>
      <c r="D73" s="19"/>
      <c r="E73" s="19"/>
      <c r="F73" s="19"/>
      <c r="G73" s="19"/>
      <c r="H73" s="19"/>
      <c r="I73" s="19"/>
      <c r="J73" s="7">
        <v>40.67</v>
      </c>
      <c r="K73" s="7">
        <v>38.770000000000003</v>
      </c>
      <c r="L73" s="10">
        <f t="shared" ref="L73" si="900">MIN(J73,K73)</f>
        <v>38.770000000000003</v>
      </c>
      <c r="M73" s="11">
        <f t="shared" ref="M73" si="901">MAX(0,J$4-L73)</f>
        <v>0</v>
      </c>
      <c r="N73" s="7">
        <v>40.67</v>
      </c>
      <c r="O73" s="7">
        <v>38.770000000000003</v>
      </c>
      <c r="P73" s="10">
        <f t="shared" ref="P73" si="902">MIN(N73,O73)</f>
        <v>38.770000000000003</v>
      </c>
      <c r="Q73" s="11">
        <f t="shared" ref="Q73" si="903">MAX(0,N$4-P73)</f>
        <v>0</v>
      </c>
      <c r="R73" s="7">
        <v>33.75</v>
      </c>
      <c r="S73" s="7">
        <v>33.409999999999997</v>
      </c>
      <c r="T73" s="10">
        <f t="shared" ref="T73" si="904">MIN(R73,S73)</f>
        <v>33.409999999999997</v>
      </c>
      <c r="U73" s="11">
        <f t="shared" ref="U73" si="905">MAX(0,R$4-T73)</f>
        <v>0</v>
      </c>
      <c r="V73" s="7">
        <v>33.880000000000003</v>
      </c>
      <c r="W73" s="7">
        <v>34.46</v>
      </c>
      <c r="X73" s="10">
        <f t="shared" ref="X73" si="906">MIN(V73,W73)</f>
        <v>33.880000000000003</v>
      </c>
      <c r="Y73" s="11">
        <f t="shared" ref="Y73" si="907">MAX(0,V$4-X73)</f>
        <v>0</v>
      </c>
      <c r="Z73" s="7">
        <f t="shared" ref="Z73" si="908">V73</f>
        <v>33.880000000000003</v>
      </c>
      <c r="AA73" s="7">
        <f t="shared" ref="AA73" si="909">W73</f>
        <v>34.46</v>
      </c>
      <c r="AB73" s="10">
        <f t="shared" ref="AB73" si="910">MIN(Z73,AA73)</f>
        <v>33.880000000000003</v>
      </c>
      <c r="AC73" s="11">
        <f t="shared" ref="AC73" si="911">MAX(0,Z$4-AB73)</f>
        <v>0</v>
      </c>
    </row>
    <row r="74" spans="1:29" ht="16.95" customHeight="1" x14ac:dyDescent="0.25">
      <c r="A74" s="1">
        <f t="shared" si="0"/>
        <v>45345</v>
      </c>
      <c r="B74" s="19"/>
      <c r="C74" s="19"/>
      <c r="D74" s="19"/>
      <c r="E74" s="19"/>
      <c r="F74" s="19"/>
      <c r="G74" s="19"/>
      <c r="H74" s="19"/>
      <c r="I74" s="19"/>
      <c r="J74" s="7">
        <v>40.67</v>
      </c>
      <c r="K74" s="7">
        <v>38.28</v>
      </c>
      <c r="L74" s="10">
        <f t="shared" ref="L74" si="912">MIN(J74,K74)</f>
        <v>38.28</v>
      </c>
      <c r="M74" s="11">
        <f t="shared" ref="M74" si="913">MAX(0,J$4-L74)</f>
        <v>0</v>
      </c>
      <c r="N74" s="7">
        <v>40.67</v>
      </c>
      <c r="O74" s="7">
        <v>38.28</v>
      </c>
      <c r="P74" s="10">
        <f t="shared" ref="P74" si="914">MIN(N74,O74)</f>
        <v>38.28</v>
      </c>
      <c r="Q74" s="11">
        <f t="shared" ref="Q74" si="915">MAX(0,N$4-P74)</f>
        <v>0</v>
      </c>
      <c r="R74" s="7">
        <v>33.75</v>
      </c>
      <c r="S74" s="7">
        <v>33.409999999999997</v>
      </c>
      <c r="T74" s="10">
        <f t="shared" ref="T74" si="916">MIN(R74,S74)</f>
        <v>33.409999999999997</v>
      </c>
      <c r="U74" s="11">
        <f t="shared" ref="U74" si="917">MAX(0,R$4-T74)</f>
        <v>0</v>
      </c>
      <c r="V74" s="7">
        <v>33.880000000000003</v>
      </c>
      <c r="W74" s="7">
        <v>34.46</v>
      </c>
      <c r="X74" s="10">
        <f t="shared" ref="X74" si="918">MIN(V74,W74)</f>
        <v>33.880000000000003</v>
      </c>
      <c r="Y74" s="11">
        <f t="shared" ref="Y74" si="919">MAX(0,V$4-X74)</f>
        <v>0</v>
      </c>
      <c r="Z74" s="7">
        <f t="shared" ref="Z74" si="920">V74</f>
        <v>33.880000000000003</v>
      </c>
      <c r="AA74" s="7">
        <f t="shared" ref="AA74" si="921">W74</f>
        <v>34.46</v>
      </c>
      <c r="AB74" s="10">
        <f t="shared" ref="AB74" si="922">MIN(Z74,AA74)</f>
        <v>33.880000000000003</v>
      </c>
      <c r="AC74" s="11">
        <f t="shared" ref="AC74" si="923">MAX(0,Z$4-AB74)</f>
        <v>0</v>
      </c>
    </row>
    <row r="75" spans="1:29" ht="16.95" customHeight="1" x14ac:dyDescent="0.25">
      <c r="A75" s="1">
        <f t="shared" si="0"/>
        <v>45338</v>
      </c>
      <c r="B75" s="19"/>
      <c r="C75" s="19"/>
      <c r="D75" s="19"/>
      <c r="E75" s="19"/>
      <c r="F75" s="19"/>
      <c r="G75" s="19"/>
      <c r="H75" s="19"/>
      <c r="I75" s="19"/>
      <c r="J75" s="7">
        <v>38.17</v>
      </c>
      <c r="K75" s="7">
        <v>38.29</v>
      </c>
      <c r="L75" s="10">
        <f t="shared" ref="L75" si="924">MIN(J75,K75)</f>
        <v>38.17</v>
      </c>
      <c r="M75" s="11">
        <f t="shared" ref="M75" si="925">MAX(0,J$4-L75)</f>
        <v>0</v>
      </c>
      <c r="N75" s="7">
        <v>38.17</v>
      </c>
      <c r="O75" s="7">
        <v>38.29</v>
      </c>
      <c r="P75" s="10">
        <f t="shared" ref="P75" si="926">MIN(N75,O75)</f>
        <v>38.17</v>
      </c>
      <c r="Q75" s="11">
        <f t="shared" ref="Q75" si="927">MAX(0,N$4-P75)</f>
        <v>0</v>
      </c>
      <c r="R75" s="7">
        <v>33.75</v>
      </c>
      <c r="S75" s="7">
        <v>33.409999999999997</v>
      </c>
      <c r="T75" s="10">
        <f t="shared" ref="T75" si="928">MIN(R75,S75)</f>
        <v>33.409999999999997</v>
      </c>
      <c r="U75" s="11">
        <f t="shared" ref="U75" si="929">MAX(0,R$4-T75)</f>
        <v>0</v>
      </c>
      <c r="V75" s="7">
        <v>33.880000000000003</v>
      </c>
      <c r="W75" s="7">
        <v>34.46</v>
      </c>
      <c r="X75" s="10">
        <f t="shared" ref="X75" si="930">MIN(V75,W75)</f>
        <v>33.880000000000003</v>
      </c>
      <c r="Y75" s="11">
        <f t="shared" ref="Y75" si="931">MAX(0,V$4-X75)</f>
        <v>0</v>
      </c>
      <c r="Z75" s="7">
        <f t="shared" ref="Z75" si="932">V75</f>
        <v>33.880000000000003</v>
      </c>
      <c r="AA75" s="7">
        <f t="shared" ref="AA75" si="933">W75</f>
        <v>34.46</v>
      </c>
      <c r="AB75" s="10">
        <f t="shared" ref="AB75" si="934">MIN(Z75,AA75)</f>
        <v>33.880000000000003</v>
      </c>
      <c r="AC75" s="11">
        <f t="shared" ref="AC75" si="935">MAX(0,Z$4-AB75)</f>
        <v>0</v>
      </c>
    </row>
    <row r="76" spans="1:29" ht="16.95" customHeight="1" x14ac:dyDescent="0.25">
      <c r="A76" s="1">
        <f t="shared" si="0"/>
        <v>45331</v>
      </c>
      <c r="B76" s="19"/>
      <c r="C76" s="19"/>
      <c r="D76" s="19"/>
      <c r="E76" s="19"/>
      <c r="F76" s="19"/>
      <c r="G76" s="19"/>
      <c r="H76" s="19"/>
      <c r="I76" s="19"/>
      <c r="J76" s="7">
        <v>38</v>
      </c>
      <c r="K76" s="7">
        <v>38.36</v>
      </c>
      <c r="L76" s="10">
        <f t="shared" ref="L76" si="936">MIN(J76,K76)</f>
        <v>38</v>
      </c>
      <c r="M76" s="11">
        <f t="shared" ref="M76" si="937">MAX(0,J$4-L76)</f>
        <v>0</v>
      </c>
      <c r="N76" s="7">
        <v>38</v>
      </c>
      <c r="O76" s="7">
        <v>38.36</v>
      </c>
      <c r="P76" s="10">
        <f t="shared" ref="P76" si="938">MIN(N76,O76)</f>
        <v>38</v>
      </c>
      <c r="Q76" s="11">
        <f t="shared" ref="Q76" si="939">MAX(0,N$4-P76)</f>
        <v>0</v>
      </c>
      <c r="R76" s="7">
        <v>33.75</v>
      </c>
      <c r="S76" s="7">
        <v>33.409999999999997</v>
      </c>
      <c r="T76" s="10">
        <f t="shared" ref="T76" si="940">MIN(R76,S76)</f>
        <v>33.409999999999997</v>
      </c>
      <c r="U76" s="11">
        <f t="shared" ref="U76" si="941">MAX(0,R$4-T76)</f>
        <v>0</v>
      </c>
      <c r="V76" s="7">
        <v>33.880000000000003</v>
      </c>
      <c r="W76" s="7">
        <v>34.46</v>
      </c>
      <c r="X76" s="10">
        <f t="shared" ref="X76" si="942">MIN(V76,W76)</f>
        <v>33.880000000000003</v>
      </c>
      <c r="Y76" s="11">
        <f t="shared" ref="Y76" si="943">MAX(0,V$4-X76)</f>
        <v>0</v>
      </c>
      <c r="Z76" s="7">
        <f t="shared" ref="Z76" si="944">V76</f>
        <v>33.880000000000003</v>
      </c>
      <c r="AA76" s="7">
        <f t="shared" ref="AA76" si="945">W76</f>
        <v>34.46</v>
      </c>
      <c r="AB76" s="10">
        <f t="shared" ref="AB76" si="946">MIN(Z76,AA76)</f>
        <v>33.880000000000003</v>
      </c>
      <c r="AC76" s="11">
        <f t="shared" ref="AC76" si="947">MAX(0,Z$4-AB76)</f>
        <v>0</v>
      </c>
    </row>
    <row r="77" spans="1:29" ht="16.95" customHeight="1" x14ac:dyDescent="0.25">
      <c r="A77" s="1">
        <f t="shared" si="0"/>
        <v>45324</v>
      </c>
      <c r="B77" s="19"/>
      <c r="C77" s="19"/>
      <c r="D77" s="19"/>
      <c r="E77" s="19"/>
      <c r="F77" s="19"/>
      <c r="G77" s="19"/>
      <c r="H77" s="19"/>
      <c r="I77" s="19"/>
      <c r="J77" s="7">
        <v>38</v>
      </c>
      <c r="K77" s="7">
        <v>38.4</v>
      </c>
      <c r="L77" s="10">
        <f t="shared" ref="L77" si="948">MIN(J77,K77)</f>
        <v>38</v>
      </c>
      <c r="M77" s="11">
        <f t="shared" ref="M77" si="949">MAX(0,J$4-L77)</f>
        <v>0</v>
      </c>
      <c r="N77" s="7">
        <v>38</v>
      </c>
      <c r="O77" s="7">
        <v>38.4</v>
      </c>
      <c r="P77" s="10">
        <f t="shared" ref="P77" si="950">MIN(N77,O77)</f>
        <v>38</v>
      </c>
      <c r="Q77" s="11">
        <f t="shared" ref="Q77" si="951">MAX(0,N$4-P77)</f>
        <v>0</v>
      </c>
      <c r="R77" s="7">
        <v>33.75</v>
      </c>
      <c r="S77" s="7">
        <v>33.409999999999997</v>
      </c>
      <c r="T77" s="10">
        <f t="shared" ref="T77" si="952">MIN(R77,S77)</f>
        <v>33.409999999999997</v>
      </c>
      <c r="U77" s="11">
        <f t="shared" ref="U77" si="953">MAX(0,R$4-T77)</f>
        <v>0</v>
      </c>
      <c r="V77" s="7">
        <v>33.880000000000003</v>
      </c>
      <c r="W77" s="7">
        <v>34.46</v>
      </c>
      <c r="X77" s="10">
        <f t="shared" ref="X77" si="954">MIN(V77,W77)</f>
        <v>33.880000000000003</v>
      </c>
      <c r="Y77" s="11">
        <f t="shared" ref="Y77" si="955">MAX(0,V$4-X77)</f>
        <v>0</v>
      </c>
      <c r="Z77" s="7">
        <f t="shared" ref="Z77" si="956">V77</f>
        <v>33.880000000000003</v>
      </c>
      <c r="AA77" s="7">
        <f t="shared" ref="AA77" si="957">W77</f>
        <v>34.46</v>
      </c>
      <c r="AB77" s="10">
        <f t="shared" ref="AB77" si="958">MIN(Z77,AA77)</f>
        <v>33.880000000000003</v>
      </c>
      <c r="AC77" s="11">
        <f t="shared" ref="AC77" si="959">MAX(0,Z$4-AB77)</f>
        <v>0</v>
      </c>
    </row>
    <row r="78" spans="1:29" ht="16.95" customHeight="1" x14ac:dyDescent="0.25">
      <c r="A78" s="1">
        <f t="shared" si="0"/>
        <v>45317</v>
      </c>
      <c r="B78" s="19"/>
      <c r="C78" s="19"/>
      <c r="D78" s="19"/>
      <c r="E78" s="19"/>
      <c r="F78" s="19"/>
      <c r="G78" s="19"/>
      <c r="H78" s="19"/>
      <c r="I78" s="19"/>
      <c r="J78" s="7">
        <v>38.58</v>
      </c>
      <c r="K78" s="7">
        <v>38.270000000000003</v>
      </c>
      <c r="L78" s="10">
        <f t="shared" ref="L78" si="960">MIN(J78,K78)</f>
        <v>38.270000000000003</v>
      </c>
      <c r="M78" s="11">
        <f t="shared" ref="M78" si="961">MAX(0,J$4-L78)</f>
        <v>0</v>
      </c>
      <c r="N78" s="7">
        <v>38.58</v>
      </c>
      <c r="O78" s="7">
        <v>38.270000000000003</v>
      </c>
      <c r="P78" s="10">
        <f t="shared" ref="P78" si="962">MIN(N78,O78)</f>
        <v>38.270000000000003</v>
      </c>
      <c r="Q78" s="11">
        <f t="shared" ref="Q78" si="963">MAX(0,N$4-P78)</f>
        <v>0</v>
      </c>
      <c r="R78" s="7">
        <v>33.75</v>
      </c>
      <c r="S78" s="7">
        <v>33.409999999999997</v>
      </c>
      <c r="T78" s="10">
        <f t="shared" ref="T78" si="964">MIN(R78,S78)</f>
        <v>33.409999999999997</v>
      </c>
      <c r="U78" s="11">
        <f t="shared" ref="U78" si="965">MAX(0,R$4-T78)</f>
        <v>0</v>
      </c>
      <c r="V78" s="7">
        <v>33.880000000000003</v>
      </c>
      <c r="W78" s="7">
        <v>34.46</v>
      </c>
      <c r="X78" s="10">
        <f t="shared" ref="X78" si="966">MIN(V78,W78)</f>
        <v>33.880000000000003</v>
      </c>
      <c r="Y78" s="11">
        <f t="shared" ref="Y78" si="967">MAX(0,V$4-X78)</f>
        <v>0</v>
      </c>
      <c r="Z78" s="7">
        <f t="shared" ref="Z78" si="968">V78</f>
        <v>33.880000000000003</v>
      </c>
      <c r="AA78" s="7">
        <f t="shared" ref="AA78" si="969">W78</f>
        <v>34.46</v>
      </c>
      <c r="AB78" s="10">
        <f t="shared" ref="AB78" si="970">MIN(Z78,AA78)</f>
        <v>33.880000000000003</v>
      </c>
      <c r="AC78" s="11">
        <f t="shared" ref="AC78" si="971">MAX(0,Z$4-AB78)</f>
        <v>0</v>
      </c>
    </row>
    <row r="79" spans="1:29" ht="16.95" customHeight="1" x14ac:dyDescent="0.25">
      <c r="A79" s="1">
        <f t="shared" si="0"/>
        <v>45310</v>
      </c>
      <c r="B79" s="19"/>
      <c r="C79" s="19"/>
      <c r="D79" s="19"/>
      <c r="E79" s="19"/>
      <c r="F79" s="19"/>
      <c r="G79" s="19"/>
      <c r="H79" s="19"/>
      <c r="I79" s="19"/>
      <c r="J79" s="7">
        <v>38.58</v>
      </c>
      <c r="K79" s="7">
        <v>38.1</v>
      </c>
      <c r="L79" s="10">
        <f t="shared" ref="L79" si="972">MIN(J79,K79)</f>
        <v>38.1</v>
      </c>
      <c r="M79" s="11">
        <f t="shared" ref="M79" si="973">MAX(0,J$4-L79)</f>
        <v>0</v>
      </c>
      <c r="N79" s="7">
        <v>38.58</v>
      </c>
      <c r="O79" s="7">
        <v>38.1</v>
      </c>
      <c r="P79" s="10">
        <f t="shared" ref="P79" si="974">MIN(N79,O79)</f>
        <v>38.1</v>
      </c>
      <c r="Q79" s="11">
        <f t="shared" ref="Q79" si="975">MAX(0,N$4-P79)</f>
        <v>0</v>
      </c>
      <c r="R79" s="7">
        <v>33.75</v>
      </c>
      <c r="S79" s="7">
        <v>33.409999999999997</v>
      </c>
      <c r="T79" s="10">
        <f t="shared" ref="T79" si="976">MIN(R79,S79)</f>
        <v>33.409999999999997</v>
      </c>
      <c r="U79" s="11">
        <f t="shared" ref="U79" si="977">MAX(0,R$4-T79)</f>
        <v>0</v>
      </c>
      <c r="V79" s="7">
        <v>33.880000000000003</v>
      </c>
      <c r="W79" s="7">
        <v>34.46</v>
      </c>
      <c r="X79" s="10">
        <f t="shared" ref="X79" si="978">MIN(V79,W79)</f>
        <v>33.880000000000003</v>
      </c>
      <c r="Y79" s="11">
        <f t="shared" ref="Y79" si="979">MAX(0,V$4-X79)</f>
        <v>0</v>
      </c>
      <c r="Z79" s="7">
        <f t="shared" ref="Z79" si="980">V79</f>
        <v>33.880000000000003</v>
      </c>
      <c r="AA79" s="7">
        <f t="shared" ref="AA79" si="981">W79</f>
        <v>34.46</v>
      </c>
      <c r="AB79" s="10">
        <f t="shared" ref="AB79" si="982">MIN(Z79,AA79)</f>
        <v>33.880000000000003</v>
      </c>
      <c r="AC79" s="11">
        <f t="shared" ref="AC79" si="983">MAX(0,Z$4-AB79)</f>
        <v>0</v>
      </c>
    </row>
    <row r="80" spans="1:29" ht="16.95" customHeight="1" x14ac:dyDescent="0.25">
      <c r="A80" s="1">
        <f t="shared" si="0"/>
        <v>45303</v>
      </c>
      <c r="B80" s="19"/>
      <c r="C80" s="19"/>
      <c r="D80" s="19"/>
      <c r="E80" s="19"/>
      <c r="F80" s="19"/>
      <c r="G80" s="19"/>
      <c r="H80" s="19"/>
      <c r="I80" s="19"/>
      <c r="J80" s="7">
        <v>38.33</v>
      </c>
      <c r="K80" s="7">
        <v>37.93</v>
      </c>
      <c r="L80" s="10">
        <f t="shared" ref="L80" si="984">MIN(J80,K80)</f>
        <v>37.93</v>
      </c>
      <c r="M80" s="11">
        <f t="shared" ref="M80" si="985">MAX(0,J$4-L80)</f>
        <v>0</v>
      </c>
      <c r="N80" s="7">
        <v>38.33</v>
      </c>
      <c r="O80" s="7">
        <v>37.93</v>
      </c>
      <c r="P80" s="10">
        <f t="shared" ref="P80" si="986">MIN(N80,O80)</f>
        <v>37.93</v>
      </c>
      <c r="Q80" s="11">
        <f t="shared" ref="Q80" si="987">MAX(0,N$4-P80)</f>
        <v>0</v>
      </c>
      <c r="R80" s="7">
        <v>33.75</v>
      </c>
      <c r="S80" s="7">
        <v>33.409999999999997</v>
      </c>
      <c r="T80" s="10">
        <f t="shared" ref="T80" si="988">MIN(R80,S80)</f>
        <v>33.409999999999997</v>
      </c>
      <c r="U80" s="11">
        <f t="shared" ref="U80" si="989">MAX(0,R$4-T80)</f>
        <v>0</v>
      </c>
      <c r="V80" s="7">
        <v>33.880000000000003</v>
      </c>
      <c r="W80" s="7">
        <v>34.46</v>
      </c>
      <c r="X80" s="10">
        <f t="shared" ref="X80" si="990">MIN(V80,W80)</f>
        <v>33.880000000000003</v>
      </c>
      <c r="Y80" s="11">
        <f t="shared" ref="Y80" si="991">MAX(0,V$4-X80)</f>
        <v>0</v>
      </c>
      <c r="Z80" s="7">
        <f t="shared" ref="Z80" si="992">V80</f>
        <v>33.880000000000003</v>
      </c>
      <c r="AA80" s="7">
        <f t="shared" ref="AA80" si="993">W80</f>
        <v>34.46</v>
      </c>
      <c r="AB80" s="10">
        <f t="shared" ref="AB80" si="994">MIN(Z80,AA80)</f>
        <v>33.880000000000003</v>
      </c>
      <c r="AC80" s="11">
        <f t="shared" ref="AC80" si="995">MAX(0,Z$4-AB80)</f>
        <v>0</v>
      </c>
    </row>
    <row r="81" spans="1:29" ht="16.95" customHeight="1" x14ac:dyDescent="0.25">
      <c r="A81" s="1">
        <f t="shared" si="0"/>
        <v>45296</v>
      </c>
      <c r="B81" s="19"/>
      <c r="C81" s="19"/>
      <c r="D81" s="19"/>
      <c r="E81" s="19"/>
      <c r="F81" s="19"/>
      <c r="G81" s="19"/>
      <c r="H81" s="19"/>
      <c r="I81" s="19"/>
      <c r="J81" s="7">
        <v>38.25</v>
      </c>
      <c r="K81" s="7">
        <v>37.85</v>
      </c>
      <c r="L81" s="10">
        <f t="shared" ref="L81" si="996">MIN(J81,K81)</f>
        <v>37.85</v>
      </c>
      <c r="M81" s="11">
        <f t="shared" ref="M81" si="997">MAX(0,J$4-L81)</f>
        <v>0</v>
      </c>
      <c r="N81" s="7">
        <v>38.25</v>
      </c>
      <c r="O81" s="7">
        <v>37.85</v>
      </c>
      <c r="P81" s="10">
        <f t="shared" ref="P81" si="998">MIN(N81,O81)</f>
        <v>37.85</v>
      </c>
      <c r="Q81" s="11">
        <f t="shared" ref="Q81" si="999">MAX(0,N$4-P81)</f>
        <v>0</v>
      </c>
      <c r="R81" s="7">
        <v>33.75</v>
      </c>
      <c r="S81" s="7">
        <v>33.409999999999997</v>
      </c>
      <c r="T81" s="10">
        <f t="shared" ref="T81" si="1000">MIN(R81,S81)</f>
        <v>33.409999999999997</v>
      </c>
      <c r="U81" s="11">
        <f t="shared" ref="U81" si="1001">MAX(0,R$4-T81)</f>
        <v>0</v>
      </c>
      <c r="V81" s="7">
        <v>33.880000000000003</v>
      </c>
      <c r="W81" s="7">
        <v>34.46</v>
      </c>
      <c r="X81" s="10">
        <f t="shared" ref="X81" si="1002">MIN(V81,W81)</f>
        <v>33.880000000000003</v>
      </c>
      <c r="Y81" s="11">
        <f t="shared" ref="Y81" si="1003">MAX(0,V$4-X81)</f>
        <v>0</v>
      </c>
      <c r="Z81" s="7">
        <f t="shared" ref="Z81" si="1004">V81</f>
        <v>33.880000000000003</v>
      </c>
      <c r="AA81" s="7">
        <f t="shared" ref="AA81" si="1005">W81</f>
        <v>34.46</v>
      </c>
      <c r="AB81" s="10">
        <f t="shared" ref="AB81" si="1006">MIN(Z81,AA81)</f>
        <v>33.880000000000003</v>
      </c>
      <c r="AC81" s="11">
        <f t="shared" ref="AC81" si="1007">MAX(0,Z$4-AB81)</f>
        <v>0</v>
      </c>
    </row>
    <row r="82" spans="1:29" ht="16.95" customHeight="1" x14ac:dyDescent="0.25">
      <c r="A82" s="1">
        <f t="shared" si="0"/>
        <v>45289</v>
      </c>
      <c r="B82" s="19"/>
      <c r="C82" s="19"/>
      <c r="D82" s="19"/>
      <c r="E82" s="19"/>
      <c r="F82" s="19"/>
      <c r="G82" s="19"/>
      <c r="H82" s="19"/>
      <c r="I82" s="19"/>
      <c r="J82" s="7">
        <v>37.92</v>
      </c>
      <c r="K82" s="7">
        <v>37.840000000000003</v>
      </c>
      <c r="L82" s="10">
        <f t="shared" ref="L82" si="1008">MIN(J82,K82)</f>
        <v>37.840000000000003</v>
      </c>
      <c r="M82" s="11">
        <f t="shared" ref="M82" si="1009">MAX(0,J$4-L82)</f>
        <v>0</v>
      </c>
      <c r="N82" s="7">
        <v>37.92</v>
      </c>
      <c r="O82" s="7">
        <v>37.840000000000003</v>
      </c>
      <c r="P82" s="10">
        <f t="shared" ref="P82" si="1010">MIN(N82,O82)</f>
        <v>37.840000000000003</v>
      </c>
      <c r="Q82" s="11">
        <f t="shared" ref="Q82" si="1011">MAX(0,N$4-P82)</f>
        <v>0</v>
      </c>
      <c r="R82" s="7">
        <v>33.75</v>
      </c>
      <c r="S82" s="7">
        <v>33.409999999999997</v>
      </c>
      <c r="T82" s="10">
        <f t="shared" ref="T82" si="1012">MIN(R82,S82)</f>
        <v>33.409999999999997</v>
      </c>
      <c r="U82" s="11">
        <f t="shared" ref="U82" si="1013">MAX(0,R$4-T82)</f>
        <v>0</v>
      </c>
      <c r="V82" s="7">
        <v>33.880000000000003</v>
      </c>
      <c r="W82" s="7">
        <v>34.46</v>
      </c>
      <c r="X82" s="10">
        <f t="shared" ref="X82" si="1014">MIN(V82,W82)</f>
        <v>33.880000000000003</v>
      </c>
      <c r="Y82" s="11">
        <f t="shared" ref="Y82" si="1015">MAX(0,V$4-X82)</f>
        <v>0</v>
      </c>
      <c r="Z82" s="7">
        <f t="shared" ref="Z82" si="1016">V82</f>
        <v>33.880000000000003</v>
      </c>
      <c r="AA82" s="7">
        <f t="shared" ref="AA82" si="1017">W82</f>
        <v>34.46</v>
      </c>
      <c r="AB82" s="10">
        <f t="shared" ref="AB82" si="1018">MIN(Z82,AA82)</f>
        <v>33.880000000000003</v>
      </c>
      <c r="AC82" s="11">
        <f t="shared" ref="AC82" si="1019">MAX(0,Z$4-AB82)</f>
        <v>0</v>
      </c>
    </row>
    <row r="83" spans="1:29" ht="16.95" customHeight="1" x14ac:dyDescent="0.25">
      <c r="A83" s="1">
        <f t="shared" si="0"/>
        <v>45282</v>
      </c>
      <c r="B83" s="19"/>
      <c r="C83" s="19"/>
      <c r="D83" s="19"/>
      <c r="E83" s="19"/>
      <c r="F83" s="19"/>
      <c r="G83" s="19"/>
      <c r="H83" s="19"/>
      <c r="I83" s="19"/>
      <c r="J83" s="7">
        <v>37.92</v>
      </c>
      <c r="K83" s="7">
        <v>37.799999999999997</v>
      </c>
      <c r="L83" s="10">
        <f t="shared" ref="L83" si="1020">MIN(J83,K83)</f>
        <v>37.799999999999997</v>
      </c>
      <c r="M83" s="11">
        <f t="shared" ref="M83" si="1021">MAX(0,J$4-L83)</f>
        <v>0</v>
      </c>
      <c r="N83" s="7">
        <v>37.92</v>
      </c>
      <c r="O83" s="7">
        <v>37.799999999999997</v>
      </c>
      <c r="P83" s="10">
        <f t="shared" ref="P83" si="1022">MIN(N83,O83)</f>
        <v>37.799999999999997</v>
      </c>
      <c r="Q83" s="11">
        <f t="shared" ref="Q83" si="1023">MAX(0,N$4-P83)</f>
        <v>0</v>
      </c>
      <c r="R83" s="7">
        <v>33.75</v>
      </c>
      <c r="S83" s="7">
        <v>33.409999999999997</v>
      </c>
      <c r="T83" s="10">
        <f t="shared" ref="T83" si="1024">MIN(R83,S83)</f>
        <v>33.409999999999997</v>
      </c>
      <c r="U83" s="11">
        <f t="shared" ref="U83" si="1025">MAX(0,R$4-T83)</f>
        <v>0</v>
      </c>
      <c r="V83" s="7">
        <v>33.880000000000003</v>
      </c>
      <c r="W83" s="7">
        <v>34.46</v>
      </c>
      <c r="X83" s="10">
        <f t="shared" ref="X83" si="1026">MIN(V83,W83)</f>
        <v>33.880000000000003</v>
      </c>
      <c r="Y83" s="11">
        <f t="shared" ref="Y83" si="1027">MAX(0,V$4-X83)</f>
        <v>0</v>
      </c>
      <c r="Z83" s="7">
        <f t="shared" ref="Z83" si="1028">V83</f>
        <v>33.880000000000003</v>
      </c>
      <c r="AA83" s="7">
        <f t="shared" ref="AA83" si="1029">W83</f>
        <v>34.46</v>
      </c>
      <c r="AB83" s="10">
        <f t="shared" ref="AB83" si="1030">MIN(Z83,AA83)</f>
        <v>33.880000000000003</v>
      </c>
      <c r="AC83" s="11">
        <f t="shared" ref="AC83" si="1031">MAX(0,Z$4-AB83)</f>
        <v>0</v>
      </c>
    </row>
    <row r="84" spans="1:29" ht="16.95" customHeight="1" x14ac:dyDescent="0.25">
      <c r="A84" s="1">
        <f t="shared" si="0"/>
        <v>45275</v>
      </c>
      <c r="B84" s="19"/>
      <c r="C84" s="19"/>
      <c r="D84" s="19"/>
      <c r="E84" s="19"/>
      <c r="F84" s="19"/>
      <c r="G84" s="19"/>
      <c r="H84" s="19"/>
      <c r="I84" s="19"/>
      <c r="J84" s="7">
        <v>37.58</v>
      </c>
      <c r="K84" s="7">
        <v>37.69</v>
      </c>
      <c r="L84" s="10">
        <f t="shared" ref="L84" si="1032">MIN(J84,K84)</f>
        <v>37.58</v>
      </c>
      <c r="M84" s="11">
        <f t="shared" ref="M84" si="1033">MAX(0,J$4-L84)</f>
        <v>0</v>
      </c>
      <c r="N84" s="7">
        <v>37.58</v>
      </c>
      <c r="O84" s="7">
        <v>37.69</v>
      </c>
      <c r="P84" s="10">
        <f t="shared" ref="P84" si="1034">MIN(N84,O84)</f>
        <v>37.58</v>
      </c>
      <c r="Q84" s="11">
        <f t="shared" ref="Q84" si="1035">MAX(0,N$4-P84)</f>
        <v>0</v>
      </c>
      <c r="R84" s="7">
        <v>33.75</v>
      </c>
      <c r="S84" s="7">
        <v>33.409999999999997</v>
      </c>
      <c r="T84" s="10">
        <f t="shared" ref="T84" si="1036">MIN(R84,S84)</f>
        <v>33.409999999999997</v>
      </c>
      <c r="U84" s="11">
        <f t="shared" ref="U84" si="1037">MAX(0,R$4-T84)</f>
        <v>0</v>
      </c>
      <c r="V84" s="7">
        <v>33.880000000000003</v>
      </c>
      <c r="W84" s="7">
        <v>34.46</v>
      </c>
      <c r="X84" s="10">
        <f t="shared" ref="X84" si="1038">MIN(V84,W84)</f>
        <v>33.880000000000003</v>
      </c>
      <c r="Y84" s="11">
        <f t="shared" ref="Y84" si="1039">MAX(0,V$4-X84)</f>
        <v>0</v>
      </c>
      <c r="Z84" s="7">
        <f t="shared" ref="Z84" si="1040">V84</f>
        <v>33.880000000000003</v>
      </c>
      <c r="AA84" s="7">
        <f t="shared" ref="AA84" si="1041">W84</f>
        <v>34.46</v>
      </c>
      <c r="AB84" s="10">
        <f t="shared" ref="AB84" si="1042">MIN(Z84,AA84)</f>
        <v>33.880000000000003</v>
      </c>
      <c r="AC84" s="11">
        <f t="shared" ref="AC84" si="1043">MAX(0,Z$4-AB84)</f>
        <v>0</v>
      </c>
    </row>
    <row r="85" spans="1:29" ht="16.95" customHeight="1" x14ac:dyDescent="0.25">
      <c r="A85" s="1">
        <f t="shared" si="0"/>
        <v>45268</v>
      </c>
      <c r="B85" s="19"/>
      <c r="C85" s="19"/>
      <c r="D85" s="19"/>
      <c r="E85" s="19"/>
      <c r="F85" s="19"/>
      <c r="G85" s="19"/>
      <c r="H85" s="19"/>
      <c r="I85" s="19"/>
      <c r="J85" s="7">
        <v>37.92</v>
      </c>
      <c r="K85" s="7">
        <v>37.43</v>
      </c>
      <c r="L85" s="10">
        <f t="shared" ref="L85" si="1044">MIN(J85,K85)</f>
        <v>37.43</v>
      </c>
      <c r="M85" s="11">
        <f t="shared" ref="M85" si="1045">MAX(0,J$4-L85)</f>
        <v>0</v>
      </c>
      <c r="N85" s="7">
        <v>37.92</v>
      </c>
      <c r="O85" s="7">
        <v>37.43</v>
      </c>
      <c r="P85" s="10">
        <f t="shared" ref="P85" si="1046">MIN(N85,O85)</f>
        <v>37.43</v>
      </c>
      <c r="Q85" s="11">
        <f t="shared" ref="Q85" si="1047">MAX(0,N$4-P85)</f>
        <v>0</v>
      </c>
      <c r="R85" s="7">
        <v>33.75</v>
      </c>
      <c r="S85" s="7">
        <v>33.409999999999997</v>
      </c>
      <c r="T85" s="10">
        <f t="shared" ref="T85" si="1048">MIN(R85,S85)</f>
        <v>33.409999999999997</v>
      </c>
      <c r="U85" s="11">
        <f t="shared" ref="U85" si="1049">MAX(0,R$4-T85)</f>
        <v>0</v>
      </c>
      <c r="V85" s="7">
        <v>33.880000000000003</v>
      </c>
      <c r="W85" s="7">
        <v>34.46</v>
      </c>
      <c r="X85" s="10">
        <f t="shared" ref="X85" si="1050">MIN(V85,W85)</f>
        <v>33.880000000000003</v>
      </c>
      <c r="Y85" s="11">
        <f t="shared" ref="Y85" si="1051">MAX(0,V$4-X85)</f>
        <v>0</v>
      </c>
      <c r="Z85" s="7">
        <f t="shared" ref="Z85" si="1052">V85</f>
        <v>33.880000000000003</v>
      </c>
      <c r="AA85" s="7">
        <f t="shared" ref="AA85" si="1053">W85</f>
        <v>34.46</v>
      </c>
      <c r="AB85" s="10">
        <f t="shared" ref="AB85" si="1054">MIN(Z85,AA85)</f>
        <v>33.880000000000003</v>
      </c>
      <c r="AC85" s="11">
        <f t="shared" ref="AC85" si="1055">MAX(0,Z$4-AB85)</f>
        <v>0</v>
      </c>
    </row>
    <row r="86" spans="1:29" ht="16.95" customHeight="1" x14ac:dyDescent="0.25">
      <c r="A86" s="1">
        <f t="shared" si="0"/>
        <v>45261</v>
      </c>
      <c r="B86" s="19"/>
      <c r="C86" s="19"/>
      <c r="D86" s="19"/>
      <c r="E86" s="19"/>
      <c r="F86" s="19"/>
      <c r="G86" s="19"/>
      <c r="H86" s="19"/>
      <c r="I86" s="19"/>
      <c r="J86" s="7">
        <v>37.92</v>
      </c>
      <c r="K86" s="7">
        <v>37.159999999999997</v>
      </c>
      <c r="L86" s="10">
        <f t="shared" ref="L86" si="1056">MIN(J86,K86)</f>
        <v>37.159999999999997</v>
      </c>
      <c r="M86" s="11">
        <f t="shared" ref="M86" si="1057">MAX(0,J$4-L86)</f>
        <v>0</v>
      </c>
      <c r="N86" s="7">
        <v>37.92</v>
      </c>
      <c r="O86" s="7">
        <v>37.159999999999997</v>
      </c>
      <c r="P86" s="10">
        <f t="shared" ref="P86" si="1058">MIN(N86,O86)</f>
        <v>37.159999999999997</v>
      </c>
      <c r="Q86" s="11">
        <f t="shared" ref="Q86" si="1059">MAX(0,N$4-P86)</f>
        <v>0</v>
      </c>
      <c r="R86" s="7">
        <v>33.75</v>
      </c>
      <c r="S86" s="7">
        <v>33.409999999999997</v>
      </c>
      <c r="T86" s="10">
        <f t="shared" ref="T86" si="1060">MIN(R86,S86)</f>
        <v>33.409999999999997</v>
      </c>
      <c r="U86" s="11">
        <f t="shared" ref="U86" si="1061">MAX(0,R$4-T86)</f>
        <v>0</v>
      </c>
      <c r="V86" s="7">
        <v>33.880000000000003</v>
      </c>
      <c r="W86" s="7">
        <v>34.46</v>
      </c>
      <c r="X86" s="10">
        <f t="shared" ref="X86" si="1062">MIN(V86,W86)</f>
        <v>33.880000000000003</v>
      </c>
      <c r="Y86" s="11">
        <f t="shared" ref="Y86" si="1063">MAX(0,V$4-X86)</f>
        <v>0</v>
      </c>
      <c r="Z86" s="7">
        <f t="shared" ref="Z86" si="1064">V86</f>
        <v>33.880000000000003</v>
      </c>
      <c r="AA86" s="7">
        <f t="shared" ref="AA86" si="1065">W86</f>
        <v>34.46</v>
      </c>
      <c r="AB86" s="10">
        <f t="shared" ref="AB86" si="1066">MIN(Z86,AA86)</f>
        <v>33.880000000000003</v>
      </c>
      <c r="AC86" s="11">
        <f t="shared" ref="AC86" si="1067">MAX(0,Z$4-AB86)</f>
        <v>0</v>
      </c>
    </row>
    <row r="87" spans="1:29" ht="16.95" customHeight="1" x14ac:dyDescent="0.25">
      <c r="A87" s="1">
        <f t="shared" si="0"/>
        <v>45254</v>
      </c>
      <c r="B87" s="19"/>
      <c r="C87" s="19"/>
      <c r="D87" s="19"/>
      <c r="E87" s="19"/>
      <c r="F87" s="19"/>
      <c r="G87" s="19"/>
      <c r="H87" s="19"/>
      <c r="I87" s="19"/>
      <c r="J87" s="7">
        <v>37.75</v>
      </c>
      <c r="K87" s="7">
        <v>36.9</v>
      </c>
      <c r="L87" s="10">
        <f t="shared" ref="L87" si="1068">MIN(J87,K87)</f>
        <v>36.9</v>
      </c>
      <c r="M87" s="11">
        <f t="shared" ref="M87" si="1069">MAX(0,J$4-L87)</f>
        <v>0</v>
      </c>
      <c r="N87" s="7">
        <v>37.75</v>
      </c>
      <c r="O87" s="7">
        <v>36.9</v>
      </c>
      <c r="P87" s="10">
        <f t="shared" ref="P87" si="1070">MIN(N87,O87)</f>
        <v>36.9</v>
      </c>
      <c r="Q87" s="11">
        <f t="shared" ref="Q87" si="1071">MAX(0,N$4-P87)</f>
        <v>0</v>
      </c>
      <c r="R87" s="7">
        <v>33.75</v>
      </c>
      <c r="S87" s="7">
        <v>33.409999999999997</v>
      </c>
      <c r="T87" s="10">
        <f t="shared" ref="T87" si="1072">MIN(R87,S87)</f>
        <v>33.409999999999997</v>
      </c>
      <c r="U87" s="11">
        <f t="shared" ref="U87" si="1073">MAX(0,R$4-T87)</f>
        <v>0</v>
      </c>
      <c r="V87" s="7">
        <v>33.880000000000003</v>
      </c>
      <c r="W87" s="7">
        <v>34.46</v>
      </c>
      <c r="X87" s="10">
        <f t="shared" ref="X87" si="1074">MIN(V87,W87)</f>
        <v>33.880000000000003</v>
      </c>
      <c r="Y87" s="11">
        <f t="shared" ref="Y87" si="1075">MAX(0,V$4-X87)</f>
        <v>0</v>
      </c>
      <c r="Z87" s="7">
        <f t="shared" ref="Z87" si="1076">V87</f>
        <v>33.880000000000003</v>
      </c>
      <c r="AA87" s="7">
        <f t="shared" ref="AA87" si="1077">W87</f>
        <v>34.46</v>
      </c>
      <c r="AB87" s="10">
        <f t="shared" ref="AB87" si="1078">MIN(Z87,AA87)</f>
        <v>33.880000000000003</v>
      </c>
      <c r="AC87" s="11">
        <f t="shared" ref="AC87" si="1079">MAX(0,Z$4-AB87)</f>
        <v>0</v>
      </c>
    </row>
    <row r="88" spans="1:29" ht="16.95" customHeight="1" x14ac:dyDescent="0.25">
      <c r="A88" s="1">
        <f t="shared" si="0"/>
        <v>45247</v>
      </c>
      <c r="B88" s="19"/>
      <c r="C88" s="19"/>
      <c r="D88" s="19"/>
      <c r="E88" s="19"/>
      <c r="F88" s="19"/>
      <c r="G88" s="19"/>
      <c r="H88" s="19"/>
      <c r="I88" s="19"/>
      <c r="J88" s="7">
        <v>37.25</v>
      </c>
      <c r="K88" s="7">
        <v>36.630000000000003</v>
      </c>
      <c r="L88" s="10">
        <f t="shared" ref="L88" si="1080">MIN(J88,K88)</f>
        <v>36.630000000000003</v>
      </c>
      <c r="M88" s="11">
        <f t="shared" ref="M88" si="1081">MAX(0,J$4-L88)</f>
        <v>0</v>
      </c>
      <c r="N88" s="7">
        <v>37.25</v>
      </c>
      <c r="O88" s="7">
        <v>36.630000000000003</v>
      </c>
      <c r="P88" s="10">
        <f t="shared" ref="P88" si="1082">MIN(N88,O88)</f>
        <v>36.630000000000003</v>
      </c>
      <c r="Q88" s="11">
        <f t="shared" ref="Q88" si="1083">MAX(0,N$4-P88)</f>
        <v>0</v>
      </c>
      <c r="R88" s="7">
        <v>33.75</v>
      </c>
      <c r="S88" s="7">
        <v>33.409999999999997</v>
      </c>
      <c r="T88" s="10">
        <f t="shared" ref="T88" si="1084">MIN(R88,S88)</f>
        <v>33.409999999999997</v>
      </c>
      <c r="U88" s="11">
        <f t="shared" ref="U88" si="1085">MAX(0,R$4-T88)</f>
        <v>0</v>
      </c>
      <c r="V88" s="7">
        <v>33.880000000000003</v>
      </c>
      <c r="W88" s="7">
        <v>34.46</v>
      </c>
      <c r="X88" s="10">
        <f t="shared" ref="X88" si="1086">MIN(V88,W88)</f>
        <v>33.880000000000003</v>
      </c>
      <c r="Y88" s="11">
        <f t="shared" ref="Y88" si="1087">MAX(0,V$4-X88)</f>
        <v>0</v>
      </c>
      <c r="Z88" s="7">
        <f t="shared" ref="Z88" si="1088">V88</f>
        <v>33.880000000000003</v>
      </c>
      <c r="AA88" s="7">
        <f t="shared" ref="AA88" si="1089">W88</f>
        <v>34.46</v>
      </c>
      <c r="AB88" s="10">
        <f t="shared" ref="AB88" si="1090">MIN(Z88,AA88)</f>
        <v>33.880000000000003</v>
      </c>
      <c r="AC88" s="11">
        <f t="shared" ref="AC88" si="1091">MAX(0,Z$4-AB88)</f>
        <v>0</v>
      </c>
    </row>
    <row r="89" spans="1:29" ht="16.95" customHeight="1" x14ac:dyDescent="0.25">
      <c r="A89" s="1">
        <f t="shared" si="0"/>
        <v>45240</v>
      </c>
      <c r="B89" s="19"/>
      <c r="C89" s="19"/>
      <c r="D89" s="19"/>
      <c r="E89" s="19"/>
      <c r="F89" s="19"/>
      <c r="G89" s="19"/>
      <c r="H89" s="19"/>
      <c r="I89" s="19"/>
      <c r="J89" s="7">
        <v>36.75</v>
      </c>
      <c r="K89" s="7">
        <v>36.549999999999997</v>
      </c>
      <c r="L89" s="10">
        <f t="shared" ref="L89" si="1092">MIN(J89,K89)</f>
        <v>36.549999999999997</v>
      </c>
      <c r="M89" s="11">
        <f t="shared" ref="M89" si="1093">MAX(0,J$4-L89)</f>
        <v>0</v>
      </c>
      <c r="N89" s="7">
        <v>36.75</v>
      </c>
      <c r="O89" s="7">
        <v>36.549999999999997</v>
      </c>
      <c r="P89" s="10">
        <f t="shared" ref="P89" si="1094">MIN(N89,O89)</f>
        <v>36.549999999999997</v>
      </c>
      <c r="Q89" s="11">
        <f t="shared" ref="Q89" si="1095">MAX(0,N$4-P89)</f>
        <v>0</v>
      </c>
      <c r="R89" s="7">
        <v>33.75</v>
      </c>
      <c r="S89" s="7">
        <v>33.409999999999997</v>
      </c>
      <c r="T89" s="10">
        <f t="shared" ref="T89" si="1096">MIN(R89,S89)</f>
        <v>33.409999999999997</v>
      </c>
      <c r="U89" s="11">
        <f t="shared" ref="U89" si="1097">MAX(0,R$4-T89)</f>
        <v>0</v>
      </c>
      <c r="V89" s="7">
        <v>33.880000000000003</v>
      </c>
      <c r="W89" s="7">
        <v>34.46</v>
      </c>
      <c r="X89" s="10">
        <f t="shared" ref="X89" si="1098">MIN(V89,W89)</f>
        <v>33.880000000000003</v>
      </c>
      <c r="Y89" s="11">
        <f t="shared" ref="Y89" si="1099">MAX(0,V$4-X89)</f>
        <v>0</v>
      </c>
      <c r="Z89" s="7">
        <f t="shared" ref="Z89" si="1100">V89</f>
        <v>33.880000000000003</v>
      </c>
      <c r="AA89" s="7">
        <f t="shared" ref="AA89" si="1101">W89</f>
        <v>34.46</v>
      </c>
      <c r="AB89" s="10">
        <f t="shared" ref="AB89" si="1102">MIN(Z89,AA89)</f>
        <v>33.880000000000003</v>
      </c>
      <c r="AC89" s="11">
        <f t="shared" ref="AC89" si="1103">MAX(0,Z$4-AB89)</f>
        <v>0</v>
      </c>
    </row>
    <row r="90" spans="1:29" ht="16.95" customHeight="1" x14ac:dyDescent="0.25">
      <c r="A90" s="1">
        <f t="shared" si="0"/>
        <v>45233</v>
      </c>
      <c r="B90" s="19"/>
      <c r="C90" s="19"/>
      <c r="D90" s="19"/>
      <c r="E90" s="19"/>
      <c r="F90" s="19"/>
      <c r="G90" s="19"/>
      <c r="H90" s="19"/>
      <c r="I90" s="19"/>
      <c r="J90" s="7">
        <v>36.75</v>
      </c>
      <c r="K90" s="7">
        <v>36.31</v>
      </c>
      <c r="L90" s="10">
        <f t="shared" ref="L90" si="1104">MIN(J90,K90)</f>
        <v>36.31</v>
      </c>
      <c r="M90" s="11">
        <f t="shared" ref="M90" si="1105">MAX(0,J$4-L90)</f>
        <v>0</v>
      </c>
      <c r="N90" s="7">
        <v>36.75</v>
      </c>
      <c r="O90" s="7">
        <v>36.31</v>
      </c>
      <c r="P90" s="10">
        <f t="shared" ref="P90" si="1106">MIN(N90,O90)</f>
        <v>36.31</v>
      </c>
      <c r="Q90" s="11">
        <f t="shared" ref="Q90" si="1107">MAX(0,N$4-P90)</f>
        <v>0</v>
      </c>
      <c r="R90" s="7">
        <v>33.75</v>
      </c>
      <c r="S90" s="7">
        <v>33.409999999999997</v>
      </c>
      <c r="T90" s="10">
        <f t="shared" ref="T90" si="1108">MIN(R90,S90)</f>
        <v>33.409999999999997</v>
      </c>
      <c r="U90" s="11">
        <f t="shared" ref="U90" si="1109">MAX(0,R$4-T90)</f>
        <v>0</v>
      </c>
      <c r="V90" s="7">
        <v>33.880000000000003</v>
      </c>
      <c r="W90" s="7">
        <v>34.46</v>
      </c>
      <c r="X90" s="10">
        <f t="shared" ref="X90" si="1110">MIN(V90,W90)</f>
        <v>33.880000000000003</v>
      </c>
      <c r="Y90" s="11">
        <f t="shared" ref="Y90" si="1111">MAX(0,V$4-X90)</f>
        <v>0</v>
      </c>
      <c r="Z90" s="7">
        <f t="shared" ref="Z90" si="1112">V90</f>
        <v>33.880000000000003</v>
      </c>
      <c r="AA90" s="7">
        <f t="shared" ref="AA90" si="1113">W90</f>
        <v>34.46</v>
      </c>
      <c r="AB90" s="10">
        <f t="shared" ref="AB90" si="1114">MIN(Z90,AA90)</f>
        <v>33.880000000000003</v>
      </c>
      <c r="AC90" s="11">
        <f t="shared" ref="AC90" si="1115">MAX(0,Z$4-AB90)</f>
        <v>0</v>
      </c>
    </row>
    <row r="91" spans="1:29" ht="16.95" customHeight="1" x14ac:dyDescent="0.25">
      <c r="A91" s="1">
        <f t="shared" si="0"/>
        <v>45226</v>
      </c>
      <c r="B91" s="19"/>
      <c r="C91" s="19"/>
      <c r="D91" s="19"/>
      <c r="E91" s="19"/>
      <c r="F91" s="19"/>
      <c r="G91" s="19"/>
      <c r="H91" s="19"/>
      <c r="I91" s="19"/>
      <c r="J91" s="7">
        <v>36.75</v>
      </c>
      <c r="K91" s="7">
        <v>36.24</v>
      </c>
      <c r="L91" s="10">
        <f t="shared" ref="L91" si="1116">MIN(J91,K91)</f>
        <v>36.24</v>
      </c>
      <c r="M91" s="11">
        <f t="shared" ref="M91" si="1117">MAX(0,J$4-L91)</f>
        <v>0</v>
      </c>
      <c r="N91" s="7">
        <v>36.75</v>
      </c>
      <c r="O91" s="7">
        <v>36.24</v>
      </c>
      <c r="P91" s="10">
        <f t="shared" ref="P91" si="1118">MIN(N91,O91)</f>
        <v>36.24</v>
      </c>
      <c r="Q91" s="11">
        <f t="shared" ref="Q91" si="1119">MAX(0,N$4-P91)</f>
        <v>0</v>
      </c>
      <c r="R91" s="7">
        <v>33.75</v>
      </c>
      <c r="S91" s="7">
        <v>33.409999999999997</v>
      </c>
      <c r="T91" s="10">
        <f t="shared" ref="T91" si="1120">MIN(R91,S91)</f>
        <v>33.409999999999997</v>
      </c>
      <c r="U91" s="11">
        <f t="shared" ref="U91" si="1121">MAX(0,R$4-T91)</f>
        <v>0</v>
      </c>
      <c r="V91" s="7">
        <v>33.880000000000003</v>
      </c>
      <c r="W91" s="7">
        <v>34.46</v>
      </c>
      <c r="X91" s="10">
        <f t="shared" ref="X91" si="1122">MIN(V91,W91)</f>
        <v>33.880000000000003</v>
      </c>
      <c r="Y91" s="11">
        <f t="shared" ref="Y91" si="1123">MAX(0,V$4-X91)</f>
        <v>0</v>
      </c>
      <c r="Z91" s="7">
        <f t="shared" ref="Z91" si="1124">V91</f>
        <v>33.880000000000003</v>
      </c>
      <c r="AA91" s="7">
        <f t="shared" ref="AA91" si="1125">W91</f>
        <v>34.46</v>
      </c>
      <c r="AB91" s="10">
        <f t="shared" ref="AB91" si="1126">MIN(Z91,AA91)</f>
        <v>33.880000000000003</v>
      </c>
      <c r="AC91" s="11">
        <f t="shared" ref="AC91" si="1127">MAX(0,Z$4-AB91)</f>
        <v>0</v>
      </c>
    </row>
    <row r="92" spans="1:29" ht="16.95" customHeight="1" x14ac:dyDescent="0.25">
      <c r="A92" s="1">
        <f t="shared" si="0"/>
        <v>45219</v>
      </c>
      <c r="B92" s="19"/>
      <c r="C92" s="19"/>
      <c r="D92" s="19"/>
      <c r="E92" s="19"/>
      <c r="F92" s="19"/>
      <c r="G92" s="19"/>
      <c r="H92" s="19"/>
      <c r="I92" s="19"/>
      <c r="J92" s="7">
        <v>36.25</v>
      </c>
      <c r="K92" s="7">
        <v>36.24</v>
      </c>
      <c r="L92" s="10">
        <f t="shared" ref="L92" si="1128">MIN(J92,K92)</f>
        <v>36.24</v>
      </c>
      <c r="M92" s="11">
        <f t="shared" ref="M92" si="1129">MAX(0,J$4-L92)</f>
        <v>0</v>
      </c>
      <c r="N92" s="7">
        <v>36.25</v>
      </c>
      <c r="O92" s="7">
        <v>36.24</v>
      </c>
      <c r="P92" s="10">
        <f t="shared" ref="P92" si="1130">MIN(N92,O92)</f>
        <v>36.24</v>
      </c>
      <c r="Q92" s="11">
        <f t="shared" ref="Q92" si="1131">MAX(0,N$4-P92)</f>
        <v>0</v>
      </c>
      <c r="R92" s="7">
        <v>33.75</v>
      </c>
      <c r="S92" s="7">
        <v>33.409999999999997</v>
      </c>
      <c r="T92" s="10">
        <f t="shared" ref="T92" si="1132">MIN(R92,S92)</f>
        <v>33.409999999999997</v>
      </c>
      <c r="U92" s="11">
        <f t="shared" ref="U92" si="1133">MAX(0,R$4-T92)</f>
        <v>0</v>
      </c>
      <c r="V92" s="7">
        <v>33.880000000000003</v>
      </c>
      <c r="W92" s="7">
        <v>34.46</v>
      </c>
      <c r="X92" s="10">
        <f t="shared" ref="X92" si="1134">MIN(V92,W92)</f>
        <v>33.880000000000003</v>
      </c>
      <c r="Y92" s="11">
        <f t="shared" ref="Y92" si="1135">MAX(0,V$4-X92)</f>
        <v>0</v>
      </c>
      <c r="Z92" s="7">
        <f t="shared" ref="Z92" si="1136">V92</f>
        <v>33.880000000000003</v>
      </c>
      <c r="AA92" s="7">
        <f t="shared" ref="AA92" si="1137">W92</f>
        <v>34.46</v>
      </c>
      <c r="AB92" s="10">
        <f t="shared" ref="AB92" si="1138">MIN(Z92,AA92)</f>
        <v>33.880000000000003</v>
      </c>
      <c r="AC92" s="11">
        <f t="shared" ref="AC92" si="1139">MAX(0,Z$4-AB92)</f>
        <v>0</v>
      </c>
    </row>
    <row r="93" spans="1:29" ht="16.95" customHeight="1" x14ac:dyDescent="0.25">
      <c r="A93" s="1">
        <f t="shared" si="0"/>
        <v>45212</v>
      </c>
      <c r="B93" s="19"/>
      <c r="C93" s="19"/>
      <c r="D93" s="19"/>
      <c r="E93" s="19"/>
      <c r="F93" s="19"/>
      <c r="G93" s="19"/>
      <c r="H93" s="19"/>
      <c r="I93" s="19"/>
      <c r="J93" s="7">
        <v>36.25</v>
      </c>
      <c r="K93" s="7">
        <v>36.11</v>
      </c>
      <c r="L93" s="10">
        <f t="shared" ref="L93" si="1140">MIN(J93,K93)</f>
        <v>36.11</v>
      </c>
      <c r="M93" s="11">
        <f t="shared" ref="M93" si="1141">MAX(0,J$4-L93)</f>
        <v>0</v>
      </c>
      <c r="N93" s="7">
        <v>36.25</v>
      </c>
      <c r="O93" s="7">
        <v>36.11</v>
      </c>
      <c r="P93" s="10">
        <f t="shared" ref="P93" si="1142">MIN(N93,O93)</f>
        <v>36.11</v>
      </c>
      <c r="Q93" s="11">
        <f t="shared" ref="Q93" si="1143">MAX(0,N$4-P93)</f>
        <v>0</v>
      </c>
      <c r="R93" s="7">
        <v>33.75</v>
      </c>
      <c r="S93" s="7">
        <v>33.409999999999997</v>
      </c>
      <c r="T93" s="10">
        <f t="shared" ref="T93" si="1144">MIN(R93,S93)</f>
        <v>33.409999999999997</v>
      </c>
      <c r="U93" s="11">
        <f t="shared" ref="U93" si="1145">MAX(0,R$4-T93)</f>
        <v>0</v>
      </c>
      <c r="V93" s="7">
        <v>33.880000000000003</v>
      </c>
      <c r="W93" s="7">
        <v>34.46</v>
      </c>
      <c r="X93" s="10">
        <f t="shared" ref="X93" si="1146">MIN(V93,W93)</f>
        <v>33.880000000000003</v>
      </c>
      <c r="Y93" s="11">
        <f t="shared" ref="Y93" si="1147">MAX(0,V$4-X93)</f>
        <v>0</v>
      </c>
      <c r="Z93" s="7">
        <f t="shared" ref="Z93" si="1148">V93</f>
        <v>33.880000000000003</v>
      </c>
      <c r="AA93" s="7">
        <f t="shared" ref="AA93" si="1149">W93</f>
        <v>34.46</v>
      </c>
      <c r="AB93" s="10">
        <f t="shared" ref="AB93" si="1150">MIN(Z93,AA93)</f>
        <v>33.880000000000003</v>
      </c>
      <c r="AC93" s="11">
        <f t="shared" ref="AC93" si="1151">MAX(0,Z$4-AB93)</f>
        <v>0</v>
      </c>
    </row>
    <row r="94" spans="1:29" ht="16.95" customHeight="1" x14ac:dyDescent="0.25">
      <c r="A94" s="1">
        <f t="shared" si="0"/>
        <v>45205</v>
      </c>
      <c r="B94" s="19"/>
      <c r="C94" s="19"/>
      <c r="D94" s="19"/>
      <c r="E94" s="19"/>
      <c r="F94" s="19"/>
      <c r="G94" s="19"/>
      <c r="H94" s="19"/>
      <c r="I94" s="19"/>
      <c r="J94" s="7">
        <v>35.92</v>
      </c>
      <c r="K94" s="7">
        <v>35.979999999999997</v>
      </c>
      <c r="L94" s="10">
        <f t="shared" ref="L94" si="1152">MIN(J94,K94)</f>
        <v>35.92</v>
      </c>
      <c r="M94" s="11">
        <f t="shared" ref="M94" si="1153">MAX(0,J$4-L94)</f>
        <v>0</v>
      </c>
      <c r="N94" s="7">
        <v>35.92</v>
      </c>
      <c r="O94" s="7">
        <v>35.979999999999997</v>
      </c>
      <c r="P94" s="10">
        <f t="shared" ref="P94" si="1154">MIN(N94,O94)</f>
        <v>35.92</v>
      </c>
      <c r="Q94" s="11">
        <f t="shared" ref="Q94" si="1155">MAX(0,N$4-P94)</f>
        <v>0</v>
      </c>
      <c r="R94" s="7">
        <v>33.75</v>
      </c>
      <c r="S94" s="7">
        <v>33.409999999999997</v>
      </c>
      <c r="T94" s="10">
        <f t="shared" ref="T94" si="1156">MIN(R94,S94)</f>
        <v>33.409999999999997</v>
      </c>
      <c r="U94" s="11">
        <f t="shared" ref="U94" si="1157">MAX(0,R$4-T94)</f>
        <v>0</v>
      </c>
      <c r="V94" s="7">
        <v>33.880000000000003</v>
      </c>
      <c r="W94" s="7">
        <v>34.46</v>
      </c>
      <c r="X94" s="10">
        <f t="shared" ref="X94" si="1158">MIN(V94,W94)</f>
        <v>33.880000000000003</v>
      </c>
      <c r="Y94" s="11">
        <f t="shared" ref="Y94" si="1159">MAX(0,V$4-X94)</f>
        <v>0</v>
      </c>
      <c r="Z94" s="7">
        <f t="shared" ref="Z94" si="1160">V94</f>
        <v>33.880000000000003</v>
      </c>
      <c r="AA94" s="7">
        <f t="shared" ref="AA94" si="1161">W94</f>
        <v>34.46</v>
      </c>
      <c r="AB94" s="10">
        <f t="shared" ref="AB94" si="1162">MIN(Z94,AA94)</f>
        <v>33.880000000000003</v>
      </c>
      <c r="AC94" s="11">
        <f t="shared" ref="AC94" si="1163">MAX(0,Z$4-AB94)</f>
        <v>0</v>
      </c>
    </row>
    <row r="95" spans="1:29" ht="16.95" customHeight="1" x14ac:dyDescent="0.25">
      <c r="A95" s="1">
        <f t="shared" si="0"/>
        <v>45198</v>
      </c>
      <c r="B95" s="19"/>
      <c r="C95" s="19"/>
      <c r="D95" s="19"/>
      <c r="E95" s="19"/>
      <c r="F95" s="19"/>
      <c r="G95" s="19"/>
      <c r="H95" s="19"/>
      <c r="I95" s="19"/>
      <c r="J95" s="7">
        <v>36.42</v>
      </c>
      <c r="K95" s="7">
        <v>35.76</v>
      </c>
      <c r="L95" s="10">
        <f t="shared" ref="L95" si="1164">MIN(J95,K95)</f>
        <v>35.76</v>
      </c>
      <c r="M95" s="11">
        <f t="shared" ref="M95" si="1165">MAX(0,J$4-L95)</f>
        <v>0</v>
      </c>
      <c r="N95" s="7">
        <v>36.42</v>
      </c>
      <c r="O95" s="7">
        <v>35.76</v>
      </c>
      <c r="P95" s="10">
        <f t="shared" ref="P95" si="1166">MIN(N95,O95)</f>
        <v>35.76</v>
      </c>
      <c r="Q95" s="11">
        <f t="shared" ref="Q95" si="1167">MAX(0,N$4-P95)</f>
        <v>0</v>
      </c>
      <c r="R95" s="7">
        <v>33.75</v>
      </c>
      <c r="S95" s="7">
        <v>33.409999999999997</v>
      </c>
      <c r="T95" s="10">
        <f t="shared" ref="T95" si="1168">MIN(R95,S95)</f>
        <v>33.409999999999997</v>
      </c>
      <c r="U95" s="11">
        <f t="shared" ref="U95" si="1169">MAX(0,R$4-T95)</f>
        <v>0</v>
      </c>
      <c r="V95" s="7">
        <v>33.880000000000003</v>
      </c>
      <c r="W95" s="7">
        <v>34.46</v>
      </c>
      <c r="X95" s="10">
        <f t="shared" ref="X95" si="1170">MIN(V95,W95)</f>
        <v>33.880000000000003</v>
      </c>
      <c r="Y95" s="11">
        <f t="shared" ref="Y95" si="1171">MAX(0,V$4-X95)</f>
        <v>0</v>
      </c>
      <c r="Z95" s="7">
        <f t="shared" ref="Z95" si="1172">V95</f>
        <v>33.880000000000003</v>
      </c>
      <c r="AA95" s="7">
        <f t="shared" ref="AA95" si="1173">W95</f>
        <v>34.46</v>
      </c>
      <c r="AB95" s="10">
        <f t="shared" ref="AB95" si="1174">MIN(Z95,AA95)</f>
        <v>33.880000000000003</v>
      </c>
      <c r="AC95" s="11">
        <f t="shared" ref="AC95" si="1175">MAX(0,Z$4-AB95)</f>
        <v>0</v>
      </c>
    </row>
    <row r="96" spans="1:29" ht="16.95" customHeight="1" x14ac:dyDescent="0.25">
      <c r="A96" s="1">
        <f t="shared" si="0"/>
        <v>45191</v>
      </c>
      <c r="B96" s="19"/>
      <c r="C96" s="19"/>
      <c r="D96" s="19"/>
      <c r="E96" s="19"/>
      <c r="F96" s="19"/>
      <c r="G96" s="19"/>
      <c r="H96" s="19"/>
      <c r="I96" s="19"/>
      <c r="J96" s="7">
        <v>36.42</v>
      </c>
      <c r="K96" s="7">
        <v>35.479999999999997</v>
      </c>
      <c r="L96" s="10">
        <f t="shared" ref="L96" si="1176">MIN(J96,K96)</f>
        <v>35.479999999999997</v>
      </c>
      <c r="M96" s="11">
        <f t="shared" ref="M96" si="1177">MAX(0,J$4-L96)</f>
        <v>0</v>
      </c>
      <c r="N96" s="7">
        <v>36.42</v>
      </c>
      <c r="O96" s="7">
        <v>35.479999999999997</v>
      </c>
      <c r="P96" s="10">
        <f t="shared" ref="P96" si="1178">MIN(N96,O96)</f>
        <v>35.479999999999997</v>
      </c>
      <c r="Q96" s="11">
        <f t="shared" ref="Q96" si="1179">MAX(0,N$4-P96)</f>
        <v>0</v>
      </c>
      <c r="R96" s="7">
        <v>33.75</v>
      </c>
      <c r="S96" s="7">
        <v>33.409999999999997</v>
      </c>
      <c r="T96" s="10">
        <f t="shared" ref="T96" si="1180">MIN(R96,S96)</f>
        <v>33.409999999999997</v>
      </c>
      <c r="U96" s="11">
        <f t="shared" ref="U96" si="1181">MAX(0,R$4-T96)</f>
        <v>0</v>
      </c>
      <c r="V96" s="7">
        <v>33.880000000000003</v>
      </c>
      <c r="W96" s="7">
        <v>34.46</v>
      </c>
      <c r="X96" s="10">
        <f t="shared" ref="X96" si="1182">MIN(V96,W96)</f>
        <v>33.880000000000003</v>
      </c>
      <c r="Y96" s="11">
        <f t="shared" ref="Y96" si="1183">MAX(0,V$4-X96)</f>
        <v>0</v>
      </c>
      <c r="Z96" s="7">
        <f t="shared" ref="Z96" si="1184">V96</f>
        <v>33.880000000000003</v>
      </c>
      <c r="AA96" s="7">
        <f t="shared" ref="AA96" si="1185">W96</f>
        <v>34.46</v>
      </c>
      <c r="AB96" s="10">
        <f t="shared" ref="AB96" si="1186">MIN(Z96,AA96)</f>
        <v>33.880000000000003</v>
      </c>
      <c r="AC96" s="11">
        <f t="shared" ref="AC96" si="1187">MAX(0,Z$4-AB96)</f>
        <v>0</v>
      </c>
    </row>
    <row r="97" spans="1:29" ht="16.95" customHeight="1" x14ac:dyDescent="0.25">
      <c r="A97" s="1">
        <f t="shared" si="0"/>
        <v>45184</v>
      </c>
      <c r="B97" s="19"/>
      <c r="C97" s="19"/>
      <c r="D97" s="19"/>
      <c r="E97" s="19"/>
      <c r="F97" s="19"/>
      <c r="G97" s="19"/>
      <c r="H97" s="19"/>
      <c r="I97" s="19"/>
      <c r="J97" s="7">
        <v>35.75</v>
      </c>
      <c r="K97" s="7">
        <v>35.340000000000003</v>
      </c>
      <c r="L97" s="10">
        <f t="shared" ref="L97" si="1188">MIN(J97,K97)</f>
        <v>35.340000000000003</v>
      </c>
      <c r="M97" s="11">
        <f t="shared" ref="M97" si="1189">MAX(0,J$4-L97)</f>
        <v>0</v>
      </c>
      <c r="N97" s="7">
        <v>35.75</v>
      </c>
      <c r="O97" s="7">
        <v>35.340000000000003</v>
      </c>
      <c r="P97" s="10">
        <f t="shared" ref="P97" si="1190">MIN(N97,O97)</f>
        <v>35.340000000000003</v>
      </c>
      <c r="Q97" s="11">
        <f t="shared" ref="Q97" si="1191">MAX(0,N$4-P97)</f>
        <v>0</v>
      </c>
      <c r="R97" s="7">
        <v>33.75</v>
      </c>
      <c r="S97" s="7">
        <v>33.409999999999997</v>
      </c>
      <c r="T97" s="10">
        <f t="shared" ref="T97" si="1192">MIN(R97,S97)</f>
        <v>33.409999999999997</v>
      </c>
      <c r="U97" s="11">
        <f t="shared" ref="U97" si="1193">MAX(0,R$4-T97)</f>
        <v>0</v>
      </c>
      <c r="V97" s="7">
        <v>33.880000000000003</v>
      </c>
      <c r="W97" s="7">
        <v>34.46</v>
      </c>
      <c r="X97" s="10">
        <f t="shared" ref="X97" si="1194">MIN(V97,W97)</f>
        <v>33.880000000000003</v>
      </c>
      <c r="Y97" s="11">
        <f t="shared" ref="Y97" si="1195">MAX(0,V$4-X97)</f>
        <v>0</v>
      </c>
      <c r="Z97" s="7">
        <f t="shared" ref="Z97" si="1196">V97</f>
        <v>33.880000000000003</v>
      </c>
      <c r="AA97" s="7">
        <f t="shared" ref="AA97" si="1197">W97</f>
        <v>34.46</v>
      </c>
      <c r="AB97" s="10">
        <f t="shared" ref="AB97" si="1198">MIN(Z97,AA97)</f>
        <v>33.880000000000003</v>
      </c>
      <c r="AC97" s="11">
        <f t="shared" ref="AC97" si="1199">MAX(0,Z$4-AB97)</f>
        <v>0</v>
      </c>
    </row>
    <row r="98" spans="1:29" ht="16.95" customHeight="1" x14ac:dyDescent="0.25">
      <c r="A98" s="1">
        <f t="shared" si="0"/>
        <v>45177</v>
      </c>
      <c r="B98" s="19"/>
      <c r="C98" s="19"/>
      <c r="D98" s="19"/>
      <c r="E98" s="19"/>
      <c r="F98" s="19"/>
      <c r="G98" s="19"/>
      <c r="H98" s="19"/>
      <c r="I98" s="19"/>
      <c r="J98" s="7">
        <v>35.42</v>
      </c>
      <c r="K98" s="7">
        <v>35.229999999999997</v>
      </c>
      <c r="L98" s="10">
        <f t="shared" ref="L98" si="1200">MIN(J98,K98)</f>
        <v>35.229999999999997</v>
      </c>
      <c r="M98" s="11">
        <f t="shared" ref="M98" si="1201">MAX(0,J$4-L98)</f>
        <v>0</v>
      </c>
      <c r="N98" s="7">
        <v>35.42</v>
      </c>
      <c r="O98" s="7">
        <v>35.229999999999997</v>
      </c>
      <c r="P98" s="10">
        <f t="shared" ref="P98" si="1202">MIN(N98,O98)</f>
        <v>35.229999999999997</v>
      </c>
      <c r="Q98" s="11">
        <f t="shared" ref="Q98" si="1203">MAX(0,N$4-P98)</f>
        <v>0</v>
      </c>
      <c r="R98" s="7">
        <v>33.75</v>
      </c>
      <c r="S98" s="7">
        <v>33.409999999999997</v>
      </c>
      <c r="T98" s="10">
        <f t="shared" ref="T98" si="1204">MIN(R98,S98)</f>
        <v>33.409999999999997</v>
      </c>
      <c r="U98" s="11">
        <f t="shared" ref="U98" si="1205">MAX(0,R$4-T98)</f>
        <v>0</v>
      </c>
      <c r="V98" s="7">
        <v>33.880000000000003</v>
      </c>
      <c r="W98" s="7">
        <v>34.46</v>
      </c>
      <c r="X98" s="10">
        <f t="shared" ref="X98" si="1206">MIN(V98,W98)</f>
        <v>33.880000000000003</v>
      </c>
      <c r="Y98" s="11">
        <f t="shared" ref="Y98" si="1207">MAX(0,V$4-X98)</f>
        <v>0</v>
      </c>
      <c r="Z98" s="7">
        <f t="shared" ref="Z98" si="1208">V98</f>
        <v>33.880000000000003</v>
      </c>
      <c r="AA98" s="7">
        <f t="shared" ref="AA98" si="1209">W98</f>
        <v>34.46</v>
      </c>
      <c r="AB98" s="10">
        <f t="shared" ref="AB98" si="1210">MIN(Z98,AA98)</f>
        <v>33.880000000000003</v>
      </c>
      <c r="AC98" s="11">
        <f t="shared" ref="AC98" si="1211">MAX(0,Z$4-AB98)</f>
        <v>0</v>
      </c>
    </row>
    <row r="99" spans="1:29" ht="16.95" customHeight="1" x14ac:dyDescent="0.25">
      <c r="A99" s="1">
        <f t="shared" si="0"/>
        <v>45170</v>
      </c>
      <c r="B99" s="19"/>
      <c r="C99" s="19"/>
      <c r="D99" s="19"/>
      <c r="E99" s="19"/>
      <c r="F99" s="19"/>
      <c r="G99" s="19"/>
      <c r="H99" s="19"/>
      <c r="I99" s="19"/>
      <c r="J99" s="7">
        <v>35.42</v>
      </c>
      <c r="K99" s="7">
        <v>35.270000000000003</v>
      </c>
      <c r="L99" s="10">
        <f t="shared" ref="L99" si="1212">MIN(J99,K99)</f>
        <v>35.270000000000003</v>
      </c>
      <c r="M99" s="11">
        <f t="shared" ref="M99" si="1213">MAX(0,J$4-L99)</f>
        <v>0</v>
      </c>
      <c r="N99" s="7">
        <v>35.42</v>
      </c>
      <c r="O99" s="7">
        <v>35.270000000000003</v>
      </c>
      <c r="P99" s="10">
        <f t="shared" ref="P99" si="1214">MIN(N99,O99)</f>
        <v>35.270000000000003</v>
      </c>
      <c r="Q99" s="11">
        <f t="shared" ref="Q99" si="1215">MAX(0,N$4-P99)</f>
        <v>0</v>
      </c>
      <c r="R99" s="7">
        <v>33.75</v>
      </c>
      <c r="S99" s="7">
        <v>33.409999999999997</v>
      </c>
      <c r="T99" s="10">
        <f t="shared" ref="T99" si="1216">MIN(R99,S99)</f>
        <v>33.409999999999997</v>
      </c>
      <c r="U99" s="11">
        <f t="shared" ref="U99" si="1217">MAX(0,R$4-T99)</f>
        <v>0</v>
      </c>
      <c r="V99" s="7">
        <v>33.880000000000003</v>
      </c>
      <c r="W99" s="7">
        <v>34.46</v>
      </c>
      <c r="X99" s="10">
        <f t="shared" ref="X99" si="1218">MIN(V99,W99)</f>
        <v>33.880000000000003</v>
      </c>
      <c r="Y99" s="11">
        <f t="shared" ref="Y99" si="1219">MAX(0,V$4-X99)</f>
        <v>0</v>
      </c>
      <c r="Z99" s="7">
        <f t="shared" ref="Z99" si="1220">V99</f>
        <v>33.880000000000003</v>
      </c>
      <c r="AA99" s="7">
        <f t="shared" ref="AA99" si="1221">W99</f>
        <v>34.46</v>
      </c>
      <c r="AB99" s="10">
        <f t="shared" ref="AB99" si="1222">MIN(Z99,AA99)</f>
        <v>33.880000000000003</v>
      </c>
      <c r="AC99" s="11">
        <f t="shared" ref="AC99" si="1223">MAX(0,Z$4-AB99)</f>
        <v>0</v>
      </c>
    </row>
    <row r="100" spans="1:29" ht="16.95" customHeight="1" x14ac:dyDescent="0.25">
      <c r="A100" s="1">
        <f t="shared" si="0"/>
        <v>45163</v>
      </c>
      <c r="B100" s="19"/>
      <c r="C100" s="19"/>
      <c r="D100" s="19"/>
      <c r="E100" s="19"/>
      <c r="F100" s="19"/>
      <c r="G100" s="19"/>
      <c r="H100" s="19"/>
      <c r="I100" s="19"/>
      <c r="J100" s="7">
        <v>35.25</v>
      </c>
      <c r="K100" s="7">
        <v>35.340000000000003</v>
      </c>
      <c r="L100" s="10">
        <f t="shared" ref="L100" si="1224">MIN(J100,K100)</f>
        <v>35.25</v>
      </c>
      <c r="M100" s="11">
        <f t="shared" ref="M100" si="1225">MAX(0,J$4-L100)</f>
        <v>0</v>
      </c>
      <c r="N100" s="7">
        <v>35.25</v>
      </c>
      <c r="O100" s="7">
        <v>35.340000000000003</v>
      </c>
      <c r="P100" s="10">
        <f t="shared" ref="P100" si="1226">MIN(N100,O100)</f>
        <v>35.25</v>
      </c>
      <c r="Q100" s="11">
        <f t="shared" ref="Q100" si="1227">MAX(0,N$4-P100)</f>
        <v>0</v>
      </c>
      <c r="R100" s="7">
        <v>33.75</v>
      </c>
      <c r="S100" s="7">
        <v>33.409999999999997</v>
      </c>
      <c r="T100" s="10">
        <f t="shared" ref="T100" si="1228">MIN(R100,S100)</f>
        <v>33.409999999999997</v>
      </c>
      <c r="U100" s="11">
        <f t="shared" ref="U100" si="1229">MAX(0,R$4-T100)</f>
        <v>0</v>
      </c>
      <c r="V100" s="7">
        <v>33.880000000000003</v>
      </c>
      <c r="W100" s="7">
        <v>34.46</v>
      </c>
      <c r="X100" s="10">
        <f t="shared" ref="X100" si="1230">MIN(V100,W100)</f>
        <v>33.880000000000003</v>
      </c>
      <c r="Y100" s="11">
        <f t="shared" ref="Y100" si="1231">MAX(0,V$4-X100)</f>
        <v>0</v>
      </c>
      <c r="Z100" s="7">
        <f t="shared" ref="Z100" si="1232">V100</f>
        <v>33.880000000000003</v>
      </c>
      <c r="AA100" s="7">
        <f t="shared" ref="AA100" si="1233">W100</f>
        <v>34.46</v>
      </c>
      <c r="AB100" s="10">
        <f t="shared" ref="AB100" si="1234">MIN(Z100,AA100)</f>
        <v>33.880000000000003</v>
      </c>
      <c r="AC100" s="11">
        <f t="shared" ref="AC100" si="1235">MAX(0,Z$4-AB100)</f>
        <v>0</v>
      </c>
    </row>
    <row r="101" spans="1:29" ht="16.95" customHeight="1" x14ac:dyDescent="0.25">
      <c r="A101" s="1">
        <f t="shared" si="0"/>
        <v>45156</v>
      </c>
      <c r="B101" s="19"/>
      <c r="C101" s="19"/>
      <c r="D101" s="19"/>
      <c r="E101" s="19"/>
      <c r="F101" s="19"/>
      <c r="G101" s="19"/>
      <c r="H101" s="19"/>
      <c r="I101" s="19"/>
      <c r="J101" s="7">
        <v>35.25</v>
      </c>
      <c r="K101" s="7">
        <v>35.450000000000003</v>
      </c>
      <c r="L101" s="10">
        <f t="shared" ref="L101" si="1236">MIN(J101,K101)</f>
        <v>35.25</v>
      </c>
      <c r="M101" s="11">
        <f t="shared" ref="M101" si="1237">MAX(0,J$4-L101)</f>
        <v>0</v>
      </c>
      <c r="N101" s="7">
        <v>35.25</v>
      </c>
      <c r="O101" s="7">
        <v>35.450000000000003</v>
      </c>
      <c r="P101" s="10">
        <f t="shared" ref="P101" si="1238">MIN(N101,O101)</f>
        <v>35.25</v>
      </c>
      <c r="Q101" s="11">
        <f t="shared" ref="Q101" si="1239">MAX(0,N$4-P101)</f>
        <v>0</v>
      </c>
      <c r="R101" s="7">
        <v>33.75</v>
      </c>
      <c r="S101" s="7">
        <v>33.409999999999997</v>
      </c>
      <c r="T101" s="10">
        <f t="shared" ref="T101" si="1240">MIN(R101,S101)</f>
        <v>33.409999999999997</v>
      </c>
      <c r="U101" s="11">
        <f t="shared" ref="U101" si="1241">MAX(0,R$4-T101)</f>
        <v>0</v>
      </c>
      <c r="V101" s="7">
        <v>33.880000000000003</v>
      </c>
      <c r="W101" s="7">
        <v>34.46</v>
      </c>
      <c r="X101" s="10">
        <f t="shared" ref="X101" si="1242">MIN(V101,W101)</f>
        <v>33.880000000000003</v>
      </c>
      <c r="Y101" s="11">
        <f t="shared" ref="Y101" si="1243">MAX(0,V$4-X101)</f>
        <v>0</v>
      </c>
      <c r="Z101" s="7">
        <f t="shared" ref="Z101" si="1244">V101</f>
        <v>33.880000000000003</v>
      </c>
      <c r="AA101" s="7">
        <f t="shared" ref="AA101" si="1245">W101</f>
        <v>34.46</v>
      </c>
      <c r="AB101" s="10">
        <f t="shared" ref="AB101" si="1246">MIN(Z101,AA101)</f>
        <v>33.880000000000003</v>
      </c>
      <c r="AC101" s="11">
        <f t="shared" ref="AC101" si="1247">MAX(0,Z$4-AB101)</f>
        <v>0</v>
      </c>
    </row>
    <row r="102" spans="1:29" ht="16.95" customHeight="1" x14ac:dyDescent="0.25">
      <c r="A102" s="1">
        <f t="shared" si="0"/>
        <v>45149</v>
      </c>
      <c r="B102" s="19"/>
      <c r="C102" s="19"/>
      <c r="D102" s="19"/>
      <c r="E102" s="19"/>
      <c r="F102" s="19"/>
      <c r="G102" s="19"/>
      <c r="H102" s="19"/>
      <c r="I102" s="19"/>
      <c r="J102" s="7">
        <v>34.92</v>
      </c>
      <c r="K102" s="7">
        <v>36</v>
      </c>
      <c r="L102" s="10">
        <f t="shared" ref="L102" si="1248">MIN(J102,K102)</f>
        <v>34.92</v>
      </c>
      <c r="M102" s="11">
        <f t="shared" ref="M102" si="1249">MAX(0,J$4-L102)</f>
        <v>0</v>
      </c>
      <c r="N102" s="7">
        <v>34.92</v>
      </c>
      <c r="O102" s="7">
        <v>36</v>
      </c>
      <c r="P102" s="10">
        <f t="shared" ref="P102" si="1250">MIN(N102,O102)</f>
        <v>34.92</v>
      </c>
      <c r="Q102" s="11">
        <f t="shared" ref="Q102" si="1251">MAX(0,N$4-P102)</f>
        <v>0</v>
      </c>
      <c r="R102" s="7">
        <v>33.75</v>
      </c>
      <c r="S102" s="7">
        <v>33.409999999999997</v>
      </c>
      <c r="T102" s="10">
        <f t="shared" ref="T102" si="1252">MIN(R102,S102)</f>
        <v>33.409999999999997</v>
      </c>
      <c r="U102" s="11">
        <f t="shared" ref="U102" si="1253">MAX(0,R$4-T102)</f>
        <v>0</v>
      </c>
      <c r="V102" s="7">
        <v>33.880000000000003</v>
      </c>
      <c r="W102" s="7">
        <v>34.46</v>
      </c>
      <c r="X102" s="10">
        <f t="shared" ref="X102" si="1254">MIN(V102,W102)</f>
        <v>33.880000000000003</v>
      </c>
      <c r="Y102" s="11">
        <f t="shared" ref="Y102" si="1255">MAX(0,V$4-X102)</f>
        <v>0</v>
      </c>
      <c r="Z102" s="7">
        <f t="shared" ref="Z102" si="1256">V102</f>
        <v>33.880000000000003</v>
      </c>
      <c r="AA102" s="7">
        <f t="shared" ref="AA102" si="1257">W102</f>
        <v>34.46</v>
      </c>
      <c r="AB102" s="10">
        <f t="shared" ref="AB102" si="1258">MIN(Z102,AA102)</f>
        <v>33.880000000000003</v>
      </c>
      <c r="AC102" s="11">
        <f t="shared" ref="AC102" si="1259">MAX(0,Z$4-AB102)</f>
        <v>0</v>
      </c>
    </row>
    <row r="103" spans="1:29" ht="16.95" customHeight="1" x14ac:dyDescent="0.25">
      <c r="A103" s="1">
        <f t="shared" si="0"/>
        <v>45142</v>
      </c>
      <c r="B103" s="19"/>
      <c r="C103" s="19"/>
      <c r="D103" s="19"/>
      <c r="E103" s="19"/>
      <c r="F103" s="19"/>
      <c r="G103" s="19"/>
      <c r="H103" s="19"/>
      <c r="I103" s="19"/>
      <c r="J103" s="7">
        <v>35.58</v>
      </c>
      <c r="K103" s="7">
        <v>36.39</v>
      </c>
      <c r="L103" s="10">
        <f t="shared" ref="L103" si="1260">MIN(J103,K103)</f>
        <v>35.58</v>
      </c>
      <c r="M103" s="11">
        <f t="shared" ref="M103" si="1261">MAX(0,J$4-L103)</f>
        <v>0</v>
      </c>
      <c r="N103" s="7">
        <v>35.58</v>
      </c>
      <c r="O103" s="7">
        <v>36.39</v>
      </c>
      <c r="P103" s="10">
        <f t="shared" ref="P103" si="1262">MIN(N103,O103)</f>
        <v>35.58</v>
      </c>
      <c r="Q103" s="11">
        <f t="shared" ref="Q103" si="1263">MAX(0,N$4-P103)</f>
        <v>0</v>
      </c>
      <c r="R103" s="7">
        <v>33.75</v>
      </c>
      <c r="S103" s="7">
        <v>33.409999999999997</v>
      </c>
      <c r="T103" s="10">
        <f t="shared" ref="T103" si="1264">MIN(R103,S103)</f>
        <v>33.409999999999997</v>
      </c>
      <c r="U103" s="11">
        <f t="shared" ref="U103" si="1265">MAX(0,R$4-T103)</f>
        <v>0</v>
      </c>
      <c r="V103" s="7">
        <v>33.880000000000003</v>
      </c>
      <c r="W103" s="7">
        <v>34.46</v>
      </c>
      <c r="X103" s="10">
        <f t="shared" ref="X103" si="1266">MIN(V103,W103)</f>
        <v>33.880000000000003</v>
      </c>
      <c r="Y103" s="11">
        <f t="shared" ref="Y103" si="1267">MAX(0,V$4-X103)</f>
        <v>0</v>
      </c>
      <c r="Z103" s="7">
        <f t="shared" ref="Z103" si="1268">V103</f>
        <v>33.880000000000003</v>
      </c>
      <c r="AA103" s="7">
        <f t="shared" ref="AA103" si="1269">W103</f>
        <v>34.46</v>
      </c>
      <c r="AB103" s="10">
        <f t="shared" ref="AB103" si="1270">MIN(Z103,AA103)</f>
        <v>33.880000000000003</v>
      </c>
      <c r="AC103" s="11">
        <f t="shared" ref="AC103" si="1271">MAX(0,Z$4-AB103)</f>
        <v>0</v>
      </c>
    </row>
    <row r="104" spans="1:29" ht="16.95" customHeight="1" x14ac:dyDescent="0.25">
      <c r="A104" s="1">
        <f t="shared" si="0"/>
        <v>45135</v>
      </c>
      <c r="B104" s="19"/>
      <c r="C104" s="19"/>
      <c r="D104" s="19"/>
      <c r="E104" s="19"/>
      <c r="F104" s="19"/>
      <c r="G104" s="19"/>
      <c r="H104" s="19"/>
      <c r="I104" s="19"/>
      <c r="J104" s="7">
        <v>35.58</v>
      </c>
      <c r="K104" s="7">
        <v>36.76</v>
      </c>
      <c r="L104" s="10">
        <f t="shared" ref="L104" si="1272">MIN(J104,K104)</f>
        <v>35.58</v>
      </c>
      <c r="M104" s="11">
        <f t="shared" ref="M104" si="1273">MAX(0,J$4-L104)</f>
        <v>0</v>
      </c>
      <c r="N104" s="7">
        <v>35.58</v>
      </c>
      <c r="O104" s="7">
        <v>36.76</v>
      </c>
      <c r="P104" s="10">
        <f t="shared" ref="P104" si="1274">MIN(N104,O104)</f>
        <v>35.58</v>
      </c>
      <c r="Q104" s="11">
        <f t="shared" ref="Q104" si="1275">MAX(0,N$4-P104)</f>
        <v>0</v>
      </c>
      <c r="R104" s="7">
        <v>33.75</v>
      </c>
      <c r="S104" s="7">
        <v>33.409999999999997</v>
      </c>
      <c r="T104" s="10">
        <f t="shared" ref="T104" si="1276">MIN(R104,S104)</f>
        <v>33.409999999999997</v>
      </c>
      <c r="U104" s="11">
        <f t="shared" ref="U104" si="1277">MAX(0,R$4-T104)</f>
        <v>0</v>
      </c>
      <c r="V104" s="7">
        <v>33.880000000000003</v>
      </c>
      <c r="W104" s="7">
        <v>34.46</v>
      </c>
      <c r="X104" s="10">
        <f t="shared" ref="X104" si="1278">MIN(V104,W104)</f>
        <v>33.880000000000003</v>
      </c>
      <c r="Y104" s="11">
        <f t="shared" ref="Y104" si="1279">MAX(0,V$4-X104)</f>
        <v>0</v>
      </c>
      <c r="Z104" s="7">
        <f t="shared" ref="Z104" si="1280">V104</f>
        <v>33.880000000000003</v>
      </c>
      <c r="AA104" s="7">
        <f t="shared" ref="AA104" si="1281">W104</f>
        <v>34.46</v>
      </c>
      <c r="AB104" s="10">
        <f t="shared" ref="AB104" si="1282">MIN(Z104,AA104)</f>
        <v>33.880000000000003</v>
      </c>
      <c r="AC104" s="11">
        <f t="shared" ref="AC104" si="1283">MAX(0,Z$4-AB104)</f>
        <v>0</v>
      </c>
    </row>
    <row r="105" spans="1:29" ht="16.95" customHeight="1" x14ac:dyDescent="0.25">
      <c r="A105" s="1">
        <f t="shared" si="0"/>
        <v>45128</v>
      </c>
      <c r="B105" s="19"/>
      <c r="C105" s="19"/>
      <c r="D105" s="19"/>
      <c r="E105" s="19"/>
      <c r="F105" s="19"/>
      <c r="G105" s="19"/>
      <c r="H105" s="19"/>
      <c r="I105" s="19"/>
      <c r="J105" s="7">
        <v>35.5</v>
      </c>
      <c r="K105" s="7">
        <v>37.11</v>
      </c>
      <c r="L105" s="10">
        <f t="shared" ref="L105" si="1284">MIN(J105,K105)</f>
        <v>35.5</v>
      </c>
      <c r="M105" s="11">
        <f t="shared" ref="M105" si="1285">MAX(0,J$4-L105)</f>
        <v>0</v>
      </c>
      <c r="N105" s="7">
        <v>35.5</v>
      </c>
      <c r="O105" s="7">
        <v>37.11</v>
      </c>
      <c r="P105" s="10">
        <f t="shared" ref="P105" si="1286">MIN(N105,O105)</f>
        <v>35.5</v>
      </c>
      <c r="Q105" s="11">
        <f t="shared" ref="Q105" si="1287">MAX(0,N$4-P105)</f>
        <v>0</v>
      </c>
      <c r="R105" s="7">
        <v>33.75</v>
      </c>
      <c r="S105" s="7">
        <v>33.409999999999997</v>
      </c>
      <c r="T105" s="10">
        <f t="shared" ref="T105" si="1288">MIN(R105,S105)</f>
        <v>33.409999999999997</v>
      </c>
      <c r="U105" s="11">
        <f t="shared" ref="U105" si="1289">MAX(0,R$4-T105)</f>
        <v>0</v>
      </c>
      <c r="V105" s="7">
        <v>33.880000000000003</v>
      </c>
      <c r="W105" s="7">
        <v>34.46</v>
      </c>
      <c r="X105" s="10">
        <f t="shared" ref="X105" si="1290">MIN(V105,W105)</f>
        <v>33.880000000000003</v>
      </c>
      <c r="Y105" s="11">
        <f t="shared" ref="Y105" si="1291">MAX(0,V$4-X105)</f>
        <v>0</v>
      </c>
      <c r="Z105" s="7">
        <f t="shared" ref="Z105" si="1292">V105</f>
        <v>33.880000000000003</v>
      </c>
      <c r="AA105" s="7">
        <f t="shared" ref="AA105" si="1293">W105</f>
        <v>34.46</v>
      </c>
      <c r="AB105" s="10">
        <f t="shared" ref="AB105" si="1294">MIN(Z105,AA105)</f>
        <v>33.880000000000003</v>
      </c>
      <c r="AC105" s="11">
        <f t="shared" ref="AC105" si="1295">MAX(0,Z$4-AB105)</f>
        <v>0</v>
      </c>
    </row>
    <row r="106" spans="1:29" ht="16.95" customHeight="1" x14ac:dyDescent="0.25">
      <c r="A106" s="1">
        <f t="shared" si="0"/>
        <v>45121</v>
      </c>
      <c r="B106" s="19"/>
      <c r="C106" s="19"/>
      <c r="D106" s="19"/>
      <c r="E106" s="19"/>
      <c r="F106" s="19"/>
      <c r="G106" s="19"/>
      <c r="H106" s="19"/>
      <c r="I106" s="19"/>
      <c r="J106" s="7">
        <v>37.33</v>
      </c>
      <c r="K106" s="7">
        <v>37.08</v>
      </c>
      <c r="L106" s="10">
        <f t="shared" ref="L106" si="1296">MIN(J106,K106)</f>
        <v>37.08</v>
      </c>
      <c r="M106" s="11">
        <f t="shared" ref="M106" si="1297">MAX(0,J$4-L106)</f>
        <v>0</v>
      </c>
      <c r="N106" s="7">
        <v>37.33</v>
      </c>
      <c r="O106" s="7">
        <v>37.08</v>
      </c>
      <c r="P106" s="10">
        <f t="shared" ref="P106" si="1298">MIN(N106,O106)</f>
        <v>37.08</v>
      </c>
      <c r="Q106" s="11">
        <f t="shared" ref="Q106" si="1299">MAX(0,N$4-P106)</f>
        <v>0</v>
      </c>
      <c r="R106" s="7">
        <v>33.75</v>
      </c>
      <c r="S106" s="7">
        <v>33.409999999999997</v>
      </c>
      <c r="T106" s="10">
        <f t="shared" ref="T106" si="1300">MIN(R106,S106)</f>
        <v>33.409999999999997</v>
      </c>
      <c r="U106" s="11">
        <f t="shared" ref="U106" si="1301">MAX(0,R$4-T106)</f>
        <v>0</v>
      </c>
      <c r="V106" s="7">
        <v>33.880000000000003</v>
      </c>
      <c r="W106" s="7">
        <v>34.46</v>
      </c>
      <c r="X106" s="10">
        <f t="shared" ref="X106" si="1302">MIN(V106,W106)</f>
        <v>33.880000000000003</v>
      </c>
      <c r="Y106" s="11">
        <f t="shared" ref="Y106" si="1303">MAX(0,V$4-X106)</f>
        <v>0</v>
      </c>
      <c r="Z106" s="7">
        <f t="shared" ref="Z106" si="1304">V106</f>
        <v>33.880000000000003</v>
      </c>
      <c r="AA106" s="7">
        <f t="shared" ref="AA106" si="1305">W106</f>
        <v>34.46</v>
      </c>
      <c r="AB106" s="10">
        <f t="shared" ref="AB106" si="1306">MIN(Z106,AA106)</f>
        <v>33.880000000000003</v>
      </c>
      <c r="AC106" s="11">
        <f t="shared" ref="AC106" si="1307">MAX(0,Z$4-AB106)</f>
        <v>0</v>
      </c>
    </row>
    <row r="107" spans="1:29" ht="16.95" customHeight="1" x14ac:dyDescent="0.25">
      <c r="A107" s="1">
        <f t="shared" si="0"/>
        <v>45114</v>
      </c>
      <c r="B107" s="19"/>
      <c r="C107" s="19"/>
      <c r="D107" s="19"/>
      <c r="E107" s="19"/>
      <c r="F107" s="19"/>
      <c r="G107" s="19"/>
      <c r="H107" s="19"/>
      <c r="I107" s="19"/>
      <c r="J107" s="7">
        <v>37.17</v>
      </c>
      <c r="K107" s="7">
        <v>37</v>
      </c>
      <c r="L107" s="10">
        <f t="shared" ref="L107" si="1308">MIN(J107,K107)</f>
        <v>37</v>
      </c>
      <c r="M107" s="11">
        <f t="shared" ref="M107" si="1309">MAX(0,J$4-L107)</f>
        <v>0</v>
      </c>
      <c r="N107" s="7">
        <v>37.17</v>
      </c>
      <c r="O107" s="7">
        <v>37</v>
      </c>
      <c r="P107" s="10">
        <f t="shared" ref="P107" si="1310">MIN(N107,O107)</f>
        <v>37</v>
      </c>
      <c r="Q107" s="11">
        <f t="shared" ref="Q107" si="1311">MAX(0,N$4-P107)</f>
        <v>0</v>
      </c>
      <c r="R107" s="7">
        <v>33.75</v>
      </c>
      <c r="S107" s="7">
        <v>33.409999999999997</v>
      </c>
      <c r="T107" s="10">
        <f t="shared" ref="T107" si="1312">MIN(R107,S107)</f>
        <v>33.409999999999997</v>
      </c>
      <c r="U107" s="11">
        <f t="shared" ref="U107" si="1313">MAX(0,R$4-T107)</f>
        <v>0</v>
      </c>
      <c r="V107" s="7">
        <v>33.880000000000003</v>
      </c>
      <c r="W107" s="7">
        <v>34.46</v>
      </c>
      <c r="X107" s="10">
        <f t="shared" ref="X107" si="1314">MIN(V107,W107)</f>
        <v>33.880000000000003</v>
      </c>
      <c r="Y107" s="11">
        <f t="shared" ref="Y107" si="1315">MAX(0,V$4-X107)</f>
        <v>0</v>
      </c>
      <c r="Z107" s="7">
        <f t="shared" ref="Z107" si="1316">V107</f>
        <v>33.880000000000003</v>
      </c>
      <c r="AA107" s="7">
        <f t="shared" ref="AA107" si="1317">W107</f>
        <v>34.46</v>
      </c>
      <c r="AB107" s="10">
        <f t="shared" ref="AB107" si="1318">MIN(Z107,AA107)</f>
        <v>33.880000000000003</v>
      </c>
      <c r="AC107" s="11">
        <f t="shared" ref="AC107" si="1319">MAX(0,Z$4-AB107)</f>
        <v>0</v>
      </c>
    </row>
    <row r="108" spans="1:29" ht="16.95" customHeight="1" x14ac:dyDescent="0.25">
      <c r="A108" s="1">
        <f t="shared" si="0"/>
        <v>45107</v>
      </c>
      <c r="B108" s="19"/>
      <c r="C108" s="19"/>
      <c r="D108" s="19"/>
      <c r="E108" s="19"/>
      <c r="F108" s="19"/>
      <c r="G108" s="19"/>
      <c r="H108" s="19"/>
      <c r="I108" s="19"/>
      <c r="J108" s="7">
        <v>37.17</v>
      </c>
      <c r="K108" s="7">
        <v>36.909999999999997</v>
      </c>
      <c r="L108" s="10">
        <f t="shared" ref="L108" si="1320">MIN(J108,K108)</f>
        <v>36.909999999999997</v>
      </c>
      <c r="M108" s="11">
        <f t="shared" ref="M108" si="1321">MAX(0,J$4-L108)</f>
        <v>0</v>
      </c>
      <c r="N108" s="7">
        <v>37.17</v>
      </c>
      <c r="O108" s="7">
        <v>36.909999999999997</v>
      </c>
      <c r="P108" s="10">
        <f t="shared" ref="P108" si="1322">MIN(N108,O108)</f>
        <v>36.909999999999997</v>
      </c>
      <c r="Q108" s="11">
        <f t="shared" ref="Q108" si="1323">MAX(0,N$4-P108)</f>
        <v>0</v>
      </c>
      <c r="R108" s="7">
        <v>33.75</v>
      </c>
      <c r="S108" s="7">
        <v>33.409999999999997</v>
      </c>
      <c r="T108" s="10">
        <f t="shared" ref="T108" si="1324">MIN(R108,S108)</f>
        <v>33.409999999999997</v>
      </c>
      <c r="U108" s="11">
        <f t="shared" ref="U108" si="1325">MAX(0,R$4-T108)</f>
        <v>0</v>
      </c>
      <c r="V108" s="7">
        <v>33.880000000000003</v>
      </c>
      <c r="W108" s="7">
        <v>34.46</v>
      </c>
      <c r="X108" s="10">
        <f t="shared" ref="X108" si="1326">MIN(V108,W108)</f>
        <v>33.880000000000003</v>
      </c>
      <c r="Y108" s="11">
        <f t="shared" ref="Y108" si="1327">MAX(0,V$4-X108)</f>
        <v>0</v>
      </c>
      <c r="Z108" s="7">
        <f t="shared" ref="Z108" si="1328">V108</f>
        <v>33.880000000000003</v>
      </c>
      <c r="AA108" s="7">
        <f t="shared" ref="AA108" si="1329">W108</f>
        <v>34.46</v>
      </c>
      <c r="AB108" s="10">
        <f t="shared" ref="AB108" si="1330">MIN(Z108,AA108)</f>
        <v>33.880000000000003</v>
      </c>
      <c r="AC108" s="11">
        <f t="shared" ref="AC108" si="1331">MAX(0,Z$4-AB108)</f>
        <v>0</v>
      </c>
    </row>
    <row r="109" spans="1:29" ht="16.95" customHeight="1" x14ac:dyDescent="0.25">
      <c r="A109" s="1">
        <f t="shared" si="0"/>
        <v>45100</v>
      </c>
      <c r="B109" s="19"/>
      <c r="C109" s="19"/>
      <c r="D109" s="19"/>
      <c r="E109" s="19"/>
      <c r="F109" s="19"/>
      <c r="G109" s="19"/>
      <c r="H109" s="19"/>
      <c r="I109" s="19"/>
      <c r="J109" s="7">
        <v>37</v>
      </c>
      <c r="K109" s="7">
        <v>36.78</v>
      </c>
      <c r="L109" s="10">
        <f t="shared" ref="L109" si="1332">MIN(J109,K109)</f>
        <v>36.78</v>
      </c>
      <c r="M109" s="11">
        <f t="shared" ref="M109" si="1333">MAX(0,J$4-L109)</f>
        <v>0</v>
      </c>
      <c r="N109" s="7">
        <v>37</v>
      </c>
      <c r="O109" s="7">
        <v>36.78</v>
      </c>
      <c r="P109" s="10">
        <f t="shared" ref="P109" si="1334">MIN(N109,O109)</f>
        <v>36.78</v>
      </c>
      <c r="Q109" s="11">
        <f t="shared" ref="Q109" si="1335">MAX(0,N$4-P109)</f>
        <v>0</v>
      </c>
      <c r="R109" s="7">
        <v>33.75</v>
      </c>
      <c r="S109" s="7">
        <v>33.409999999999997</v>
      </c>
      <c r="T109" s="10">
        <f t="shared" ref="T109" si="1336">MIN(R109,S109)</f>
        <v>33.409999999999997</v>
      </c>
      <c r="U109" s="11">
        <f t="shared" ref="U109" si="1337">MAX(0,R$4-T109)</f>
        <v>0</v>
      </c>
      <c r="V109" s="7">
        <v>33.880000000000003</v>
      </c>
      <c r="W109" s="7">
        <v>34.46</v>
      </c>
      <c r="X109" s="10">
        <f t="shared" ref="X109" si="1338">MIN(V109,W109)</f>
        <v>33.880000000000003</v>
      </c>
      <c r="Y109" s="11">
        <f t="shared" ref="Y109" si="1339">MAX(0,V$4-X109)</f>
        <v>0</v>
      </c>
      <c r="Z109" s="7">
        <f t="shared" ref="Z109" si="1340">V109</f>
        <v>33.880000000000003</v>
      </c>
      <c r="AA109" s="7">
        <f t="shared" ref="AA109" si="1341">W109</f>
        <v>34.46</v>
      </c>
      <c r="AB109" s="10">
        <f t="shared" ref="AB109" si="1342">MIN(Z109,AA109)</f>
        <v>33.880000000000003</v>
      </c>
      <c r="AC109" s="11">
        <f t="shared" ref="AC109" si="1343">MAX(0,Z$4-AB109)</f>
        <v>0</v>
      </c>
    </row>
    <row r="110" spans="1:29" ht="16.95" customHeight="1" x14ac:dyDescent="0.25">
      <c r="A110" s="1">
        <f t="shared" si="0"/>
        <v>45093</v>
      </c>
      <c r="B110" s="19"/>
      <c r="C110" s="19"/>
      <c r="D110" s="19"/>
      <c r="E110" s="19"/>
      <c r="F110" s="19"/>
      <c r="G110" s="19"/>
      <c r="H110" s="19"/>
      <c r="I110" s="19"/>
      <c r="J110" s="7">
        <v>37</v>
      </c>
      <c r="K110" s="7">
        <v>36.590000000000003</v>
      </c>
      <c r="L110" s="10">
        <f t="shared" ref="L110" si="1344">MIN(J110,K110)</f>
        <v>36.590000000000003</v>
      </c>
      <c r="M110" s="11">
        <f t="shared" ref="M110" si="1345">MAX(0,J$4-L110)</f>
        <v>0</v>
      </c>
      <c r="N110" s="7">
        <v>37</v>
      </c>
      <c r="O110" s="7">
        <v>36.590000000000003</v>
      </c>
      <c r="P110" s="10">
        <f t="shared" ref="P110" si="1346">MIN(N110,O110)</f>
        <v>36.590000000000003</v>
      </c>
      <c r="Q110" s="11">
        <f t="shared" ref="Q110" si="1347">MAX(0,N$4-P110)</f>
        <v>0</v>
      </c>
      <c r="R110" s="7">
        <v>33.75</v>
      </c>
      <c r="S110" s="7">
        <v>33.409999999999997</v>
      </c>
      <c r="T110" s="10">
        <f t="shared" ref="T110" si="1348">MIN(R110,S110)</f>
        <v>33.409999999999997</v>
      </c>
      <c r="U110" s="11">
        <f t="shared" ref="U110" si="1349">MAX(0,R$4-T110)</f>
        <v>0</v>
      </c>
      <c r="V110" s="7">
        <v>33.880000000000003</v>
      </c>
      <c r="W110" s="7">
        <v>34.46</v>
      </c>
      <c r="X110" s="10">
        <f t="shared" ref="X110" si="1350">MIN(V110,W110)</f>
        <v>33.880000000000003</v>
      </c>
      <c r="Y110" s="11">
        <f t="shared" ref="Y110" si="1351">MAX(0,V$4-X110)</f>
        <v>0</v>
      </c>
      <c r="Z110" s="7">
        <f t="shared" ref="Z110" si="1352">V110</f>
        <v>33.880000000000003</v>
      </c>
      <c r="AA110" s="7">
        <f t="shared" ref="AA110" si="1353">W110</f>
        <v>34.46</v>
      </c>
      <c r="AB110" s="10">
        <f t="shared" ref="AB110" si="1354">MIN(Z110,AA110)</f>
        <v>33.880000000000003</v>
      </c>
      <c r="AC110" s="11">
        <f t="shared" ref="AC110" si="1355">MAX(0,Z$4-AB110)</f>
        <v>0</v>
      </c>
    </row>
    <row r="111" spans="1:29" ht="16.95" customHeight="1" x14ac:dyDescent="0.25">
      <c r="A111" s="1">
        <f t="shared" si="0"/>
        <v>45086</v>
      </c>
      <c r="B111" s="19"/>
      <c r="C111" s="19"/>
      <c r="D111" s="19"/>
      <c r="E111" s="19"/>
      <c r="F111" s="19"/>
      <c r="G111" s="19"/>
      <c r="H111" s="19"/>
      <c r="I111" s="19"/>
      <c r="J111" s="7">
        <v>36.83</v>
      </c>
      <c r="K111" s="7">
        <v>36.31</v>
      </c>
      <c r="L111" s="10">
        <f t="shared" ref="L111" si="1356">MIN(J111,K111)</f>
        <v>36.31</v>
      </c>
      <c r="M111" s="11">
        <f t="shared" ref="M111" si="1357">MAX(0,J$4-L111)</f>
        <v>0</v>
      </c>
      <c r="N111" s="7">
        <v>36.83</v>
      </c>
      <c r="O111" s="7">
        <v>36.31</v>
      </c>
      <c r="P111" s="10">
        <f t="shared" ref="P111" si="1358">MIN(N111,O111)</f>
        <v>36.31</v>
      </c>
      <c r="Q111" s="11">
        <f t="shared" ref="Q111" si="1359">MAX(0,N$4-P111)</f>
        <v>0</v>
      </c>
      <c r="R111" s="7">
        <v>33.75</v>
      </c>
      <c r="S111" s="7">
        <v>33.409999999999997</v>
      </c>
      <c r="T111" s="10">
        <f t="shared" ref="T111" si="1360">MIN(R111,S111)</f>
        <v>33.409999999999997</v>
      </c>
      <c r="U111" s="11">
        <f t="shared" ref="U111" si="1361">MAX(0,R$4-T111)</f>
        <v>0</v>
      </c>
      <c r="V111" s="7">
        <v>33.880000000000003</v>
      </c>
      <c r="W111" s="7">
        <v>34.46</v>
      </c>
      <c r="X111" s="10">
        <f t="shared" ref="X111" si="1362">MIN(V111,W111)</f>
        <v>33.880000000000003</v>
      </c>
      <c r="Y111" s="11">
        <f t="shared" ref="Y111" si="1363">MAX(0,V$4-X111)</f>
        <v>0</v>
      </c>
      <c r="Z111" s="7">
        <f t="shared" ref="Z111" si="1364">V111</f>
        <v>33.880000000000003</v>
      </c>
      <c r="AA111" s="7">
        <f t="shared" ref="AA111" si="1365">W111</f>
        <v>34.46</v>
      </c>
      <c r="AB111" s="10">
        <f t="shared" ref="AB111" si="1366">MIN(Z111,AA111)</f>
        <v>33.880000000000003</v>
      </c>
      <c r="AC111" s="11">
        <f t="shared" ref="AC111" si="1367">MAX(0,Z$4-AB111)</f>
        <v>0</v>
      </c>
    </row>
    <row r="112" spans="1:29" ht="16.95" customHeight="1" x14ac:dyDescent="0.25">
      <c r="A112" s="1">
        <f t="shared" si="0"/>
        <v>45079</v>
      </c>
      <c r="B112" s="19"/>
      <c r="C112" s="19"/>
      <c r="D112" s="19"/>
      <c r="E112" s="19"/>
      <c r="F112" s="19"/>
      <c r="G112" s="19"/>
      <c r="H112" s="19"/>
      <c r="I112" s="19"/>
      <c r="J112" s="7">
        <v>36.83</v>
      </c>
      <c r="K112" s="7">
        <v>35.93</v>
      </c>
      <c r="L112" s="10">
        <f t="shared" ref="L112" si="1368">MIN(J112,K112)</f>
        <v>35.93</v>
      </c>
      <c r="M112" s="11">
        <f t="shared" ref="M112" si="1369">MAX(0,J$4-L112)</f>
        <v>0</v>
      </c>
      <c r="N112" s="7">
        <v>36.83</v>
      </c>
      <c r="O112" s="7">
        <v>35.93</v>
      </c>
      <c r="P112" s="10">
        <f t="shared" ref="P112" si="1370">MIN(N112,O112)</f>
        <v>35.93</v>
      </c>
      <c r="Q112" s="11">
        <f t="shared" ref="Q112" si="1371">MAX(0,N$4-P112)</f>
        <v>0</v>
      </c>
      <c r="R112" s="7">
        <v>33.75</v>
      </c>
      <c r="S112" s="7">
        <v>33.409999999999997</v>
      </c>
      <c r="T112" s="10">
        <f t="shared" ref="T112" si="1372">MIN(R112,S112)</f>
        <v>33.409999999999997</v>
      </c>
      <c r="U112" s="11">
        <f t="shared" ref="U112" si="1373">MAX(0,R$4-T112)</f>
        <v>0</v>
      </c>
      <c r="V112" s="7">
        <v>33.880000000000003</v>
      </c>
      <c r="W112" s="7">
        <v>34.46</v>
      </c>
      <c r="X112" s="10">
        <f t="shared" ref="X112" si="1374">MIN(V112,W112)</f>
        <v>33.880000000000003</v>
      </c>
      <c r="Y112" s="11">
        <f t="shared" ref="Y112" si="1375">MAX(0,V$4-X112)</f>
        <v>0</v>
      </c>
      <c r="Z112" s="7">
        <f t="shared" ref="Z112" si="1376">V112</f>
        <v>33.880000000000003</v>
      </c>
      <c r="AA112" s="7">
        <f t="shared" ref="AA112" si="1377">W112</f>
        <v>34.46</v>
      </c>
      <c r="AB112" s="10">
        <f t="shared" ref="AB112" si="1378">MIN(Z112,AA112)</f>
        <v>33.880000000000003</v>
      </c>
      <c r="AC112" s="11">
        <f t="shared" ref="AC112" si="1379">MAX(0,Z$4-AB112)</f>
        <v>0</v>
      </c>
    </row>
    <row r="113" spans="1:29" ht="16.95" customHeight="1" x14ac:dyDescent="0.25">
      <c r="A113" s="1">
        <f t="shared" si="0"/>
        <v>45072</v>
      </c>
      <c r="B113" s="19"/>
      <c r="C113" s="19"/>
      <c r="D113" s="19"/>
      <c r="E113" s="19"/>
      <c r="F113" s="19"/>
      <c r="G113" s="19"/>
      <c r="H113" s="19"/>
      <c r="I113" s="19"/>
      <c r="J113" s="7"/>
      <c r="K113" s="7"/>
      <c r="L113" s="10"/>
      <c r="M113" s="11"/>
      <c r="N113" s="7">
        <v>36.5</v>
      </c>
      <c r="O113" s="7">
        <v>35.51</v>
      </c>
      <c r="P113" s="10">
        <f t="shared" ref="P113" si="1380">MIN(N113,O113)</f>
        <v>35.51</v>
      </c>
      <c r="Q113" s="11">
        <f t="shared" ref="Q113" si="1381">MAX(0,N$4-P113)</f>
        <v>0</v>
      </c>
      <c r="R113" s="7">
        <v>33.75</v>
      </c>
      <c r="S113" s="7">
        <v>33.409999999999997</v>
      </c>
      <c r="T113" s="10">
        <f t="shared" ref="T113" si="1382">MIN(R113,S113)</f>
        <v>33.409999999999997</v>
      </c>
      <c r="U113" s="11">
        <f t="shared" ref="U113" si="1383">MAX(0,R$4-T113)</f>
        <v>0</v>
      </c>
      <c r="V113" s="7">
        <v>33.880000000000003</v>
      </c>
      <c r="W113" s="7">
        <v>34.46</v>
      </c>
      <c r="X113" s="10">
        <f t="shared" ref="X113" si="1384">MIN(V113,W113)</f>
        <v>33.880000000000003</v>
      </c>
      <c r="Y113" s="11">
        <f t="shared" ref="Y113" si="1385">MAX(0,V$4-X113)</f>
        <v>0</v>
      </c>
      <c r="Z113" s="7">
        <f t="shared" ref="Z113" si="1386">V113</f>
        <v>33.880000000000003</v>
      </c>
      <c r="AA113" s="7">
        <f t="shared" ref="AA113" si="1387">W113</f>
        <v>34.46</v>
      </c>
      <c r="AB113" s="10">
        <f t="shared" ref="AB113" si="1388">MIN(Z113,AA113)</f>
        <v>33.880000000000003</v>
      </c>
      <c r="AC113" s="11">
        <f t="shared" ref="AC113" si="1389">MAX(0,Z$4-AB113)</f>
        <v>0</v>
      </c>
    </row>
    <row r="114" spans="1:29" ht="16.95" customHeight="1" x14ac:dyDescent="0.25">
      <c r="A114" s="1">
        <f t="shared" si="0"/>
        <v>45065</v>
      </c>
      <c r="B114" s="19"/>
      <c r="C114" s="19"/>
      <c r="D114" s="19"/>
      <c r="E114" s="19"/>
      <c r="F114" s="19"/>
      <c r="G114" s="19"/>
      <c r="H114" s="19"/>
      <c r="I114" s="19"/>
      <c r="J114" s="7"/>
      <c r="K114" s="7"/>
      <c r="L114" s="10"/>
      <c r="M114" s="11"/>
      <c r="N114" s="7">
        <v>36.25</v>
      </c>
      <c r="O114" s="7">
        <v>35.15</v>
      </c>
      <c r="P114" s="10">
        <f t="shared" ref="P114" si="1390">MIN(N114,O114)</f>
        <v>35.15</v>
      </c>
      <c r="Q114" s="11">
        <f t="shared" ref="Q114" si="1391">MAX(0,N$4-P114)</f>
        <v>0</v>
      </c>
      <c r="R114" s="7">
        <v>33.75</v>
      </c>
      <c r="S114" s="7">
        <v>33.409999999999997</v>
      </c>
      <c r="T114" s="10">
        <f t="shared" ref="T114" si="1392">MIN(R114,S114)</f>
        <v>33.409999999999997</v>
      </c>
      <c r="U114" s="11">
        <f t="shared" ref="U114" si="1393">MAX(0,R$4-T114)</f>
        <v>0</v>
      </c>
      <c r="V114" s="7">
        <v>33.880000000000003</v>
      </c>
      <c r="W114" s="7">
        <v>34.46</v>
      </c>
      <c r="X114" s="10">
        <f t="shared" ref="X114" si="1394">MIN(V114,W114)</f>
        <v>33.880000000000003</v>
      </c>
      <c r="Y114" s="11">
        <f t="shared" ref="Y114" si="1395">MAX(0,V$4-X114)</f>
        <v>0</v>
      </c>
      <c r="Z114" s="7">
        <f t="shared" ref="Z114" si="1396">V114</f>
        <v>33.880000000000003</v>
      </c>
      <c r="AA114" s="7">
        <f t="shared" ref="AA114" si="1397">W114</f>
        <v>34.46</v>
      </c>
      <c r="AB114" s="10">
        <f t="shared" ref="AB114" si="1398">MIN(Z114,AA114)</f>
        <v>33.880000000000003</v>
      </c>
      <c r="AC114" s="11">
        <f t="shared" ref="AC114" si="1399">MAX(0,Z$4-AB114)</f>
        <v>0</v>
      </c>
    </row>
    <row r="115" spans="1:29" ht="16.95" customHeight="1" x14ac:dyDescent="0.25">
      <c r="A115" s="1">
        <f t="shared" si="0"/>
        <v>45058</v>
      </c>
      <c r="B115" s="19"/>
      <c r="C115" s="19"/>
      <c r="D115" s="19"/>
      <c r="E115" s="19"/>
      <c r="F115" s="19"/>
      <c r="G115" s="19"/>
      <c r="H115" s="19"/>
      <c r="I115" s="19"/>
      <c r="J115" s="7"/>
      <c r="K115" s="7"/>
      <c r="L115" s="10"/>
      <c r="M115" s="11"/>
      <c r="N115" s="7">
        <v>35.75</v>
      </c>
      <c r="O115" s="7">
        <v>34.9</v>
      </c>
      <c r="P115" s="10">
        <f t="shared" ref="P115" si="1400">MIN(N115,O115)</f>
        <v>34.9</v>
      </c>
      <c r="Q115" s="11">
        <f t="shared" ref="Q115" si="1401">MAX(0,N$4-P115)</f>
        <v>0</v>
      </c>
      <c r="R115" s="7">
        <v>33.75</v>
      </c>
      <c r="S115" s="7">
        <v>33.409999999999997</v>
      </c>
      <c r="T115" s="10">
        <f t="shared" ref="T115" si="1402">MIN(R115,S115)</f>
        <v>33.409999999999997</v>
      </c>
      <c r="U115" s="11">
        <f t="shared" ref="U115" si="1403">MAX(0,R$4-T115)</f>
        <v>0</v>
      </c>
      <c r="V115" s="7">
        <v>33.880000000000003</v>
      </c>
      <c r="W115" s="7">
        <v>34.46</v>
      </c>
      <c r="X115" s="10">
        <f t="shared" ref="X115" si="1404">MIN(V115,W115)</f>
        <v>33.880000000000003</v>
      </c>
      <c r="Y115" s="11">
        <f t="shared" ref="Y115" si="1405">MAX(0,V$4-X115)</f>
        <v>0</v>
      </c>
      <c r="Z115" s="7">
        <f t="shared" ref="Z115" si="1406">V115</f>
        <v>33.880000000000003</v>
      </c>
      <c r="AA115" s="7">
        <f t="shared" ref="AA115" si="1407">W115</f>
        <v>34.46</v>
      </c>
      <c r="AB115" s="10">
        <f t="shared" ref="AB115" si="1408">MIN(Z115,AA115)</f>
        <v>33.880000000000003</v>
      </c>
      <c r="AC115" s="11">
        <f t="shared" ref="AC115" si="1409">MAX(0,Z$4-AB115)</f>
        <v>0</v>
      </c>
    </row>
    <row r="116" spans="1:29" ht="16.95" customHeight="1" x14ac:dyDescent="0.25">
      <c r="A116" s="1">
        <f t="shared" si="0"/>
        <v>45051</v>
      </c>
      <c r="B116" s="19"/>
      <c r="C116" s="19"/>
      <c r="D116" s="19"/>
      <c r="E116" s="19"/>
      <c r="F116" s="19"/>
      <c r="G116" s="19"/>
      <c r="H116" s="19"/>
      <c r="I116" s="19"/>
      <c r="J116" s="7"/>
      <c r="K116" s="7"/>
      <c r="L116" s="10"/>
      <c r="M116" s="11"/>
      <c r="N116" s="7">
        <v>35.25</v>
      </c>
      <c r="O116" s="7">
        <v>34.770000000000003</v>
      </c>
      <c r="P116" s="10">
        <f t="shared" ref="P116" si="1410">MIN(N116,O116)</f>
        <v>34.770000000000003</v>
      </c>
      <c r="Q116" s="11">
        <f t="shared" ref="Q116:Q147" si="1411">MAX(0,N$4-P116)</f>
        <v>0</v>
      </c>
      <c r="R116" s="7">
        <v>33.75</v>
      </c>
      <c r="S116" s="7">
        <v>33.409999999999997</v>
      </c>
      <c r="T116" s="10">
        <f t="shared" ref="T116" si="1412">MIN(R116,S116)</f>
        <v>33.409999999999997</v>
      </c>
      <c r="U116" s="11">
        <f t="shared" ref="U116:U147" si="1413">MAX(0,R$4-T116)</f>
        <v>0</v>
      </c>
      <c r="V116" s="7">
        <v>33.880000000000003</v>
      </c>
      <c r="W116" s="7">
        <v>34.46</v>
      </c>
      <c r="X116" s="10">
        <f t="shared" ref="X116" si="1414">MIN(V116,W116)</f>
        <v>33.880000000000003</v>
      </c>
      <c r="Y116" s="11">
        <f t="shared" ref="Y116:Y147" si="1415">MAX(0,V$4-X116)</f>
        <v>0</v>
      </c>
      <c r="Z116" s="7">
        <f t="shared" ref="Z116" si="1416">V116</f>
        <v>33.880000000000003</v>
      </c>
      <c r="AA116" s="7">
        <f t="shared" ref="AA116" si="1417">W116</f>
        <v>34.46</v>
      </c>
      <c r="AB116" s="10">
        <f t="shared" ref="AB116" si="1418">MIN(Z116,AA116)</f>
        <v>33.880000000000003</v>
      </c>
      <c r="AC116" s="11">
        <f t="shared" ref="AC116:AC179" si="1419">MAX(0,Z$4-AB116)</f>
        <v>0</v>
      </c>
    </row>
    <row r="117" spans="1:29" ht="16.95" customHeight="1" x14ac:dyDescent="0.25">
      <c r="A117" s="1">
        <f t="shared" si="0"/>
        <v>45044</v>
      </c>
      <c r="B117" s="19"/>
      <c r="C117" s="19"/>
      <c r="D117" s="19"/>
      <c r="E117" s="19"/>
      <c r="F117" s="19"/>
      <c r="G117" s="19"/>
      <c r="H117" s="19"/>
      <c r="I117" s="19"/>
      <c r="J117" s="7"/>
      <c r="K117" s="7"/>
      <c r="L117" s="10"/>
      <c r="M117" s="11"/>
      <c r="N117" s="7">
        <v>34.75</v>
      </c>
      <c r="O117" s="7">
        <v>34.74</v>
      </c>
      <c r="P117" s="10">
        <f t="shared" ref="P117" si="1420">MIN(N117,O117)</f>
        <v>34.74</v>
      </c>
      <c r="Q117" s="11">
        <f t="shared" si="1411"/>
        <v>0</v>
      </c>
      <c r="R117" s="7">
        <v>33.75</v>
      </c>
      <c r="S117" s="7">
        <v>33.409999999999997</v>
      </c>
      <c r="T117" s="10">
        <f t="shared" ref="T117" si="1421">MIN(R117,S117)</f>
        <v>33.409999999999997</v>
      </c>
      <c r="U117" s="11">
        <f t="shared" si="1413"/>
        <v>0</v>
      </c>
      <c r="V117" s="7">
        <v>33.880000000000003</v>
      </c>
      <c r="W117" s="7">
        <v>34.46</v>
      </c>
      <c r="X117" s="10">
        <f t="shared" ref="X117" si="1422">MIN(V117,W117)</f>
        <v>33.880000000000003</v>
      </c>
      <c r="Y117" s="11">
        <f t="shared" si="1415"/>
        <v>0</v>
      </c>
      <c r="Z117" s="7">
        <f t="shared" ref="Z117" si="1423">V117</f>
        <v>33.880000000000003</v>
      </c>
      <c r="AA117" s="7">
        <f t="shared" ref="AA117" si="1424">W117</f>
        <v>34.46</v>
      </c>
      <c r="AB117" s="10">
        <f t="shared" ref="AB117" si="1425">MIN(Z117,AA117)</f>
        <v>33.880000000000003</v>
      </c>
      <c r="AC117" s="11">
        <f t="shared" si="1419"/>
        <v>0</v>
      </c>
    </row>
    <row r="118" spans="1:29" ht="16.95" customHeight="1" x14ac:dyDescent="0.25">
      <c r="A118" s="1">
        <f t="shared" si="0"/>
        <v>45037</v>
      </c>
      <c r="B118" s="19"/>
      <c r="C118" s="19"/>
      <c r="D118" s="19"/>
      <c r="E118" s="19"/>
      <c r="F118" s="19"/>
      <c r="G118" s="19"/>
      <c r="H118" s="19"/>
      <c r="I118" s="19"/>
      <c r="J118" s="7"/>
      <c r="K118" s="7"/>
      <c r="L118" s="10"/>
      <c r="M118" s="11"/>
      <c r="N118" s="7">
        <v>34.75</v>
      </c>
      <c r="O118" s="7">
        <v>34.700000000000003</v>
      </c>
      <c r="P118" s="10">
        <f t="shared" ref="P118" si="1426">MIN(N118,O118)</f>
        <v>34.700000000000003</v>
      </c>
      <c r="Q118" s="11">
        <f t="shared" si="1411"/>
        <v>0</v>
      </c>
      <c r="R118" s="7">
        <v>33.75</v>
      </c>
      <c r="S118" s="7">
        <v>33.409999999999997</v>
      </c>
      <c r="T118" s="10">
        <f t="shared" ref="T118" si="1427">MIN(R118,S118)</f>
        <v>33.409999999999997</v>
      </c>
      <c r="U118" s="11">
        <f t="shared" si="1413"/>
        <v>0</v>
      </c>
      <c r="V118" s="7">
        <v>33.880000000000003</v>
      </c>
      <c r="W118" s="7">
        <v>34.46</v>
      </c>
      <c r="X118" s="10">
        <f t="shared" ref="X118" si="1428">MIN(V118,W118)</f>
        <v>33.880000000000003</v>
      </c>
      <c r="Y118" s="11">
        <f t="shared" si="1415"/>
        <v>0</v>
      </c>
      <c r="Z118" s="7">
        <f t="shared" ref="Z118" si="1429">V118</f>
        <v>33.880000000000003</v>
      </c>
      <c r="AA118" s="7">
        <f t="shared" ref="AA118" si="1430">W118</f>
        <v>34.46</v>
      </c>
      <c r="AB118" s="10">
        <f t="shared" ref="AB118" si="1431">MIN(Z118,AA118)</f>
        <v>33.880000000000003</v>
      </c>
      <c r="AC118" s="11">
        <f t="shared" si="1419"/>
        <v>0</v>
      </c>
    </row>
    <row r="119" spans="1:29" ht="16.95" customHeight="1" x14ac:dyDescent="0.25">
      <c r="A119" s="1">
        <f t="shared" si="0"/>
        <v>45030</v>
      </c>
      <c r="B119" s="19"/>
      <c r="C119" s="19"/>
      <c r="D119" s="19"/>
      <c r="E119" s="19"/>
      <c r="F119" s="19"/>
      <c r="G119" s="19"/>
      <c r="H119" s="19"/>
      <c r="I119" s="19"/>
      <c r="J119" s="7"/>
      <c r="K119" s="7"/>
      <c r="L119" s="10"/>
      <c r="M119" s="11"/>
      <c r="N119" s="7">
        <v>34.75</v>
      </c>
      <c r="O119" s="7">
        <v>34.619999999999997</v>
      </c>
      <c r="P119" s="10">
        <f t="shared" ref="P119" si="1432">MIN(N119,O119)</f>
        <v>34.619999999999997</v>
      </c>
      <c r="Q119" s="11">
        <f t="shared" si="1411"/>
        <v>0</v>
      </c>
      <c r="R119" s="7">
        <v>33.75</v>
      </c>
      <c r="S119" s="7">
        <v>33.409999999999997</v>
      </c>
      <c r="T119" s="10">
        <f t="shared" ref="T119" si="1433">MIN(R119,S119)</f>
        <v>33.409999999999997</v>
      </c>
      <c r="U119" s="11">
        <f t="shared" si="1413"/>
        <v>0</v>
      </c>
      <c r="V119" s="7">
        <v>33.880000000000003</v>
      </c>
      <c r="W119" s="7">
        <v>34.46</v>
      </c>
      <c r="X119" s="10">
        <f t="shared" ref="X119" si="1434">MIN(V119,W119)</f>
        <v>33.880000000000003</v>
      </c>
      <c r="Y119" s="11">
        <f t="shared" si="1415"/>
        <v>0</v>
      </c>
      <c r="Z119" s="7">
        <f t="shared" ref="Z119" si="1435">V119</f>
        <v>33.880000000000003</v>
      </c>
      <c r="AA119" s="7">
        <f t="shared" ref="AA119" si="1436">W119</f>
        <v>34.46</v>
      </c>
      <c r="AB119" s="10">
        <f t="shared" ref="AB119" si="1437">MIN(Z119,AA119)</f>
        <v>33.880000000000003</v>
      </c>
      <c r="AC119" s="11">
        <f t="shared" si="1419"/>
        <v>0</v>
      </c>
    </row>
    <row r="120" spans="1:29" ht="16.95" customHeight="1" x14ac:dyDescent="0.25">
      <c r="A120" s="1">
        <f t="shared" si="0"/>
        <v>45023</v>
      </c>
      <c r="B120" s="19"/>
      <c r="C120" s="19"/>
      <c r="D120" s="19"/>
      <c r="E120" s="19"/>
      <c r="F120" s="19"/>
      <c r="G120" s="19"/>
      <c r="H120" s="19"/>
      <c r="I120" s="19"/>
      <c r="J120" s="7"/>
      <c r="K120" s="7"/>
      <c r="L120" s="10"/>
      <c r="M120" s="11"/>
      <c r="N120" s="7">
        <v>34.75</v>
      </c>
      <c r="O120" s="7">
        <v>34.49</v>
      </c>
      <c r="P120" s="10">
        <f t="shared" ref="P120" si="1438">MIN(N120,O120)</f>
        <v>34.49</v>
      </c>
      <c r="Q120" s="11">
        <f t="shared" si="1411"/>
        <v>0</v>
      </c>
      <c r="R120" s="7">
        <v>33.75</v>
      </c>
      <c r="S120" s="7">
        <v>33.409999999999997</v>
      </c>
      <c r="T120" s="10">
        <f t="shared" ref="T120" si="1439">MIN(R120,S120)</f>
        <v>33.409999999999997</v>
      </c>
      <c r="U120" s="11">
        <f t="shared" si="1413"/>
        <v>0</v>
      </c>
      <c r="V120" s="7">
        <v>33.880000000000003</v>
      </c>
      <c r="W120" s="7">
        <v>34.46</v>
      </c>
      <c r="X120" s="10">
        <f t="shared" ref="X120" si="1440">MIN(V120,W120)</f>
        <v>33.880000000000003</v>
      </c>
      <c r="Y120" s="11">
        <f t="shared" si="1415"/>
        <v>0</v>
      </c>
      <c r="Z120" s="7">
        <f t="shared" ref="Z120" si="1441">V120</f>
        <v>33.880000000000003</v>
      </c>
      <c r="AA120" s="7">
        <f t="shared" ref="AA120" si="1442">W120</f>
        <v>34.46</v>
      </c>
      <c r="AB120" s="10">
        <f t="shared" ref="AB120" si="1443">MIN(Z120,AA120)</f>
        <v>33.880000000000003</v>
      </c>
      <c r="AC120" s="11">
        <f t="shared" si="1419"/>
        <v>0</v>
      </c>
    </row>
    <row r="121" spans="1:29" ht="16.95" customHeight="1" x14ac:dyDescent="0.25">
      <c r="A121" s="1">
        <f t="shared" si="0"/>
        <v>45016</v>
      </c>
      <c r="B121" s="19"/>
      <c r="C121" s="19"/>
      <c r="D121" s="19"/>
      <c r="E121" s="19"/>
      <c r="F121" s="19"/>
      <c r="G121" s="19"/>
      <c r="H121" s="19"/>
      <c r="I121" s="19"/>
      <c r="J121" s="7"/>
      <c r="K121" s="7"/>
      <c r="L121" s="10"/>
      <c r="M121" s="11"/>
      <c r="N121" s="7">
        <v>34.75</v>
      </c>
      <c r="O121" s="7">
        <v>34.33</v>
      </c>
      <c r="P121" s="10">
        <f t="shared" ref="P121" si="1444">MIN(N121,O121)</f>
        <v>34.33</v>
      </c>
      <c r="Q121" s="11">
        <f t="shared" si="1411"/>
        <v>0</v>
      </c>
      <c r="R121" s="7">
        <v>33.75</v>
      </c>
      <c r="S121" s="7">
        <v>33.409999999999997</v>
      </c>
      <c r="T121" s="10">
        <f t="shared" ref="T121" si="1445">MIN(R121,S121)</f>
        <v>33.409999999999997</v>
      </c>
      <c r="U121" s="11">
        <f t="shared" si="1413"/>
        <v>0</v>
      </c>
      <c r="V121" s="7">
        <v>33.880000000000003</v>
      </c>
      <c r="W121" s="7">
        <v>34.46</v>
      </c>
      <c r="X121" s="10">
        <f t="shared" ref="X121" si="1446">MIN(V121,W121)</f>
        <v>33.880000000000003</v>
      </c>
      <c r="Y121" s="11">
        <f t="shared" si="1415"/>
        <v>0</v>
      </c>
      <c r="Z121" s="7">
        <f t="shared" ref="Z121" si="1447">V121</f>
        <v>33.880000000000003</v>
      </c>
      <c r="AA121" s="7">
        <f t="shared" ref="AA121" si="1448">W121</f>
        <v>34.46</v>
      </c>
      <c r="AB121" s="10">
        <f t="shared" ref="AB121" si="1449">MIN(Z121,AA121)</f>
        <v>33.880000000000003</v>
      </c>
      <c r="AC121" s="11">
        <f t="shared" si="1419"/>
        <v>0</v>
      </c>
    </row>
    <row r="122" spans="1:29" ht="16.95" customHeight="1" x14ac:dyDescent="0.25">
      <c r="A122" s="1">
        <f t="shared" si="0"/>
        <v>45009</v>
      </c>
      <c r="B122" s="19"/>
      <c r="C122" s="19"/>
      <c r="D122" s="19"/>
      <c r="E122" s="19"/>
      <c r="F122" s="19"/>
      <c r="G122" s="19"/>
      <c r="H122" s="19"/>
      <c r="I122" s="19"/>
      <c r="J122" s="7"/>
      <c r="K122" s="7"/>
      <c r="L122" s="10"/>
      <c r="M122" s="11"/>
      <c r="N122" s="7">
        <v>34.58</v>
      </c>
      <c r="O122" s="7">
        <v>34.130000000000003</v>
      </c>
      <c r="P122" s="10">
        <f t="shared" ref="P122" si="1450">MIN(N122,O122)</f>
        <v>34.130000000000003</v>
      </c>
      <c r="Q122" s="11">
        <f t="shared" si="1411"/>
        <v>0</v>
      </c>
      <c r="R122" s="7">
        <v>33.75</v>
      </c>
      <c r="S122" s="7">
        <v>33.409999999999997</v>
      </c>
      <c r="T122" s="10">
        <f t="shared" ref="T122" si="1451">MIN(R122,S122)</f>
        <v>33.409999999999997</v>
      </c>
      <c r="U122" s="11">
        <f t="shared" si="1413"/>
        <v>0</v>
      </c>
      <c r="V122" s="7">
        <v>33.880000000000003</v>
      </c>
      <c r="W122" s="7">
        <v>34.46</v>
      </c>
      <c r="X122" s="10">
        <f t="shared" ref="X122" si="1452">MIN(V122,W122)</f>
        <v>33.880000000000003</v>
      </c>
      <c r="Y122" s="11">
        <f t="shared" si="1415"/>
        <v>0</v>
      </c>
      <c r="Z122" s="7">
        <f t="shared" ref="Z122" si="1453">V122</f>
        <v>33.880000000000003</v>
      </c>
      <c r="AA122" s="7">
        <f t="shared" ref="AA122" si="1454">W122</f>
        <v>34.46</v>
      </c>
      <c r="AB122" s="10">
        <f t="shared" ref="AB122" si="1455">MIN(Z122,AA122)</f>
        <v>33.880000000000003</v>
      </c>
      <c r="AC122" s="11">
        <f t="shared" si="1419"/>
        <v>0</v>
      </c>
    </row>
    <row r="123" spans="1:29" ht="16.95" customHeight="1" x14ac:dyDescent="0.25">
      <c r="A123" s="1">
        <f t="shared" si="0"/>
        <v>45002</v>
      </c>
      <c r="B123" s="19"/>
      <c r="C123" s="19"/>
      <c r="D123" s="19"/>
      <c r="E123" s="19"/>
      <c r="F123" s="19"/>
      <c r="G123" s="19"/>
      <c r="H123" s="19"/>
      <c r="I123" s="19"/>
      <c r="J123" s="7"/>
      <c r="K123" s="7"/>
      <c r="L123" s="10"/>
      <c r="M123" s="11"/>
      <c r="N123" s="7">
        <v>34.42</v>
      </c>
      <c r="O123" s="7">
        <v>34</v>
      </c>
      <c r="P123" s="10">
        <f t="shared" ref="P123" si="1456">MIN(N123,O123)</f>
        <v>34</v>
      </c>
      <c r="Q123" s="11">
        <f t="shared" si="1411"/>
        <v>0</v>
      </c>
      <c r="R123" s="7">
        <v>33.75</v>
      </c>
      <c r="S123" s="7">
        <v>33.409999999999997</v>
      </c>
      <c r="T123" s="10">
        <f t="shared" ref="T123" si="1457">MIN(R123,S123)</f>
        <v>33.409999999999997</v>
      </c>
      <c r="U123" s="11">
        <f t="shared" si="1413"/>
        <v>0</v>
      </c>
      <c r="V123" s="7">
        <v>33.880000000000003</v>
      </c>
      <c r="W123" s="7">
        <v>34.46</v>
      </c>
      <c r="X123" s="10">
        <f t="shared" ref="X123" si="1458">MIN(V123,W123)</f>
        <v>33.880000000000003</v>
      </c>
      <c r="Y123" s="11">
        <f t="shared" si="1415"/>
        <v>0</v>
      </c>
      <c r="Z123" s="7">
        <f t="shared" ref="Z123" si="1459">V123</f>
        <v>33.880000000000003</v>
      </c>
      <c r="AA123" s="7">
        <f t="shared" ref="AA123" si="1460">W123</f>
        <v>34.46</v>
      </c>
      <c r="AB123" s="10">
        <f t="shared" ref="AB123" si="1461">MIN(Z123,AA123)</f>
        <v>33.880000000000003</v>
      </c>
      <c r="AC123" s="11">
        <f t="shared" si="1419"/>
        <v>0</v>
      </c>
    </row>
    <row r="124" spans="1:29" ht="16.95" customHeight="1" x14ac:dyDescent="0.25">
      <c r="A124" s="1">
        <f t="shared" si="0"/>
        <v>44995</v>
      </c>
      <c r="B124" s="19"/>
      <c r="C124" s="19"/>
      <c r="D124" s="19"/>
      <c r="E124" s="19"/>
      <c r="F124" s="19"/>
      <c r="G124" s="19"/>
      <c r="H124" s="19"/>
      <c r="I124" s="19"/>
      <c r="J124" s="7"/>
      <c r="K124" s="7"/>
      <c r="L124" s="10"/>
      <c r="M124" s="11"/>
      <c r="N124" s="7">
        <v>34.25</v>
      </c>
      <c r="O124" s="7">
        <v>33.83</v>
      </c>
      <c r="P124" s="10">
        <f t="shared" ref="P124" si="1462">MIN(N124,O124)</f>
        <v>33.83</v>
      </c>
      <c r="Q124" s="11">
        <f t="shared" si="1411"/>
        <v>0</v>
      </c>
      <c r="R124" s="7">
        <v>33.75</v>
      </c>
      <c r="S124" s="7">
        <v>33.409999999999997</v>
      </c>
      <c r="T124" s="10">
        <f t="shared" ref="T124" si="1463">MIN(R124,S124)</f>
        <v>33.409999999999997</v>
      </c>
      <c r="U124" s="11">
        <f t="shared" si="1413"/>
        <v>0</v>
      </c>
      <c r="V124" s="7">
        <v>33.880000000000003</v>
      </c>
      <c r="W124" s="7">
        <v>34.46</v>
      </c>
      <c r="X124" s="10">
        <f t="shared" ref="X124" si="1464">MIN(V124,W124)</f>
        <v>33.880000000000003</v>
      </c>
      <c r="Y124" s="11">
        <f t="shared" si="1415"/>
        <v>0</v>
      </c>
      <c r="Z124" s="7">
        <f t="shared" ref="Z124" si="1465">V124</f>
        <v>33.880000000000003</v>
      </c>
      <c r="AA124" s="7">
        <f t="shared" ref="AA124" si="1466">W124</f>
        <v>34.46</v>
      </c>
      <c r="AB124" s="10">
        <f t="shared" ref="AB124" si="1467">MIN(Z124,AA124)</f>
        <v>33.880000000000003</v>
      </c>
      <c r="AC124" s="11">
        <f t="shared" si="1419"/>
        <v>0</v>
      </c>
    </row>
    <row r="125" spans="1:29" ht="16.95" customHeight="1" x14ac:dyDescent="0.25">
      <c r="A125" s="1">
        <f t="shared" si="0"/>
        <v>44988</v>
      </c>
      <c r="B125" s="19"/>
      <c r="C125" s="19"/>
      <c r="D125" s="19"/>
      <c r="E125" s="19"/>
      <c r="F125" s="19"/>
      <c r="G125" s="19"/>
      <c r="H125" s="19"/>
      <c r="I125" s="19"/>
      <c r="J125" s="7"/>
      <c r="K125" s="7"/>
      <c r="L125" s="10"/>
      <c r="M125" s="11"/>
      <c r="N125" s="7">
        <v>34.08</v>
      </c>
      <c r="O125" s="7">
        <v>33.619999999999997</v>
      </c>
      <c r="P125" s="10">
        <f t="shared" ref="P125" si="1468">MIN(N125,O125)</f>
        <v>33.619999999999997</v>
      </c>
      <c r="Q125" s="11">
        <f t="shared" si="1411"/>
        <v>0</v>
      </c>
      <c r="R125" s="7">
        <v>33.75</v>
      </c>
      <c r="S125" s="7">
        <v>33.409999999999997</v>
      </c>
      <c r="T125" s="10">
        <f t="shared" ref="T125" si="1469">MIN(R125,S125)</f>
        <v>33.409999999999997</v>
      </c>
      <c r="U125" s="11">
        <f t="shared" si="1413"/>
        <v>0</v>
      </c>
      <c r="V125" s="7">
        <v>33.880000000000003</v>
      </c>
      <c r="W125" s="7">
        <v>34.46</v>
      </c>
      <c r="X125" s="10">
        <f t="shared" ref="X125" si="1470">MIN(V125,W125)</f>
        <v>33.880000000000003</v>
      </c>
      <c r="Y125" s="11">
        <f t="shared" si="1415"/>
        <v>0</v>
      </c>
      <c r="Z125" s="7">
        <f t="shared" ref="Z125" si="1471">V125</f>
        <v>33.880000000000003</v>
      </c>
      <c r="AA125" s="7">
        <f t="shared" ref="AA125" si="1472">W125</f>
        <v>34.46</v>
      </c>
      <c r="AB125" s="10">
        <f t="shared" ref="AB125" si="1473">MIN(Z125,AA125)</f>
        <v>33.880000000000003</v>
      </c>
      <c r="AC125" s="11">
        <f t="shared" si="1419"/>
        <v>0</v>
      </c>
    </row>
    <row r="126" spans="1:29" ht="16.95" customHeight="1" x14ac:dyDescent="0.25">
      <c r="A126" s="1">
        <f t="shared" si="0"/>
        <v>44981</v>
      </c>
      <c r="B126" s="19"/>
      <c r="C126" s="19"/>
      <c r="D126" s="19"/>
      <c r="E126" s="19"/>
      <c r="F126" s="19"/>
      <c r="G126" s="19"/>
      <c r="H126" s="19"/>
      <c r="I126" s="19"/>
      <c r="J126" s="7"/>
      <c r="K126" s="7"/>
      <c r="L126" s="10"/>
      <c r="M126" s="11"/>
      <c r="N126" s="7">
        <v>33.75</v>
      </c>
      <c r="O126" s="7">
        <v>33.409999999999997</v>
      </c>
      <c r="P126" s="10">
        <f t="shared" ref="P126" si="1474">MIN(N126,O126)</f>
        <v>33.409999999999997</v>
      </c>
      <c r="Q126" s="11">
        <f t="shared" si="1411"/>
        <v>0</v>
      </c>
      <c r="R126" s="7">
        <v>33.75</v>
      </c>
      <c r="S126" s="7">
        <v>33.409999999999997</v>
      </c>
      <c r="T126" s="10">
        <f t="shared" ref="T126" si="1475">MIN(R126,S126)</f>
        <v>33.409999999999997</v>
      </c>
      <c r="U126" s="11">
        <f t="shared" si="1413"/>
        <v>0</v>
      </c>
      <c r="V126" s="7">
        <v>33.880000000000003</v>
      </c>
      <c r="W126" s="7">
        <v>34.46</v>
      </c>
      <c r="X126" s="10">
        <f t="shared" ref="X126" si="1476">MIN(V126,W126)</f>
        <v>33.880000000000003</v>
      </c>
      <c r="Y126" s="11">
        <f t="shared" si="1415"/>
        <v>0</v>
      </c>
      <c r="Z126" s="7">
        <f t="shared" ref="Z126" si="1477">V126</f>
        <v>33.880000000000003</v>
      </c>
      <c r="AA126" s="7">
        <f t="shared" ref="AA126" si="1478">W126</f>
        <v>34.46</v>
      </c>
      <c r="AB126" s="10">
        <f t="shared" ref="AB126" si="1479">MIN(Z126,AA126)</f>
        <v>33.880000000000003</v>
      </c>
      <c r="AC126" s="11">
        <f t="shared" si="1419"/>
        <v>0</v>
      </c>
    </row>
    <row r="127" spans="1:29" ht="16.95" customHeight="1" x14ac:dyDescent="0.25">
      <c r="A127" s="1">
        <f t="shared" si="0"/>
        <v>44974</v>
      </c>
      <c r="B127" s="19"/>
      <c r="C127" s="19"/>
      <c r="D127" s="19"/>
      <c r="E127" s="19"/>
      <c r="F127" s="19"/>
      <c r="G127" s="19"/>
      <c r="H127" s="19"/>
      <c r="I127" s="19"/>
      <c r="J127" s="7"/>
      <c r="K127" s="7"/>
      <c r="L127" s="10"/>
      <c r="M127" s="11"/>
      <c r="N127" s="7">
        <v>33.92</v>
      </c>
      <c r="O127" s="7">
        <v>33.200000000000003</v>
      </c>
      <c r="P127" s="10">
        <f t="shared" ref="P127" si="1480">MIN(N127,O127)</f>
        <v>33.200000000000003</v>
      </c>
      <c r="Q127" s="11">
        <f t="shared" si="1411"/>
        <v>0</v>
      </c>
      <c r="R127" s="7">
        <v>33.92</v>
      </c>
      <c r="S127" s="7">
        <v>33.200000000000003</v>
      </c>
      <c r="T127" s="10">
        <f t="shared" ref="T127" si="1481">MIN(R127,S127)</f>
        <v>33.200000000000003</v>
      </c>
      <c r="U127" s="11">
        <f t="shared" si="1413"/>
        <v>0</v>
      </c>
      <c r="V127" s="7">
        <v>33.880000000000003</v>
      </c>
      <c r="W127" s="7">
        <v>34.46</v>
      </c>
      <c r="X127" s="10">
        <f t="shared" ref="X127" si="1482">MIN(V127,W127)</f>
        <v>33.880000000000003</v>
      </c>
      <c r="Y127" s="11">
        <f t="shared" si="1415"/>
        <v>0</v>
      </c>
      <c r="Z127" s="7">
        <f t="shared" ref="Z127" si="1483">V127</f>
        <v>33.880000000000003</v>
      </c>
      <c r="AA127" s="7">
        <f t="shared" ref="AA127" si="1484">W127</f>
        <v>34.46</v>
      </c>
      <c r="AB127" s="10">
        <f t="shared" ref="AB127" si="1485">MIN(Z127,AA127)</f>
        <v>33.880000000000003</v>
      </c>
      <c r="AC127" s="11">
        <f t="shared" si="1419"/>
        <v>0</v>
      </c>
    </row>
    <row r="128" spans="1:29" ht="16.95" customHeight="1" x14ac:dyDescent="0.25">
      <c r="A128" s="1">
        <f t="shared" si="0"/>
        <v>44967</v>
      </c>
      <c r="B128" s="19"/>
      <c r="C128" s="19"/>
      <c r="D128" s="19"/>
      <c r="E128" s="19"/>
      <c r="F128" s="19"/>
      <c r="G128" s="19"/>
      <c r="H128" s="19"/>
      <c r="I128" s="19"/>
      <c r="J128" s="7"/>
      <c r="K128" s="7"/>
      <c r="L128" s="10"/>
      <c r="M128" s="11"/>
      <c r="N128" s="7">
        <v>33.58</v>
      </c>
      <c r="O128" s="7">
        <v>33.409999999999997</v>
      </c>
      <c r="P128" s="10">
        <f t="shared" ref="P128" si="1486">MIN(N128,O128)</f>
        <v>33.409999999999997</v>
      </c>
      <c r="Q128" s="11">
        <f t="shared" si="1411"/>
        <v>0</v>
      </c>
      <c r="R128" s="7">
        <v>33.58</v>
      </c>
      <c r="S128" s="7">
        <v>33.409999999999997</v>
      </c>
      <c r="T128" s="10">
        <f t="shared" ref="T128" si="1487">MIN(R128,S128)</f>
        <v>33.409999999999997</v>
      </c>
      <c r="U128" s="11">
        <f t="shared" si="1413"/>
        <v>0</v>
      </c>
      <c r="V128" s="7">
        <v>33.880000000000003</v>
      </c>
      <c r="W128" s="7">
        <v>34.46</v>
      </c>
      <c r="X128" s="10">
        <f t="shared" ref="X128" si="1488">MIN(V128,W128)</f>
        <v>33.880000000000003</v>
      </c>
      <c r="Y128" s="11">
        <f t="shared" si="1415"/>
        <v>0</v>
      </c>
      <c r="Z128" s="7">
        <f t="shared" ref="Z128" si="1489">V128</f>
        <v>33.880000000000003</v>
      </c>
      <c r="AA128" s="7">
        <f t="shared" ref="AA128" si="1490">W128</f>
        <v>34.46</v>
      </c>
      <c r="AB128" s="10">
        <f t="shared" ref="AB128" si="1491">MIN(Z128,AA128)</f>
        <v>33.880000000000003</v>
      </c>
      <c r="AC128" s="11">
        <f t="shared" si="1419"/>
        <v>0</v>
      </c>
    </row>
    <row r="129" spans="1:29" ht="16.95" customHeight="1" x14ac:dyDescent="0.25">
      <c r="A129" s="1">
        <f t="shared" si="0"/>
        <v>44960</v>
      </c>
      <c r="B129" s="19"/>
      <c r="C129" s="19"/>
      <c r="D129" s="19"/>
      <c r="E129" s="19"/>
      <c r="F129" s="19"/>
      <c r="G129" s="19"/>
      <c r="H129" s="19"/>
      <c r="I129" s="19"/>
      <c r="J129" s="7"/>
      <c r="K129" s="7"/>
      <c r="L129" s="10"/>
      <c r="M129" s="11"/>
      <c r="N129" s="7">
        <v>33.25</v>
      </c>
      <c r="O129" s="7">
        <v>33.590000000000003</v>
      </c>
      <c r="P129" s="10">
        <f t="shared" ref="P129" si="1492">MIN(N129,O129)</f>
        <v>33.25</v>
      </c>
      <c r="Q129" s="11">
        <f t="shared" si="1411"/>
        <v>0</v>
      </c>
      <c r="R129" s="7">
        <v>33.25</v>
      </c>
      <c r="S129" s="7">
        <v>33.590000000000003</v>
      </c>
      <c r="T129" s="10">
        <f t="shared" ref="T129" si="1493">MIN(R129,S129)</f>
        <v>33.25</v>
      </c>
      <c r="U129" s="11">
        <f t="shared" si="1413"/>
        <v>0</v>
      </c>
      <c r="V129" s="7">
        <v>33.880000000000003</v>
      </c>
      <c r="W129" s="7">
        <v>34.46</v>
      </c>
      <c r="X129" s="10">
        <f t="shared" ref="X129" si="1494">MIN(V129,W129)</f>
        <v>33.880000000000003</v>
      </c>
      <c r="Y129" s="11">
        <f t="shared" si="1415"/>
        <v>0</v>
      </c>
      <c r="Z129" s="7">
        <f t="shared" ref="Z129" si="1495">V129</f>
        <v>33.880000000000003</v>
      </c>
      <c r="AA129" s="7">
        <f t="shared" ref="AA129" si="1496">W129</f>
        <v>34.46</v>
      </c>
      <c r="AB129" s="10">
        <f t="shared" ref="AB129" si="1497">MIN(Z129,AA129)</f>
        <v>33.880000000000003</v>
      </c>
      <c r="AC129" s="11">
        <f t="shared" si="1419"/>
        <v>0</v>
      </c>
    </row>
    <row r="130" spans="1:29" ht="16.95" customHeight="1" x14ac:dyDescent="0.25">
      <c r="A130" s="1">
        <f t="shared" si="0"/>
        <v>44953</v>
      </c>
      <c r="B130" s="19"/>
      <c r="C130" s="19"/>
      <c r="D130" s="19"/>
      <c r="E130" s="19"/>
      <c r="F130" s="19"/>
      <c r="G130" s="19"/>
      <c r="H130" s="19"/>
      <c r="I130" s="19"/>
      <c r="J130" s="7"/>
      <c r="K130" s="7"/>
      <c r="L130" s="10"/>
      <c r="M130" s="11"/>
      <c r="N130" s="7">
        <v>32.92</v>
      </c>
      <c r="O130" s="7">
        <v>33.89</v>
      </c>
      <c r="P130" s="10">
        <f t="shared" ref="P130" si="1498">MIN(N130,O130)</f>
        <v>32.92</v>
      </c>
      <c r="Q130" s="11">
        <f t="shared" si="1411"/>
        <v>0</v>
      </c>
      <c r="R130" s="7">
        <v>32.92</v>
      </c>
      <c r="S130" s="7">
        <v>33.89</v>
      </c>
      <c r="T130" s="10">
        <f t="shared" ref="T130" si="1499">MIN(R130,S130)</f>
        <v>32.92</v>
      </c>
      <c r="U130" s="11">
        <f t="shared" si="1413"/>
        <v>0</v>
      </c>
      <c r="V130" s="7">
        <v>33.880000000000003</v>
      </c>
      <c r="W130" s="7">
        <v>34.46</v>
      </c>
      <c r="X130" s="10">
        <f t="shared" ref="X130" si="1500">MIN(V130,W130)</f>
        <v>33.880000000000003</v>
      </c>
      <c r="Y130" s="11">
        <f t="shared" si="1415"/>
        <v>0</v>
      </c>
      <c r="Z130" s="7">
        <f t="shared" ref="Z130" si="1501">V130</f>
        <v>33.880000000000003</v>
      </c>
      <c r="AA130" s="7">
        <f t="shared" ref="AA130" si="1502">W130</f>
        <v>34.46</v>
      </c>
      <c r="AB130" s="10">
        <f t="shared" ref="AB130" si="1503">MIN(Z130,AA130)</f>
        <v>33.880000000000003</v>
      </c>
      <c r="AC130" s="11">
        <f t="shared" si="1419"/>
        <v>0</v>
      </c>
    </row>
    <row r="131" spans="1:29" ht="16.95" customHeight="1" x14ac:dyDescent="0.25">
      <c r="A131" s="1">
        <f t="shared" si="0"/>
        <v>44946</v>
      </c>
      <c r="B131" s="19"/>
      <c r="C131" s="19"/>
      <c r="D131" s="19"/>
      <c r="E131" s="19"/>
      <c r="F131" s="19"/>
      <c r="G131" s="19"/>
      <c r="H131" s="19"/>
      <c r="I131" s="19"/>
      <c r="J131" s="7"/>
      <c r="K131" s="7"/>
      <c r="L131" s="10"/>
      <c r="M131" s="11"/>
      <c r="N131" s="7">
        <v>32.75</v>
      </c>
      <c r="O131" s="7">
        <v>34.200000000000003</v>
      </c>
      <c r="P131" s="10">
        <f t="shared" ref="P131" si="1504">MIN(N131,O131)</f>
        <v>32.75</v>
      </c>
      <c r="Q131" s="11">
        <f t="shared" si="1411"/>
        <v>0</v>
      </c>
      <c r="R131" s="7">
        <v>32.75</v>
      </c>
      <c r="S131" s="7">
        <v>34.200000000000003</v>
      </c>
      <c r="T131" s="10">
        <f t="shared" ref="T131" si="1505">MIN(R131,S131)</f>
        <v>32.75</v>
      </c>
      <c r="U131" s="11">
        <f t="shared" si="1413"/>
        <v>0</v>
      </c>
      <c r="V131" s="7">
        <v>33.880000000000003</v>
      </c>
      <c r="W131" s="7">
        <v>34.46</v>
      </c>
      <c r="X131" s="10">
        <f t="shared" ref="X131" si="1506">MIN(V131,W131)</f>
        <v>33.880000000000003</v>
      </c>
      <c r="Y131" s="11">
        <f t="shared" si="1415"/>
        <v>0</v>
      </c>
      <c r="Z131" s="7">
        <f t="shared" ref="Z131" si="1507">V131</f>
        <v>33.880000000000003</v>
      </c>
      <c r="AA131" s="7">
        <f t="shared" ref="AA131" si="1508">W131</f>
        <v>34.46</v>
      </c>
      <c r="AB131" s="10">
        <f t="shared" ref="AB131" si="1509">MIN(Z131,AA131)</f>
        <v>33.880000000000003</v>
      </c>
      <c r="AC131" s="11">
        <f t="shared" si="1419"/>
        <v>0</v>
      </c>
    </row>
    <row r="132" spans="1:29" ht="16.95" customHeight="1" x14ac:dyDescent="0.25">
      <c r="A132" s="1">
        <f t="shared" si="0"/>
        <v>44939</v>
      </c>
      <c r="B132" s="19"/>
      <c r="C132" s="19"/>
      <c r="D132" s="19"/>
      <c r="E132" s="19"/>
      <c r="F132" s="19"/>
      <c r="G132" s="19"/>
      <c r="H132" s="19"/>
      <c r="I132" s="19"/>
      <c r="J132" s="7"/>
      <c r="K132" s="7"/>
      <c r="L132" s="10"/>
      <c r="M132" s="11"/>
      <c r="N132" s="7">
        <v>34.58</v>
      </c>
      <c r="O132" s="7">
        <v>34.21</v>
      </c>
      <c r="P132" s="10">
        <f t="shared" ref="P132" si="1510">MIN(N132,O132)</f>
        <v>34.21</v>
      </c>
      <c r="Q132" s="11">
        <f t="shared" si="1411"/>
        <v>0</v>
      </c>
      <c r="R132" s="7">
        <v>34.58</v>
      </c>
      <c r="S132" s="7">
        <v>34.21</v>
      </c>
      <c r="T132" s="10">
        <f t="shared" ref="T132" si="1511">MIN(R132,S132)</f>
        <v>34.21</v>
      </c>
      <c r="U132" s="11">
        <f t="shared" si="1413"/>
        <v>0</v>
      </c>
      <c r="V132" s="7">
        <v>33.880000000000003</v>
      </c>
      <c r="W132" s="7">
        <v>34.46</v>
      </c>
      <c r="X132" s="10">
        <f t="shared" ref="X132" si="1512">MIN(V132,W132)</f>
        <v>33.880000000000003</v>
      </c>
      <c r="Y132" s="11">
        <f t="shared" si="1415"/>
        <v>0</v>
      </c>
      <c r="Z132" s="7">
        <f t="shared" ref="Z132" si="1513">V132</f>
        <v>33.880000000000003</v>
      </c>
      <c r="AA132" s="7">
        <f t="shared" ref="AA132" si="1514">W132</f>
        <v>34.46</v>
      </c>
      <c r="AB132" s="10">
        <f t="shared" ref="AB132" si="1515">MIN(Z132,AA132)</f>
        <v>33.880000000000003</v>
      </c>
      <c r="AC132" s="11">
        <f t="shared" si="1419"/>
        <v>0</v>
      </c>
    </row>
    <row r="133" spans="1:29" ht="16.95" customHeight="1" x14ac:dyDescent="0.25">
      <c r="A133" s="1">
        <f t="shared" si="0"/>
        <v>44932</v>
      </c>
      <c r="B133" s="19"/>
      <c r="C133" s="19"/>
      <c r="D133" s="19"/>
      <c r="E133" s="19"/>
      <c r="F133" s="19"/>
      <c r="G133" s="19"/>
      <c r="H133" s="19"/>
      <c r="I133" s="19"/>
      <c r="J133" s="7"/>
      <c r="K133" s="7"/>
      <c r="L133" s="10"/>
      <c r="M133" s="11"/>
      <c r="N133" s="7">
        <v>34.08</v>
      </c>
      <c r="O133" s="7">
        <v>34.130000000000003</v>
      </c>
      <c r="P133" s="10">
        <f t="shared" ref="P133" si="1516">MIN(N133,O133)</f>
        <v>34.08</v>
      </c>
      <c r="Q133" s="11">
        <f t="shared" si="1411"/>
        <v>0</v>
      </c>
      <c r="R133" s="7">
        <v>34.08</v>
      </c>
      <c r="S133" s="7">
        <v>34.130000000000003</v>
      </c>
      <c r="T133" s="10">
        <f t="shared" ref="T133" si="1517">MIN(R133,S133)</f>
        <v>34.08</v>
      </c>
      <c r="U133" s="11">
        <f t="shared" si="1413"/>
        <v>0</v>
      </c>
      <c r="V133" s="7">
        <v>33.880000000000003</v>
      </c>
      <c r="W133" s="7">
        <v>34.46</v>
      </c>
      <c r="X133" s="10">
        <f t="shared" ref="X133" si="1518">MIN(V133,W133)</f>
        <v>33.880000000000003</v>
      </c>
      <c r="Y133" s="11">
        <f t="shared" si="1415"/>
        <v>0</v>
      </c>
      <c r="Z133" s="7">
        <f t="shared" ref="Z133" si="1519">V133</f>
        <v>33.880000000000003</v>
      </c>
      <c r="AA133" s="7">
        <f t="shared" ref="AA133" si="1520">W133</f>
        <v>34.46</v>
      </c>
      <c r="AB133" s="10">
        <f t="shared" ref="AB133" si="1521">MIN(Z133,AA133)</f>
        <v>33.880000000000003</v>
      </c>
      <c r="AC133" s="11">
        <f t="shared" si="1419"/>
        <v>0</v>
      </c>
    </row>
    <row r="134" spans="1:29" ht="16.95" customHeight="1" x14ac:dyDescent="0.25">
      <c r="A134" s="1">
        <f t="shared" si="0"/>
        <v>44925</v>
      </c>
      <c r="B134" s="19"/>
      <c r="C134" s="19"/>
      <c r="D134" s="19"/>
      <c r="E134" s="19"/>
      <c r="F134" s="19"/>
      <c r="G134" s="19"/>
      <c r="H134" s="19"/>
      <c r="I134" s="19"/>
      <c r="J134" s="7"/>
      <c r="K134" s="7"/>
      <c r="L134" s="10"/>
      <c r="M134" s="11"/>
      <c r="N134" s="7">
        <v>34.25</v>
      </c>
      <c r="O134" s="7">
        <v>34</v>
      </c>
      <c r="P134" s="10">
        <f t="shared" ref="P134" si="1522">MIN(N134,O134)</f>
        <v>34</v>
      </c>
      <c r="Q134" s="11">
        <f t="shared" si="1411"/>
        <v>0</v>
      </c>
      <c r="R134" s="7">
        <v>34.25</v>
      </c>
      <c r="S134" s="7">
        <v>34</v>
      </c>
      <c r="T134" s="10">
        <f t="shared" ref="T134" si="1523">MIN(R134,S134)</f>
        <v>34</v>
      </c>
      <c r="U134" s="11">
        <f t="shared" si="1413"/>
        <v>0</v>
      </c>
      <c r="V134" s="7">
        <v>33.880000000000003</v>
      </c>
      <c r="W134" s="7">
        <v>34.46</v>
      </c>
      <c r="X134" s="10">
        <f t="shared" ref="X134" si="1524">MIN(V134,W134)</f>
        <v>33.880000000000003</v>
      </c>
      <c r="Y134" s="11">
        <f t="shared" si="1415"/>
        <v>0</v>
      </c>
      <c r="Z134" s="7">
        <f t="shared" ref="Z134" si="1525">V134</f>
        <v>33.880000000000003</v>
      </c>
      <c r="AA134" s="7">
        <f t="shared" ref="AA134" si="1526">W134</f>
        <v>34.46</v>
      </c>
      <c r="AB134" s="10">
        <f t="shared" ref="AB134" si="1527">MIN(Z134,AA134)</f>
        <v>33.880000000000003</v>
      </c>
      <c r="AC134" s="11">
        <f t="shared" si="1419"/>
        <v>0</v>
      </c>
    </row>
    <row r="135" spans="1:29" ht="16.95" customHeight="1" x14ac:dyDescent="0.25">
      <c r="A135" s="1">
        <f t="shared" si="0"/>
        <v>44918</v>
      </c>
      <c r="B135" s="19"/>
      <c r="C135" s="19"/>
      <c r="D135" s="19"/>
      <c r="E135" s="19"/>
      <c r="F135" s="19"/>
      <c r="G135" s="19"/>
      <c r="H135" s="19"/>
      <c r="I135" s="19"/>
      <c r="J135" s="7"/>
      <c r="K135" s="7"/>
      <c r="L135" s="10"/>
      <c r="M135" s="11"/>
      <c r="N135" s="7">
        <v>34.08</v>
      </c>
      <c r="O135" s="7">
        <v>33.94</v>
      </c>
      <c r="P135" s="10">
        <f t="shared" ref="P135" si="1528">MIN(N135,O135)</f>
        <v>33.94</v>
      </c>
      <c r="Q135" s="11">
        <f t="shared" si="1411"/>
        <v>0</v>
      </c>
      <c r="R135" s="7">
        <v>34.08</v>
      </c>
      <c r="S135" s="7">
        <v>33.94</v>
      </c>
      <c r="T135" s="10">
        <f t="shared" ref="T135" si="1529">MIN(R135,S135)</f>
        <v>33.94</v>
      </c>
      <c r="U135" s="11">
        <f t="shared" si="1413"/>
        <v>0</v>
      </c>
      <c r="V135" s="7">
        <v>33.880000000000003</v>
      </c>
      <c r="W135" s="7">
        <v>34.46</v>
      </c>
      <c r="X135" s="10">
        <f t="shared" ref="X135" si="1530">MIN(V135,W135)</f>
        <v>33.880000000000003</v>
      </c>
      <c r="Y135" s="11">
        <f t="shared" si="1415"/>
        <v>0</v>
      </c>
      <c r="Z135" s="7">
        <f t="shared" ref="Z135" si="1531">V135</f>
        <v>33.880000000000003</v>
      </c>
      <c r="AA135" s="7">
        <f t="shared" ref="AA135" si="1532">W135</f>
        <v>34.46</v>
      </c>
      <c r="AB135" s="10">
        <f t="shared" ref="AB135" si="1533">MIN(Z135,AA135)</f>
        <v>33.880000000000003</v>
      </c>
      <c r="AC135" s="11">
        <f t="shared" si="1419"/>
        <v>0</v>
      </c>
    </row>
    <row r="136" spans="1:29" ht="16.95" customHeight="1" x14ac:dyDescent="0.25">
      <c r="A136" s="1">
        <f t="shared" si="0"/>
        <v>44911</v>
      </c>
      <c r="B136" s="19"/>
      <c r="C136" s="19"/>
      <c r="D136" s="19"/>
      <c r="E136" s="19"/>
      <c r="F136" s="19"/>
      <c r="G136" s="19"/>
      <c r="H136" s="19"/>
      <c r="I136" s="19"/>
      <c r="J136" s="7"/>
      <c r="K136" s="7"/>
      <c r="L136" s="10"/>
      <c r="M136" s="11"/>
      <c r="N136" s="7">
        <v>34.42</v>
      </c>
      <c r="O136" s="7">
        <v>33.950000000000003</v>
      </c>
      <c r="P136" s="10">
        <f t="shared" ref="P136" si="1534">MIN(N136,O136)</f>
        <v>33.950000000000003</v>
      </c>
      <c r="Q136" s="11">
        <f t="shared" si="1411"/>
        <v>0</v>
      </c>
      <c r="R136" s="7">
        <v>34.42</v>
      </c>
      <c r="S136" s="7">
        <v>33.950000000000003</v>
      </c>
      <c r="T136" s="10">
        <f t="shared" ref="T136" si="1535">MIN(R136,S136)</f>
        <v>33.950000000000003</v>
      </c>
      <c r="U136" s="11">
        <f t="shared" si="1413"/>
        <v>0</v>
      </c>
      <c r="V136" s="7">
        <v>33.880000000000003</v>
      </c>
      <c r="W136" s="7">
        <v>34.46</v>
      </c>
      <c r="X136" s="10">
        <f t="shared" ref="X136" si="1536">MIN(V136,W136)</f>
        <v>33.880000000000003</v>
      </c>
      <c r="Y136" s="11">
        <f t="shared" si="1415"/>
        <v>0</v>
      </c>
      <c r="Z136" s="7">
        <f t="shared" ref="Z136" si="1537">V136</f>
        <v>33.880000000000003</v>
      </c>
      <c r="AA136" s="7">
        <f t="shared" ref="AA136" si="1538">W136</f>
        <v>34.46</v>
      </c>
      <c r="AB136" s="10">
        <f t="shared" ref="AB136" si="1539">MIN(Z136,AA136)</f>
        <v>33.880000000000003</v>
      </c>
      <c r="AC136" s="11">
        <f t="shared" si="1419"/>
        <v>0</v>
      </c>
    </row>
    <row r="137" spans="1:29" ht="16.95" customHeight="1" x14ac:dyDescent="0.25">
      <c r="A137" s="1">
        <f t="shared" si="0"/>
        <v>44904</v>
      </c>
      <c r="B137" s="19"/>
      <c r="C137" s="19"/>
      <c r="D137" s="19"/>
      <c r="E137" s="19"/>
      <c r="F137" s="19"/>
      <c r="G137" s="19"/>
      <c r="H137" s="19"/>
      <c r="I137" s="19"/>
      <c r="J137" s="7"/>
      <c r="K137" s="7"/>
      <c r="L137" s="10"/>
      <c r="M137" s="11"/>
      <c r="N137" s="7">
        <v>33.83</v>
      </c>
      <c r="O137" s="7">
        <v>34.07</v>
      </c>
      <c r="P137" s="10">
        <f t="shared" ref="P137" si="1540">MIN(N137,O137)</f>
        <v>33.83</v>
      </c>
      <c r="Q137" s="11">
        <f t="shared" si="1411"/>
        <v>0</v>
      </c>
      <c r="R137" s="7">
        <v>33.83</v>
      </c>
      <c r="S137" s="7">
        <v>34.07</v>
      </c>
      <c r="T137" s="10">
        <f t="shared" ref="T137" si="1541">MIN(R137,S137)</f>
        <v>33.83</v>
      </c>
      <c r="U137" s="11">
        <f t="shared" si="1413"/>
        <v>0</v>
      </c>
      <c r="V137" s="7">
        <v>33.880000000000003</v>
      </c>
      <c r="W137" s="7">
        <v>34.46</v>
      </c>
      <c r="X137" s="10">
        <f t="shared" ref="X137" si="1542">MIN(V137,W137)</f>
        <v>33.880000000000003</v>
      </c>
      <c r="Y137" s="11">
        <f t="shared" si="1415"/>
        <v>0</v>
      </c>
      <c r="Z137" s="7">
        <f t="shared" ref="Z137" si="1543">V137</f>
        <v>33.880000000000003</v>
      </c>
      <c r="AA137" s="7">
        <f t="shared" ref="AA137" si="1544">W137</f>
        <v>34.46</v>
      </c>
      <c r="AB137" s="10">
        <f t="shared" ref="AB137" si="1545">MIN(Z137,AA137)</f>
        <v>33.880000000000003</v>
      </c>
      <c r="AC137" s="11">
        <f t="shared" si="1419"/>
        <v>0</v>
      </c>
    </row>
    <row r="138" spans="1:29" ht="16.95" customHeight="1" x14ac:dyDescent="0.25">
      <c r="A138" s="1">
        <f t="shared" si="0"/>
        <v>44897</v>
      </c>
      <c r="B138" s="19"/>
      <c r="C138" s="19"/>
      <c r="D138" s="19"/>
      <c r="E138" s="19"/>
      <c r="F138" s="19"/>
      <c r="G138" s="19"/>
      <c r="H138" s="19"/>
      <c r="I138" s="19"/>
      <c r="J138" s="7"/>
      <c r="K138" s="7"/>
      <c r="L138" s="10"/>
      <c r="M138" s="11"/>
      <c r="N138" s="7">
        <v>33.67</v>
      </c>
      <c r="O138" s="7">
        <v>34.229999999999997</v>
      </c>
      <c r="P138" s="10">
        <f t="shared" ref="P138" si="1546">MIN(N138,O138)</f>
        <v>33.67</v>
      </c>
      <c r="Q138" s="11">
        <f t="shared" si="1411"/>
        <v>0</v>
      </c>
      <c r="R138" s="7">
        <v>33.67</v>
      </c>
      <c r="S138" s="7">
        <v>34.229999999999997</v>
      </c>
      <c r="T138" s="10">
        <f t="shared" ref="T138" si="1547">MIN(R138,S138)</f>
        <v>33.67</v>
      </c>
      <c r="U138" s="11">
        <f t="shared" si="1413"/>
        <v>0</v>
      </c>
      <c r="V138" s="7">
        <v>33.880000000000003</v>
      </c>
      <c r="W138" s="7">
        <v>34.46</v>
      </c>
      <c r="X138" s="10">
        <f t="shared" ref="X138" si="1548">MIN(V138,W138)</f>
        <v>33.880000000000003</v>
      </c>
      <c r="Y138" s="11">
        <f t="shared" si="1415"/>
        <v>0</v>
      </c>
      <c r="Z138" s="7">
        <f t="shared" ref="Z138" si="1549">V138</f>
        <v>33.880000000000003</v>
      </c>
      <c r="AA138" s="7">
        <f t="shared" ref="AA138" si="1550">W138</f>
        <v>34.46</v>
      </c>
      <c r="AB138" s="10">
        <f t="shared" ref="AB138" si="1551">MIN(Z138,AA138)</f>
        <v>33.880000000000003</v>
      </c>
      <c r="AC138" s="11">
        <f t="shared" si="1419"/>
        <v>0</v>
      </c>
    </row>
    <row r="139" spans="1:29" ht="16.95" customHeight="1" x14ac:dyDescent="0.25">
      <c r="A139" s="1">
        <f t="shared" si="0"/>
        <v>44890</v>
      </c>
      <c r="B139" s="19"/>
      <c r="C139" s="19"/>
      <c r="D139" s="19"/>
      <c r="E139" s="19"/>
      <c r="F139" s="19"/>
      <c r="G139" s="19"/>
      <c r="H139" s="19"/>
      <c r="I139" s="19"/>
      <c r="J139" s="7"/>
      <c r="K139" s="7"/>
      <c r="L139" s="10"/>
      <c r="M139" s="11"/>
      <c r="N139" s="7">
        <v>33.83</v>
      </c>
      <c r="O139" s="7">
        <v>34.33</v>
      </c>
      <c r="P139" s="10">
        <f t="shared" ref="P139" si="1552">MIN(N139,O139)</f>
        <v>33.83</v>
      </c>
      <c r="Q139" s="11">
        <f t="shared" si="1411"/>
        <v>0</v>
      </c>
      <c r="R139" s="7">
        <v>33.83</v>
      </c>
      <c r="S139" s="7">
        <v>34.33</v>
      </c>
      <c r="T139" s="10">
        <f t="shared" ref="T139" si="1553">MIN(R139,S139)</f>
        <v>33.83</v>
      </c>
      <c r="U139" s="11">
        <f t="shared" si="1413"/>
        <v>0</v>
      </c>
      <c r="V139" s="7">
        <v>33.880000000000003</v>
      </c>
      <c r="W139" s="7">
        <v>34.46</v>
      </c>
      <c r="X139" s="10">
        <f t="shared" ref="X139" si="1554">MIN(V139,W139)</f>
        <v>33.880000000000003</v>
      </c>
      <c r="Y139" s="11">
        <f t="shared" si="1415"/>
        <v>0</v>
      </c>
      <c r="Z139" s="7">
        <f t="shared" ref="Z139" si="1555">V139</f>
        <v>33.880000000000003</v>
      </c>
      <c r="AA139" s="7">
        <f t="shared" ref="AA139" si="1556">W139</f>
        <v>34.46</v>
      </c>
      <c r="AB139" s="10">
        <f t="shared" ref="AB139" si="1557">MIN(Z139,AA139)</f>
        <v>33.880000000000003</v>
      </c>
      <c r="AC139" s="11">
        <f t="shared" si="1419"/>
        <v>0</v>
      </c>
    </row>
    <row r="140" spans="1:29" ht="16.95" customHeight="1" x14ac:dyDescent="0.25">
      <c r="A140" s="1">
        <f t="shared" si="0"/>
        <v>44883</v>
      </c>
      <c r="B140" s="19"/>
      <c r="C140" s="19"/>
      <c r="D140" s="19"/>
      <c r="E140" s="19"/>
      <c r="F140" s="19"/>
      <c r="G140" s="19"/>
      <c r="H140" s="19"/>
      <c r="I140" s="19"/>
      <c r="J140" s="7"/>
      <c r="K140" s="7"/>
      <c r="L140" s="10"/>
      <c r="M140" s="11"/>
      <c r="N140" s="7">
        <v>34.42</v>
      </c>
      <c r="O140" s="7">
        <v>34.299999999999997</v>
      </c>
      <c r="P140" s="10">
        <f t="shared" ref="P140" si="1558">MIN(N140,O140)</f>
        <v>34.299999999999997</v>
      </c>
      <c r="Q140" s="11">
        <f t="shared" si="1411"/>
        <v>0</v>
      </c>
      <c r="R140" s="7">
        <v>34.42</v>
      </c>
      <c r="S140" s="7">
        <v>34.299999999999997</v>
      </c>
      <c r="T140" s="10">
        <f t="shared" ref="T140" si="1559">MIN(R140,S140)</f>
        <v>34.299999999999997</v>
      </c>
      <c r="U140" s="11">
        <f t="shared" si="1413"/>
        <v>0</v>
      </c>
      <c r="V140" s="7">
        <v>33.880000000000003</v>
      </c>
      <c r="W140" s="7">
        <v>34.46</v>
      </c>
      <c r="X140" s="10">
        <f t="shared" ref="X140" si="1560">MIN(V140,W140)</f>
        <v>33.880000000000003</v>
      </c>
      <c r="Y140" s="11">
        <f t="shared" si="1415"/>
        <v>0</v>
      </c>
      <c r="Z140" s="7">
        <f t="shared" ref="Z140" si="1561">V140</f>
        <v>33.880000000000003</v>
      </c>
      <c r="AA140" s="7">
        <f t="shared" ref="AA140" si="1562">W140</f>
        <v>34.46</v>
      </c>
      <c r="AB140" s="10">
        <f t="shared" ref="AB140" si="1563">MIN(Z140,AA140)</f>
        <v>33.880000000000003</v>
      </c>
      <c r="AC140" s="11">
        <f t="shared" si="1419"/>
        <v>0</v>
      </c>
    </row>
    <row r="141" spans="1:29" ht="16.95" customHeight="1" x14ac:dyDescent="0.25">
      <c r="A141" s="1">
        <f t="shared" si="0"/>
        <v>44876</v>
      </c>
      <c r="B141" s="19"/>
      <c r="C141" s="19"/>
      <c r="D141" s="19"/>
      <c r="E141" s="19"/>
      <c r="F141" s="19"/>
      <c r="G141" s="19"/>
      <c r="H141" s="19"/>
      <c r="I141" s="19"/>
      <c r="J141" s="7"/>
      <c r="K141" s="7"/>
      <c r="L141" s="10"/>
      <c r="M141" s="11"/>
      <c r="N141" s="7">
        <v>34.42</v>
      </c>
      <c r="O141" s="7">
        <v>34.270000000000003</v>
      </c>
      <c r="P141" s="10">
        <f t="shared" ref="P141" si="1564">MIN(N141,O141)</f>
        <v>34.270000000000003</v>
      </c>
      <c r="Q141" s="11">
        <f t="shared" si="1411"/>
        <v>0</v>
      </c>
      <c r="R141" s="7">
        <v>34.42</v>
      </c>
      <c r="S141" s="7">
        <v>34.270000000000003</v>
      </c>
      <c r="T141" s="10">
        <f t="shared" ref="T141" si="1565">MIN(R141,S141)</f>
        <v>34.270000000000003</v>
      </c>
      <c r="U141" s="11">
        <f t="shared" si="1413"/>
        <v>0</v>
      </c>
      <c r="V141" s="7">
        <v>33.880000000000003</v>
      </c>
      <c r="W141" s="7">
        <v>34.46</v>
      </c>
      <c r="X141" s="10">
        <f t="shared" ref="X141" si="1566">MIN(V141,W141)</f>
        <v>33.880000000000003</v>
      </c>
      <c r="Y141" s="11">
        <f t="shared" si="1415"/>
        <v>0</v>
      </c>
      <c r="Z141" s="7">
        <f t="shared" ref="Z141" si="1567">V141</f>
        <v>33.880000000000003</v>
      </c>
      <c r="AA141" s="7">
        <f t="shared" ref="AA141" si="1568">W141</f>
        <v>34.46</v>
      </c>
      <c r="AB141" s="10">
        <f t="shared" ref="AB141" si="1569">MIN(Z141,AA141)</f>
        <v>33.880000000000003</v>
      </c>
      <c r="AC141" s="11">
        <f t="shared" si="1419"/>
        <v>0</v>
      </c>
    </row>
    <row r="142" spans="1:29" ht="16.95" customHeight="1" x14ac:dyDescent="0.25">
      <c r="A142" s="1">
        <f t="shared" si="0"/>
        <v>44869</v>
      </c>
      <c r="B142" s="19"/>
      <c r="C142" s="19"/>
      <c r="D142" s="19"/>
      <c r="E142" s="19"/>
      <c r="F142" s="19"/>
      <c r="G142" s="19"/>
      <c r="H142" s="19"/>
      <c r="I142" s="19"/>
      <c r="J142" s="7"/>
      <c r="K142" s="7"/>
      <c r="L142" s="10"/>
      <c r="M142" s="11"/>
      <c r="N142" s="7">
        <v>34.42</v>
      </c>
      <c r="O142" s="7">
        <v>34.06</v>
      </c>
      <c r="P142" s="10">
        <f t="shared" ref="P142" si="1570">MIN(N142,O142)</f>
        <v>34.06</v>
      </c>
      <c r="Q142" s="11">
        <f t="shared" si="1411"/>
        <v>0</v>
      </c>
      <c r="R142" s="7">
        <v>34.42</v>
      </c>
      <c r="S142" s="7">
        <v>34.06</v>
      </c>
      <c r="T142" s="10">
        <f t="shared" ref="T142" si="1571">MIN(R142,S142)</f>
        <v>34.06</v>
      </c>
      <c r="U142" s="11">
        <f t="shared" si="1413"/>
        <v>0</v>
      </c>
      <c r="V142" s="7">
        <v>33.880000000000003</v>
      </c>
      <c r="W142" s="7">
        <v>34.46</v>
      </c>
      <c r="X142" s="10">
        <f t="shared" ref="X142" si="1572">MIN(V142,W142)</f>
        <v>33.880000000000003</v>
      </c>
      <c r="Y142" s="11">
        <f t="shared" si="1415"/>
        <v>0</v>
      </c>
      <c r="Z142" s="7">
        <f t="shared" ref="Z142" si="1573">V142</f>
        <v>33.880000000000003</v>
      </c>
      <c r="AA142" s="7">
        <f t="shared" ref="AA142" si="1574">W142</f>
        <v>34.46</v>
      </c>
      <c r="AB142" s="10">
        <f t="shared" ref="AB142" si="1575">MIN(Z142,AA142)</f>
        <v>33.880000000000003</v>
      </c>
      <c r="AC142" s="11">
        <f t="shared" si="1419"/>
        <v>0</v>
      </c>
    </row>
    <row r="143" spans="1:29" ht="16.95" customHeight="1" x14ac:dyDescent="0.25">
      <c r="A143" s="1">
        <f t="shared" ref="A143:A312" si="1576">A144+7</f>
        <v>44862</v>
      </c>
      <c r="B143" s="19"/>
      <c r="C143" s="19"/>
      <c r="D143" s="19"/>
      <c r="E143" s="19"/>
      <c r="F143" s="19"/>
      <c r="G143" s="19"/>
      <c r="H143" s="19"/>
      <c r="I143" s="19"/>
      <c r="J143" s="7"/>
      <c r="K143" s="7"/>
      <c r="L143" s="10"/>
      <c r="M143" s="11"/>
      <c r="N143" s="7">
        <v>34.25</v>
      </c>
      <c r="O143" s="7">
        <v>33.79</v>
      </c>
      <c r="P143" s="10">
        <f t="shared" ref="P143" si="1577">MIN(N143,O143)</f>
        <v>33.79</v>
      </c>
      <c r="Q143" s="11">
        <f t="shared" si="1411"/>
        <v>0</v>
      </c>
      <c r="R143" s="7">
        <v>34.25</v>
      </c>
      <c r="S143" s="7">
        <v>33.79</v>
      </c>
      <c r="T143" s="10">
        <f t="shared" ref="T143" si="1578">MIN(R143,S143)</f>
        <v>33.79</v>
      </c>
      <c r="U143" s="11">
        <f t="shared" si="1413"/>
        <v>0</v>
      </c>
      <c r="V143" s="7">
        <v>33.880000000000003</v>
      </c>
      <c r="W143" s="7">
        <v>34.46</v>
      </c>
      <c r="X143" s="10">
        <f t="shared" ref="X143" si="1579">MIN(V143,W143)</f>
        <v>33.880000000000003</v>
      </c>
      <c r="Y143" s="11">
        <f t="shared" si="1415"/>
        <v>0</v>
      </c>
      <c r="Z143" s="7">
        <f t="shared" ref="Z143" si="1580">V143</f>
        <v>33.880000000000003</v>
      </c>
      <c r="AA143" s="7">
        <f t="shared" ref="AA143" si="1581">W143</f>
        <v>34.46</v>
      </c>
      <c r="AB143" s="10">
        <f t="shared" ref="AB143" si="1582">MIN(Z143,AA143)</f>
        <v>33.880000000000003</v>
      </c>
      <c r="AC143" s="11">
        <f t="shared" si="1419"/>
        <v>0</v>
      </c>
    </row>
    <row r="144" spans="1:29" ht="16.95" customHeight="1" x14ac:dyDescent="0.25">
      <c r="A144" s="1">
        <f t="shared" si="1576"/>
        <v>44855</v>
      </c>
      <c r="B144" s="19"/>
      <c r="C144" s="19"/>
      <c r="D144" s="19"/>
      <c r="E144" s="19"/>
      <c r="F144" s="19"/>
      <c r="G144" s="19"/>
      <c r="H144" s="19"/>
      <c r="I144" s="19"/>
      <c r="J144" s="7"/>
      <c r="K144" s="7"/>
      <c r="L144" s="10"/>
      <c r="M144" s="11"/>
      <c r="N144" s="7">
        <v>34.08</v>
      </c>
      <c r="O144" s="7">
        <v>33.64</v>
      </c>
      <c r="P144" s="10">
        <f t="shared" ref="P144" si="1583">MIN(N144,O144)</f>
        <v>33.64</v>
      </c>
      <c r="Q144" s="11">
        <f t="shared" si="1411"/>
        <v>0</v>
      </c>
      <c r="R144" s="7">
        <v>34.08</v>
      </c>
      <c r="S144" s="7">
        <v>33.64</v>
      </c>
      <c r="T144" s="10">
        <f t="shared" ref="T144" si="1584">MIN(R144,S144)</f>
        <v>33.64</v>
      </c>
      <c r="U144" s="11">
        <f t="shared" si="1413"/>
        <v>0</v>
      </c>
      <c r="V144" s="7">
        <v>33.880000000000003</v>
      </c>
      <c r="W144" s="7">
        <v>34.46</v>
      </c>
      <c r="X144" s="10">
        <f t="shared" ref="X144" si="1585">MIN(V144,W144)</f>
        <v>33.880000000000003</v>
      </c>
      <c r="Y144" s="11">
        <f t="shared" si="1415"/>
        <v>0</v>
      </c>
      <c r="Z144" s="7">
        <f t="shared" ref="Z144" si="1586">V144</f>
        <v>33.880000000000003</v>
      </c>
      <c r="AA144" s="7">
        <f t="shared" ref="AA144" si="1587">W144</f>
        <v>34.46</v>
      </c>
      <c r="AB144" s="10">
        <f t="shared" ref="AB144" si="1588">MIN(Z144,AA144)</f>
        <v>33.880000000000003</v>
      </c>
      <c r="AC144" s="11">
        <f t="shared" si="1419"/>
        <v>0</v>
      </c>
    </row>
    <row r="145" spans="1:29" ht="16.95" customHeight="1" x14ac:dyDescent="0.25">
      <c r="A145" s="1">
        <f t="shared" si="1576"/>
        <v>44848</v>
      </c>
      <c r="B145" s="19"/>
      <c r="C145" s="19"/>
      <c r="D145" s="19"/>
      <c r="E145" s="19"/>
      <c r="F145" s="19"/>
      <c r="G145" s="19"/>
      <c r="H145" s="19"/>
      <c r="I145" s="19"/>
      <c r="J145" s="7"/>
      <c r="K145" s="7"/>
      <c r="L145" s="10"/>
      <c r="M145" s="11"/>
      <c r="N145" s="7">
        <v>34.25</v>
      </c>
      <c r="O145" s="7">
        <v>33.53</v>
      </c>
      <c r="P145" s="10">
        <f t="shared" ref="P145" si="1589">MIN(N145,O145)</f>
        <v>33.53</v>
      </c>
      <c r="Q145" s="11">
        <f t="shared" si="1411"/>
        <v>0</v>
      </c>
      <c r="R145" s="7">
        <v>34.25</v>
      </c>
      <c r="S145" s="7">
        <v>33.53</v>
      </c>
      <c r="T145" s="10">
        <f t="shared" ref="T145" si="1590">MIN(R145,S145)</f>
        <v>33.53</v>
      </c>
      <c r="U145" s="11">
        <f t="shared" si="1413"/>
        <v>0</v>
      </c>
      <c r="V145" s="7">
        <v>33.880000000000003</v>
      </c>
      <c r="W145" s="7">
        <v>34.46</v>
      </c>
      <c r="X145" s="10">
        <f t="shared" ref="X145" si="1591">MIN(V145,W145)</f>
        <v>33.880000000000003</v>
      </c>
      <c r="Y145" s="11">
        <f t="shared" si="1415"/>
        <v>0</v>
      </c>
      <c r="Z145" s="7">
        <f t="shared" ref="Z145" si="1592">V145</f>
        <v>33.880000000000003</v>
      </c>
      <c r="AA145" s="7">
        <f t="shared" ref="AA145" si="1593">W145</f>
        <v>34.46</v>
      </c>
      <c r="AB145" s="10">
        <f t="shared" ref="AB145" si="1594">MIN(Z145,AA145)</f>
        <v>33.880000000000003</v>
      </c>
      <c r="AC145" s="11">
        <f t="shared" si="1419"/>
        <v>0</v>
      </c>
    </row>
    <row r="146" spans="1:29" ht="16.95" customHeight="1" x14ac:dyDescent="0.25">
      <c r="A146" s="1">
        <f t="shared" si="1576"/>
        <v>44841</v>
      </c>
      <c r="B146" s="19"/>
      <c r="C146" s="19"/>
      <c r="D146" s="19"/>
      <c r="E146" s="19"/>
      <c r="F146" s="19"/>
      <c r="G146" s="19"/>
      <c r="H146" s="19"/>
      <c r="I146" s="19"/>
      <c r="J146" s="7"/>
      <c r="K146" s="7"/>
      <c r="L146" s="10"/>
      <c r="M146" s="11"/>
      <c r="N146" s="7">
        <v>33.75</v>
      </c>
      <c r="O146" s="7">
        <v>33.450000000000003</v>
      </c>
      <c r="P146" s="10">
        <f t="shared" ref="P146" si="1595">MIN(N146,O146)</f>
        <v>33.450000000000003</v>
      </c>
      <c r="Q146" s="11">
        <f t="shared" si="1411"/>
        <v>0</v>
      </c>
      <c r="R146" s="7">
        <v>33.75</v>
      </c>
      <c r="S146" s="7">
        <v>33.450000000000003</v>
      </c>
      <c r="T146" s="10">
        <f t="shared" ref="T146" si="1596">MIN(R146,S146)</f>
        <v>33.450000000000003</v>
      </c>
      <c r="U146" s="11">
        <f t="shared" si="1413"/>
        <v>0</v>
      </c>
      <c r="V146" s="7">
        <v>33.880000000000003</v>
      </c>
      <c r="W146" s="7">
        <v>34.46</v>
      </c>
      <c r="X146" s="10">
        <f t="shared" ref="X146" si="1597">MIN(V146,W146)</f>
        <v>33.880000000000003</v>
      </c>
      <c r="Y146" s="11">
        <f t="shared" si="1415"/>
        <v>0</v>
      </c>
      <c r="Z146" s="7">
        <f t="shared" ref="Z146" si="1598">V146</f>
        <v>33.880000000000003</v>
      </c>
      <c r="AA146" s="7">
        <f t="shared" ref="AA146" si="1599">W146</f>
        <v>34.46</v>
      </c>
      <c r="AB146" s="10">
        <f t="shared" ref="AB146" si="1600">MIN(Z146,AA146)</f>
        <v>33.880000000000003</v>
      </c>
      <c r="AC146" s="11">
        <f t="shared" si="1419"/>
        <v>0</v>
      </c>
    </row>
    <row r="147" spans="1:29" ht="16.95" customHeight="1" x14ac:dyDescent="0.25">
      <c r="A147" s="1">
        <f t="shared" si="1576"/>
        <v>44834</v>
      </c>
      <c r="B147" s="19"/>
      <c r="C147" s="19"/>
      <c r="D147" s="19"/>
      <c r="E147" s="19"/>
      <c r="F147" s="19"/>
      <c r="G147" s="19"/>
      <c r="H147" s="19"/>
      <c r="I147" s="19"/>
      <c r="J147" s="7"/>
      <c r="K147" s="7"/>
      <c r="L147" s="10"/>
      <c r="M147" s="11"/>
      <c r="N147" s="7">
        <v>33.08</v>
      </c>
      <c r="O147" s="7">
        <v>33.409999999999997</v>
      </c>
      <c r="P147" s="10">
        <f t="shared" ref="P147" si="1601">MIN(N147,O147)</f>
        <v>33.08</v>
      </c>
      <c r="Q147" s="11">
        <f t="shared" si="1411"/>
        <v>0</v>
      </c>
      <c r="R147" s="7">
        <v>33.08</v>
      </c>
      <c r="S147" s="7">
        <v>33.409999999999997</v>
      </c>
      <c r="T147" s="10">
        <f t="shared" ref="T147" si="1602">MIN(R147,S147)</f>
        <v>33.08</v>
      </c>
      <c r="U147" s="11">
        <f t="shared" si="1413"/>
        <v>0</v>
      </c>
      <c r="V147" s="7">
        <v>33.880000000000003</v>
      </c>
      <c r="W147" s="7">
        <v>34.46</v>
      </c>
      <c r="X147" s="10">
        <f t="shared" ref="X147" si="1603">MIN(V147,W147)</f>
        <v>33.880000000000003</v>
      </c>
      <c r="Y147" s="11">
        <f t="shared" si="1415"/>
        <v>0</v>
      </c>
      <c r="Z147" s="7">
        <f t="shared" ref="Z147" si="1604">V147</f>
        <v>33.880000000000003</v>
      </c>
      <c r="AA147" s="7">
        <f t="shared" ref="AA147" si="1605">W147</f>
        <v>34.46</v>
      </c>
      <c r="AB147" s="10">
        <f t="shared" ref="AB147" si="1606">MIN(Z147,AA147)</f>
        <v>33.880000000000003</v>
      </c>
      <c r="AC147" s="11">
        <f t="shared" si="1419"/>
        <v>0</v>
      </c>
    </row>
    <row r="148" spans="1:29" ht="16.95" customHeight="1" x14ac:dyDescent="0.25">
      <c r="A148" s="1">
        <f t="shared" si="1576"/>
        <v>44827</v>
      </c>
      <c r="B148" s="19"/>
      <c r="C148" s="19"/>
      <c r="D148" s="19"/>
      <c r="E148" s="19"/>
      <c r="F148" s="19"/>
      <c r="G148" s="19"/>
      <c r="H148" s="19"/>
      <c r="I148" s="19"/>
      <c r="J148" s="7"/>
      <c r="K148" s="7"/>
      <c r="L148" s="10"/>
      <c r="M148" s="11"/>
      <c r="N148" s="7">
        <v>33.42</v>
      </c>
      <c r="O148" s="7">
        <v>33.31</v>
      </c>
      <c r="P148" s="10">
        <f t="shared" ref="P148" si="1607">MIN(N148,O148)</f>
        <v>33.31</v>
      </c>
      <c r="Q148" s="11">
        <f t="shared" ref="Q148:Q164" si="1608">MAX(0,N$4-P148)</f>
        <v>0</v>
      </c>
      <c r="R148" s="7">
        <v>33.42</v>
      </c>
      <c r="S148" s="7">
        <v>33.31</v>
      </c>
      <c r="T148" s="10">
        <f t="shared" ref="T148" si="1609">MIN(R148,S148)</f>
        <v>33.31</v>
      </c>
      <c r="U148" s="11">
        <f t="shared" ref="U148:U179" si="1610">MAX(0,R$4-T148)</f>
        <v>0</v>
      </c>
      <c r="V148" s="7">
        <v>33.880000000000003</v>
      </c>
      <c r="W148" s="7">
        <v>34.46</v>
      </c>
      <c r="X148" s="10">
        <f t="shared" ref="X148" si="1611">MIN(V148,W148)</f>
        <v>33.880000000000003</v>
      </c>
      <c r="Y148" s="11">
        <f t="shared" ref="Y148:Y179" si="1612">MAX(0,V$4-X148)</f>
        <v>0</v>
      </c>
      <c r="Z148" s="7">
        <f t="shared" ref="Z148" si="1613">V148</f>
        <v>33.880000000000003</v>
      </c>
      <c r="AA148" s="7">
        <f t="shared" ref="AA148" si="1614">W148</f>
        <v>34.46</v>
      </c>
      <c r="AB148" s="10">
        <f t="shared" ref="AB148" si="1615">MIN(Z148,AA148)</f>
        <v>33.880000000000003</v>
      </c>
      <c r="AC148" s="11">
        <f t="shared" si="1419"/>
        <v>0</v>
      </c>
    </row>
    <row r="149" spans="1:29" ht="16.95" customHeight="1" x14ac:dyDescent="0.25">
      <c r="A149" s="1">
        <f t="shared" si="1576"/>
        <v>44820</v>
      </c>
      <c r="B149" s="19"/>
      <c r="C149" s="19"/>
      <c r="D149" s="19"/>
      <c r="E149" s="19"/>
      <c r="F149" s="19"/>
      <c r="G149" s="19"/>
      <c r="H149" s="19"/>
      <c r="I149" s="19"/>
      <c r="J149" s="7"/>
      <c r="K149" s="7"/>
      <c r="L149" s="10"/>
      <c r="M149" s="11"/>
      <c r="N149" s="7">
        <v>33.75</v>
      </c>
      <c r="O149" s="7">
        <v>33.159999999999997</v>
      </c>
      <c r="P149" s="10">
        <f t="shared" ref="P149" si="1616">MIN(N149,O149)</f>
        <v>33.159999999999997</v>
      </c>
      <c r="Q149" s="11">
        <f t="shared" si="1608"/>
        <v>0</v>
      </c>
      <c r="R149" s="7">
        <v>33.75</v>
      </c>
      <c r="S149" s="7">
        <v>33.159999999999997</v>
      </c>
      <c r="T149" s="10">
        <f t="shared" ref="T149" si="1617">MIN(R149,S149)</f>
        <v>33.159999999999997</v>
      </c>
      <c r="U149" s="11">
        <f t="shared" si="1610"/>
        <v>0</v>
      </c>
      <c r="V149" s="7">
        <v>33.880000000000003</v>
      </c>
      <c r="W149" s="7">
        <v>34.46</v>
      </c>
      <c r="X149" s="10">
        <f t="shared" ref="X149" si="1618">MIN(V149,W149)</f>
        <v>33.880000000000003</v>
      </c>
      <c r="Y149" s="11">
        <f t="shared" si="1612"/>
        <v>0</v>
      </c>
      <c r="Z149" s="7">
        <f t="shared" ref="Z149" si="1619">V149</f>
        <v>33.880000000000003</v>
      </c>
      <c r="AA149" s="7">
        <f t="shared" ref="AA149" si="1620">W149</f>
        <v>34.46</v>
      </c>
      <c r="AB149" s="10">
        <f t="shared" ref="AB149" si="1621">MIN(Z149,AA149)</f>
        <v>33.880000000000003</v>
      </c>
      <c r="AC149" s="11">
        <f t="shared" si="1419"/>
        <v>0</v>
      </c>
    </row>
    <row r="150" spans="1:29" ht="16.95" customHeight="1" x14ac:dyDescent="0.25">
      <c r="A150" s="1">
        <f t="shared" si="1576"/>
        <v>44813</v>
      </c>
      <c r="B150" s="19"/>
      <c r="C150" s="19"/>
      <c r="D150" s="19"/>
      <c r="E150" s="19"/>
      <c r="F150" s="19"/>
      <c r="G150" s="19"/>
      <c r="H150" s="19"/>
      <c r="I150" s="19"/>
      <c r="J150" s="7"/>
      <c r="K150" s="7"/>
      <c r="L150" s="10"/>
      <c r="M150" s="11"/>
      <c r="N150" s="7">
        <v>33.58</v>
      </c>
      <c r="O150" s="7">
        <v>33.090000000000003</v>
      </c>
      <c r="P150" s="10">
        <f t="shared" ref="P150" si="1622">MIN(N150,O150)</f>
        <v>33.090000000000003</v>
      </c>
      <c r="Q150" s="11">
        <f t="shared" si="1608"/>
        <v>0</v>
      </c>
      <c r="R150" s="7">
        <v>33.58</v>
      </c>
      <c r="S150" s="7">
        <v>33.090000000000003</v>
      </c>
      <c r="T150" s="10">
        <f t="shared" ref="T150" si="1623">MIN(R150,S150)</f>
        <v>33.090000000000003</v>
      </c>
      <c r="U150" s="11">
        <f t="shared" si="1610"/>
        <v>0</v>
      </c>
      <c r="V150" s="7">
        <v>33.880000000000003</v>
      </c>
      <c r="W150" s="7">
        <v>34.46</v>
      </c>
      <c r="X150" s="10">
        <f t="shared" ref="X150" si="1624">MIN(V150,W150)</f>
        <v>33.880000000000003</v>
      </c>
      <c r="Y150" s="11">
        <f t="shared" si="1612"/>
        <v>0</v>
      </c>
      <c r="Z150" s="7">
        <f t="shared" ref="Z150" si="1625">V150</f>
        <v>33.880000000000003</v>
      </c>
      <c r="AA150" s="7">
        <f t="shared" ref="AA150" si="1626">W150</f>
        <v>34.46</v>
      </c>
      <c r="AB150" s="10">
        <f t="shared" ref="AB150" si="1627">MIN(Z150,AA150)</f>
        <v>33.880000000000003</v>
      </c>
      <c r="AC150" s="11">
        <f t="shared" si="1419"/>
        <v>0</v>
      </c>
    </row>
    <row r="151" spans="1:29" ht="16.95" customHeight="1" x14ac:dyDescent="0.25">
      <c r="A151" s="1">
        <f t="shared" si="1576"/>
        <v>44806</v>
      </c>
      <c r="B151" s="19"/>
      <c r="C151" s="19"/>
      <c r="D151" s="19"/>
      <c r="E151" s="19"/>
      <c r="F151" s="19"/>
      <c r="G151" s="19"/>
      <c r="H151" s="19"/>
      <c r="I151" s="19"/>
      <c r="J151" s="7"/>
      <c r="K151" s="7"/>
      <c r="L151" s="10"/>
      <c r="M151" s="11"/>
      <c r="N151" s="7">
        <v>33</v>
      </c>
      <c r="O151" s="7">
        <v>33.32</v>
      </c>
      <c r="P151" s="10">
        <f t="shared" ref="P151" si="1628">MIN(N151,O151)</f>
        <v>33</v>
      </c>
      <c r="Q151" s="11">
        <f t="shared" si="1608"/>
        <v>0</v>
      </c>
      <c r="R151" s="7">
        <v>33</v>
      </c>
      <c r="S151" s="7">
        <v>33.32</v>
      </c>
      <c r="T151" s="10">
        <f t="shared" ref="T151" si="1629">MIN(R151,S151)</f>
        <v>33</v>
      </c>
      <c r="U151" s="11">
        <f t="shared" si="1610"/>
        <v>0</v>
      </c>
      <c r="V151" s="7">
        <v>33.880000000000003</v>
      </c>
      <c r="W151" s="7">
        <v>34.46</v>
      </c>
      <c r="X151" s="10">
        <f t="shared" ref="X151" si="1630">MIN(V151,W151)</f>
        <v>33.880000000000003</v>
      </c>
      <c r="Y151" s="11">
        <f t="shared" si="1612"/>
        <v>0</v>
      </c>
      <c r="Z151" s="7">
        <f t="shared" ref="Z151" si="1631">V151</f>
        <v>33.880000000000003</v>
      </c>
      <c r="AA151" s="7">
        <f t="shared" ref="AA151" si="1632">W151</f>
        <v>34.46</v>
      </c>
      <c r="AB151" s="10">
        <f t="shared" ref="AB151" si="1633">MIN(Z151,AA151)</f>
        <v>33.880000000000003</v>
      </c>
      <c r="AC151" s="11">
        <f t="shared" si="1419"/>
        <v>0</v>
      </c>
    </row>
    <row r="152" spans="1:29" ht="16.95" customHeight="1" x14ac:dyDescent="0.25">
      <c r="A152" s="1">
        <f t="shared" si="1576"/>
        <v>44799</v>
      </c>
      <c r="B152" s="19"/>
      <c r="C152" s="19"/>
      <c r="D152" s="19"/>
      <c r="E152" s="19"/>
      <c r="F152" s="19"/>
      <c r="G152" s="19"/>
      <c r="H152" s="19"/>
      <c r="I152" s="19"/>
      <c r="J152" s="7"/>
      <c r="K152" s="7"/>
      <c r="L152" s="10"/>
      <c r="M152" s="11"/>
      <c r="N152" s="7">
        <v>32.92</v>
      </c>
      <c r="O152" s="7">
        <v>33.56</v>
      </c>
      <c r="P152" s="10">
        <f t="shared" ref="P152" si="1634">MIN(N152,O152)</f>
        <v>32.92</v>
      </c>
      <c r="Q152" s="11">
        <f t="shared" si="1608"/>
        <v>0</v>
      </c>
      <c r="R152" s="7">
        <v>32.92</v>
      </c>
      <c r="S152" s="7">
        <v>33.56</v>
      </c>
      <c r="T152" s="10">
        <f t="shared" ref="T152" si="1635">MIN(R152,S152)</f>
        <v>32.92</v>
      </c>
      <c r="U152" s="11">
        <f t="shared" si="1610"/>
        <v>0</v>
      </c>
      <c r="V152" s="7">
        <v>33.880000000000003</v>
      </c>
      <c r="W152" s="7">
        <v>34.46</v>
      </c>
      <c r="X152" s="10">
        <f t="shared" ref="X152" si="1636">MIN(V152,W152)</f>
        <v>33.880000000000003</v>
      </c>
      <c r="Y152" s="11">
        <f t="shared" si="1612"/>
        <v>0</v>
      </c>
      <c r="Z152" s="7">
        <f t="shared" ref="Z152" si="1637">V152</f>
        <v>33.880000000000003</v>
      </c>
      <c r="AA152" s="7">
        <f t="shared" ref="AA152" si="1638">W152</f>
        <v>34.46</v>
      </c>
      <c r="AB152" s="10">
        <f t="shared" ref="AB152" si="1639">MIN(Z152,AA152)</f>
        <v>33.880000000000003</v>
      </c>
      <c r="AC152" s="11">
        <f t="shared" si="1419"/>
        <v>0</v>
      </c>
    </row>
    <row r="153" spans="1:29" ht="16.95" customHeight="1" x14ac:dyDescent="0.25">
      <c r="A153" s="1">
        <f t="shared" si="1576"/>
        <v>44792</v>
      </c>
      <c r="B153" s="19"/>
      <c r="C153" s="19"/>
      <c r="D153" s="19"/>
      <c r="E153" s="19"/>
      <c r="F153" s="19"/>
      <c r="G153" s="19"/>
      <c r="H153" s="19"/>
      <c r="I153" s="19"/>
      <c r="J153" s="7"/>
      <c r="K153" s="7"/>
      <c r="L153" s="10"/>
      <c r="M153" s="11"/>
      <c r="N153" s="7">
        <v>33.08</v>
      </c>
      <c r="O153" s="7">
        <v>33.86</v>
      </c>
      <c r="P153" s="10">
        <f t="shared" ref="P153" si="1640">MIN(N153,O153)</f>
        <v>33.08</v>
      </c>
      <c r="Q153" s="11">
        <f t="shared" si="1608"/>
        <v>0</v>
      </c>
      <c r="R153" s="7">
        <v>33.08</v>
      </c>
      <c r="S153" s="7">
        <v>33.86</v>
      </c>
      <c r="T153" s="10">
        <f t="shared" ref="T153" si="1641">MIN(R153,S153)</f>
        <v>33.08</v>
      </c>
      <c r="U153" s="11">
        <f t="shared" si="1610"/>
        <v>0</v>
      </c>
      <c r="V153" s="7">
        <v>33.880000000000003</v>
      </c>
      <c r="W153" s="7">
        <v>34.46</v>
      </c>
      <c r="X153" s="10">
        <f t="shared" ref="X153" si="1642">MIN(V153,W153)</f>
        <v>33.880000000000003</v>
      </c>
      <c r="Y153" s="11">
        <f t="shared" si="1612"/>
        <v>0</v>
      </c>
      <c r="Z153" s="7">
        <f t="shared" ref="Z153" si="1643">V153</f>
        <v>33.880000000000003</v>
      </c>
      <c r="AA153" s="7">
        <f t="shared" ref="AA153" si="1644">W153</f>
        <v>34.46</v>
      </c>
      <c r="AB153" s="10">
        <f t="shared" ref="AB153" si="1645">MIN(Z153,AA153)</f>
        <v>33.880000000000003</v>
      </c>
      <c r="AC153" s="11">
        <f t="shared" si="1419"/>
        <v>0</v>
      </c>
    </row>
    <row r="154" spans="1:29" ht="16.95" customHeight="1" x14ac:dyDescent="0.25">
      <c r="A154" s="1">
        <f t="shared" si="1576"/>
        <v>44785</v>
      </c>
      <c r="B154" s="19"/>
      <c r="C154" s="19"/>
      <c r="D154" s="19"/>
      <c r="E154" s="19"/>
      <c r="F154" s="19"/>
      <c r="G154" s="19"/>
      <c r="H154" s="19"/>
      <c r="I154" s="19"/>
      <c r="J154" s="7"/>
      <c r="K154" s="7"/>
      <c r="L154" s="10"/>
      <c r="M154" s="11"/>
      <c r="N154" s="7">
        <v>33.130000000000003</v>
      </c>
      <c r="O154" s="7">
        <v>34.1</v>
      </c>
      <c r="P154" s="10">
        <f t="shared" ref="P154" si="1646">MIN(N154,O154)</f>
        <v>33.130000000000003</v>
      </c>
      <c r="Q154" s="11">
        <f t="shared" si="1608"/>
        <v>0</v>
      </c>
      <c r="R154" s="7">
        <v>33.130000000000003</v>
      </c>
      <c r="S154" s="7">
        <v>34.1</v>
      </c>
      <c r="T154" s="10">
        <f t="shared" ref="T154" si="1647">MIN(R154,S154)</f>
        <v>33.130000000000003</v>
      </c>
      <c r="U154" s="11">
        <f t="shared" si="1610"/>
        <v>0</v>
      </c>
      <c r="V154" s="7">
        <v>33.880000000000003</v>
      </c>
      <c r="W154" s="7">
        <v>34.46</v>
      </c>
      <c r="X154" s="10">
        <f t="shared" ref="X154" si="1648">MIN(V154,W154)</f>
        <v>33.880000000000003</v>
      </c>
      <c r="Y154" s="11">
        <f t="shared" si="1612"/>
        <v>0</v>
      </c>
      <c r="Z154" s="7">
        <f t="shared" ref="Z154" si="1649">V154</f>
        <v>33.880000000000003</v>
      </c>
      <c r="AA154" s="7">
        <f t="shared" ref="AA154" si="1650">W154</f>
        <v>34.46</v>
      </c>
      <c r="AB154" s="10">
        <f t="shared" ref="AB154" si="1651">MIN(Z154,AA154)</f>
        <v>33.880000000000003</v>
      </c>
      <c r="AC154" s="11">
        <f t="shared" si="1419"/>
        <v>0</v>
      </c>
    </row>
    <row r="155" spans="1:29" ht="16.95" customHeight="1" x14ac:dyDescent="0.25">
      <c r="A155" s="1">
        <f t="shared" si="1576"/>
        <v>44778</v>
      </c>
      <c r="B155" s="19"/>
      <c r="C155" s="19"/>
      <c r="D155" s="19"/>
      <c r="E155" s="19"/>
      <c r="F155" s="19"/>
      <c r="G155" s="19"/>
      <c r="H155" s="19"/>
      <c r="I155" s="19"/>
      <c r="J155" s="7"/>
      <c r="K155" s="7"/>
      <c r="L155" s="10"/>
      <c r="M155" s="11"/>
      <c r="N155" s="7">
        <v>34.130000000000003</v>
      </c>
      <c r="O155" s="7">
        <v>34.21</v>
      </c>
      <c r="P155" s="10">
        <f t="shared" ref="P155" si="1652">MIN(N155,O155)</f>
        <v>34.130000000000003</v>
      </c>
      <c r="Q155" s="11">
        <f t="shared" si="1608"/>
        <v>0</v>
      </c>
      <c r="R155" s="7">
        <v>34.130000000000003</v>
      </c>
      <c r="S155" s="7">
        <v>34.21</v>
      </c>
      <c r="T155" s="10">
        <f t="shared" ref="T155" si="1653">MIN(R155,S155)</f>
        <v>34.130000000000003</v>
      </c>
      <c r="U155" s="11">
        <f t="shared" si="1610"/>
        <v>0</v>
      </c>
      <c r="V155" s="7">
        <v>33.880000000000003</v>
      </c>
      <c r="W155" s="7">
        <v>34.46</v>
      </c>
      <c r="X155" s="10">
        <f t="shared" ref="X155" si="1654">MIN(V155,W155)</f>
        <v>33.880000000000003</v>
      </c>
      <c r="Y155" s="11">
        <f t="shared" si="1612"/>
        <v>0</v>
      </c>
      <c r="Z155" s="7">
        <f t="shared" ref="Z155" si="1655">V155</f>
        <v>33.880000000000003</v>
      </c>
      <c r="AA155" s="7">
        <f t="shared" ref="AA155" si="1656">W155</f>
        <v>34.46</v>
      </c>
      <c r="AB155" s="10">
        <f t="shared" ref="AB155" si="1657">MIN(Z155,AA155)</f>
        <v>33.880000000000003</v>
      </c>
      <c r="AC155" s="11">
        <f t="shared" si="1419"/>
        <v>0</v>
      </c>
    </row>
    <row r="156" spans="1:29" ht="16.95" customHeight="1" x14ac:dyDescent="0.25">
      <c r="A156" s="1">
        <f t="shared" si="1576"/>
        <v>44771</v>
      </c>
      <c r="B156" s="19"/>
      <c r="C156" s="19"/>
      <c r="D156" s="19"/>
      <c r="E156" s="19"/>
      <c r="F156" s="19"/>
      <c r="G156" s="19"/>
      <c r="H156" s="19"/>
      <c r="I156" s="19"/>
      <c r="J156" s="7"/>
      <c r="K156" s="7"/>
      <c r="L156" s="10"/>
      <c r="M156" s="11"/>
      <c r="N156" s="7">
        <v>33.880000000000003</v>
      </c>
      <c r="O156" s="7">
        <v>34.46</v>
      </c>
      <c r="P156" s="10">
        <f t="shared" ref="P156" si="1658">MIN(N156,O156)</f>
        <v>33.880000000000003</v>
      </c>
      <c r="Q156" s="11">
        <f t="shared" si="1608"/>
        <v>0</v>
      </c>
      <c r="R156" s="7">
        <v>33.880000000000003</v>
      </c>
      <c r="S156" s="7">
        <v>34.46</v>
      </c>
      <c r="T156" s="10">
        <f t="shared" ref="T156" si="1659">MIN(R156,S156)</f>
        <v>33.880000000000003</v>
      </c>
      <c r="U156" s="11">
        <f t="shared" si="1610"/>
        <v>0</v>
      </c>
      <c r="V156" s="7">
        <v>33.880000000000003</v>
      </c>
      <c r="W156" s="7">
        <v>34.46</v>
      </c>
      <c r="X156" s="10">
        <f t="shared" ref="X156" si="1660">MIN(V156,W156)</f>
        <v>33.880000000000003</v>
      </c>
      <c r="Y156" s="11">
        <f t="shared" si="1612"/>
        <v>0</v>
      </c>
      <c r="Z156" s="7">
        <f t="shared" ref="Z156" si="1661">V156</f>
        <v>33.880000000000003</v>
      </c>
      <c r="AA156" s="7">
        <f t="shared" ref="AA156" si="1662">W156</f>
        <v>34.46</v>
      </c>
      <c r="AB156" s="10">
        <f t="shared" ref="AB156" si="1663">MIN(Z156,AA156)</f>
        <v>33.880000000000003</v>
      </c>
      <c r="AC156" s="11">
        <f t="shared" si="1419"/>
        <v>0</v>
      </c>
    </row>
    <row r="157" spans="1:29" ht="16.95" customHeight="1" x14ac:dyDescent="0.25">
      <c r="A157" s="1">
        <f t="shared" si="1576"/>
        <v>44764</v>
      </c>
      <c r="B157" s="19"/>
      <c r="C157" s="19"/>
      <c r="D157" s="19"/>
      <c r="E157" s="19"/>
      <c r="F157" s="19"/>
      <c r="G157" s="19"/>
      <c r="H157" s="19"/>
      <c r="I157" s="19"/>
      <c r="J157" s="7"/>
      <c r="K157" s="7"/>
      <c r="L157" s="10"/>
      <c r="M157" s="11"/>
      <c r="N157" s="7">
        <v>34.380000000000003</v>
      </c>
      <c r="O157" s="7">
        <v>34.770000000000003</v>
      </c>
      <c r="P157" s="10">
        <f t="shared" ref="P157" si="1664">MIN(N157,O157)</f>
        <v>34.380000000000003</v>
      </c>
      <c r="Q157" s="11">
        <f t="shared" si="1608"/>
        <v>0</v>
      </c>
      <c r="R157" s="7">
        <v>34.380000000000003</v>
      </c>
      <c r="S157" s="7">
        <v>34.770000000000003</v>
      </c>
      <c r="T157" s="10">
        <f t="shared" ref="T157" si="1665">MIN(R157,S157)</f>
        <v>34.380000000000003</v>
      </c>
      <c r="U157" s="11">
        <f t="shared" si="1610"/>
        <v>0</v>
      </c>
      <c r="V157" s="7">
        <v>34.380000000000003</v>
      </c>
      <c r="W157" s="7">
        <v>34.770000000000003</v>
      </c>
      <c r="X157" s="10">
        <f t="shared" ref="X157" si="1666">MIN(V157,W157)</f>
        <v>34.380000000000003</v>
      </c>
      <c r="Y157" s="11">
        <f t="shared" si="1612"/>
        <v>0</v>
      </c>
      <c r="Z157" s="7">
        <f t="shared" ref="Z157" si="1667">V157</f>
        <v>34.380000000000003</v>
      </c>
      <c r="AA157" s="7">
        <f t="shared" ref="AA157" si="1668">W157</f>
        <v>34.770000000000003</v>
      </c>
      <c r="AB157" s="10">
        <f t="shared" ref="AB157" si="1669">MIN(Z157,AA157)</f>
        <v>34.380000000000003</v>
      </c>
      <c r="AC157" s="11">
        <f t="shared" si="1419"/>
        <v>0</v>
      </c>
    </row>
    <row r="158" spans="1:29" ht="16.95" customHeight="1" x14ac:dyDescent="0.25">
      <c r="A158" s="1">
        <f t="shared" si="1576"/>
        <v>44757</v>
      </c>
      <c r="B158" s="19"/>
      <c r="C158" s="19"/>
      <c r="D158" s="19"/>
      <c r="E158" s="19"/>
      <c r="F158" s="19"/>
      <c r="G158" s="19"/>
      <c r="H158" s="19"/>
      <c r="I158" s="19"/>
      <c r="J158" s="7"/>
      <c r="K158" s="7"/>
      <c r="L158" s="10"/>
      <c r="M158" s="11"/>
      <c r="N158" s="7">
        <v>34.130000000000003</v>
      </c>
      <c r="O158" s="7">
        <v>35.1</v>
      </c>
      <c r="P158" s="10">
        <f t="shared" ref="P158" si="1670">MIN(N158,O158)</f>
        <v>34.130000000000003</v>
      </c>
      <c r="Q158" s="11">
        <f t="shared" si="1608"/>
        <v>0</v>
      </c>
      <c r="R158" s="7">
        <v>34.130000000000003</v>
      </c>
      <c r="S158" s="7">
        <v>35.1</v>
      </c>
      <c r="T158" s="10">
        <f t="shared" ref="T158" si="1671">MIN(R158,S158)</f>
        <v>34.130000000000003</v>
      </c>
      <c r="U158" s="11">
        <f t="shared" si="1610"/>
        <v>0</v>
      </c>
      <c r="V158" s="7">
        <v>34.130000000000003</v>
      </c>
      <c r="W158" s="7">
        <v>35.1</v>
      </c>
      <c r="X158" s="10">
        <f t="shared" ref="X158" si="1672">MIN(V158,W158)</f>
        <v>34.130000000000003</v>
      </c>
      <c r="Y158" s="11">
        <f t="shared" si="1612"/>
        <v>0</v>
      </c>
      <c r="Z158" s="7">
        <f t="shared" ref="Z158" si="1673">V158</f>
        <v>34.130000000000003</v>
      </c>
      <c r="AA158" s="7">
        <f t="shared" ref="AA158" si="1674">W158</f>
        <v>35.1</v>
      </c>
      <c r="AB158" s="10">
        <f t="shared" ref="AB158" si="1675">MIN(Z158,AA158)</f>
        <v>34.130000000000003</v>
      </c>
      <c r="AC158" s="11">
        <f t="shared" si="1419"/>
        <v>0</v>
      </c>
    </row>
    <row r="159" spans="1:29" ht="16.95" customHeight="1" x14ac:dyDescent="0.25">
      <c r="A159" s="1">
        <f t="shared" si="1576"/>
        <v>44750</v>
      </c>
      <c r="B159" s="19"/>
      <c r="C159" s="19"/>
      <c r="D159" s="19"/>
      <c r="E159" s="19"/>
      <c r="F159" s="19"/>
      <c r="G159" s="19"/>
      <c r="H159" s="19"/>
      <c r="I159" s="19"/>
      <c r="J159" s="7"/>
      <c r="K159" s="7"/>
      <c r="L159" s="10"/>
      <c r="M159" s="11"/>
      <c r="N159" s="7">
        <v>34.380000000000003</v>
      </c>
      <c r="O159" s="7">
        <v>35.35</v>
      </c>
      <c r="P159" s="10">
        <f t="shared" ref="P159" si="1676">MIN(N159,O159)</f>
        <v>34.380000000000003</v>
      </c>
      <c r="Q159" s="11">
        <f t="shared" si="1608"/>
        <v>0</v>
      </c>
      <c r="R159" s="7">
        <v>34.380000000000003</v>
      </c>
      <c r="S159" s="7">
        <v>35.35</v>
      </c>
      <c r="T159" s="10">
        <f t="shared" ref="T159" si="1677">MIN(R159,S159)</f>
        <v>34.380000000000003</v>
      </c>
      <c r="U159" s="11">
        <f t="shared" si="1610"/>
        <v>0</v>
      </c>
      <c r="V159" s="7">
        <v>34.380000000000003</v>
      </c>
      <c r="W159" s="7">
        <v>35.35</v>
      </c>
      <c r="X159" s="10">
        <f t="shared" ref="X159" si="1678">MIN(V159,W159)</f>
        <v>34.380000000000003</v>
      </c>
      <c r="Y159" s="11">
        <f t="shared" si="1612"/>
        <v>0</v>
      </c>
      <c r="Z159" s="7">
        <f t="shared" ref="Z159" si="1679">V159</f>
        <v>34.380000000000003</v>
      </c>
      <c r="AA159" s="7">
        <f t="shared" ref="AA159" si="1680">W159</f>
        <v>35.35</v>
      </c>
      <c r="AB159" s="10">
        <f t="shared" ref="AB159" si="1681">MIN(Z159,AA159)</f>
        <v>34.380000000000003</v>
      </c>
      <c r="AC159" s="11">
        <f t="shared" si="1419"/>
        <v>0</v>
      </c>
    </row>
    <row r="160" spans="1:29" ht="16.95" customHeight="1" x14ac:dyDescent="0.25">
      <c r="A160" s="1">
        <f t="shared" si="1576"/>
        <v>44743</v>
      </c>
      <c r="B160" s="19"/>
      <c r="C160" s="19"/>
      <c r="D160" s="19"/>
      <c r="E160" s="19"/>
      <c r="F160" s="19"/>
      <c r="G160" s="19"/>
      <c r="H160" s="19"/>
      <c r="I160" s="19"/>
      <c r="J160" s="7"/>
      <c r="K160" s="7"/>
      <c r="L160" s="10"/>
      <c r="M160" s="11"/>
      <c r="N160" s="7">
        <v>34.880000000000003</v>
      </c>
      <c r="O160" s="7">
        <v>35.49</v>
      </c>
      <c r="P160" s="10">
        <f t="shared" ref="P160" si="1682">MIN(N160,O160)</f>
        <v>34.880000000000003</v>
      </c>
      <c r="Q160" s="11">
        <f t="shared" si="1608"/>
        <v>0</v>
      </c>
      <c r="R160" s="7">
        <v>34.880000000000003</v>
      </c>
      <c r="S160" s="7">
        <v>35.49</v>
      </c>
      <c r="T160" s="10">
        <f t="shared" ref="T160" si="1683">MIN(R160,S160)</f>
        <v>34.880000000000003</v>
      </c>
      <c r="U160" s="11">
        <f t="shared" si="1610"/>
        <v>0</v>
      </c>
      <c r="V160" s="7">
        <v>34.880000000000003</v>
      </c>
      <c r="W160" s="7">
        <v>35.49</v>
      </c>
      <c r="X160" s="10">
        <f t="shared" ref="X160" si="1684">MIN(V160,W160)</f>
        <v>34.880000000000003</v>
      </c>
      <c r="Y160" s="11">
        <f t="shared" si="1612"/>
        <v>0</v>
      </c>
      <c r="Z160" s="7">
        <f t="shared" ref="Z160" si="1685">V160</f>
        <v>34.880000000000003</v>
      </c>
      <c r="AA160" s="7">
        <f t="shared" ref="AA160" si="1686">W160</f>
        <v>35.49</v>
      </c>
      <c r="AB160" s="10">
        <f t="shared" ref="AB160" si="1687">MIN(Z160,AA160)</f>
        <v>34.880000000000003</v>
      </c>
      <c r="AC160" s="11">
        <f t="shared" si="1419"/>
        <v>0</v>
      </c>
    </row>
    <row r="161" spans="1:29" ht="16.95" customHeight="1" x14ac:dyDescent="0.25">
      <c r="A161" s="1">
        <f t="shared" si="1576"/>
        <v>44736</v>
      </c>
      <c r="B161" s="19"/>
      <c r="C161" s="19"/>
      <c r="D161" s="19"/>
      <c r="E161" s="19"/>
      <c r="F161" s="19"/>
      <c r="G161" s="19"/>
      <c r="H161" s="19"/>
      <c r="I161" s="19"/>
      <c r="J161" s="7"/>
      <c r="K161" s="7"/>
      <c r="L161" s="10"/>
      <c r="M161" s="11"/>
      <c r="N161" s="7">
        <v>35.630000000000003</v>
      </c>
      <c r="O161" s="7">
        <v>35.53</v>
      </c>
      <c r="P161" s="10">
        <f t="shared" ref="P161" si="1688">MIN(N161,O161)</f>
        <v>35.53</v>
      </c>
      <c r="Q161" s="11">
        <f t="shared" si="1608"/>
        <v>0</v>
      </c>
      <c r="R161" s="7">
        <v>35.630000000000003</v>
      </c>
      <c r="S161" s="7">
        <v>35.53</v>
      </c>
      <c r="T161" s="10">
        <f t="shared" ref="T161" si="1689">MIN(R161,S161)</f>
        <v>35.53</v>
      </c>
      <c r="U161" s="11">
        <f t="shared" si="1610"/>
        <v>0</v>
      </c>
      <c r="V161" s="7">
        <v>35.630000000000003</v>
      </c>
      <c r="W161" s="7">
        <v>35.53</v>
      </c>
      <c r="X161" s="10">
        <f t="shared" ref="X161" si="1690">MIN(V161,W161)</f>
        <v>35.53</v>
      </c>
      <c r="Y161" s="11">
        <f t="shared" si="1612"/>
        <v>0</v>
      </c>
      <c r="Z161" s="7">
        <f t="shared" ref="Z161" si="1691">V161</f>
        <v>35.630000000000003</v>
      </c>
      <c r="AA161" s="7">
        <f t="shared" ref="AA161" si="1692">W161</f>
        <v>35.53</v>
      </c>
      <c r="AB161" s="10">
        <f t="shared" ref="AB161" si="1693">MIN(Z161,AA161)</f>
        <v>35.53</v>
      </c>
      <c r="AC161" s="11">
        <f t="shared" si="1419"/>
        <v>0</v>
      </c>
    </row>
    <row r="162" spans="1:29" ht="16.95" customHeight="1" x14ac:dyDescent="0.25">
      <c r="A162" s="1">
        <f t="shared" si="1576"/>
        <v>44729</v>
      </c>
      <c r="B162" s="19"/>
      <c r="C162" s="19"/>
      <c r="D162" s="19"/>
      <c r="E162" s="19"/>
      <c r="F162" s="19"/>
      <c r="G162" s="19"/>
      <c r="H162" s="19"/>
      <c r="I162" s="19"/>
      <c r="J162" s="7"/>
      <c r="K162" s="7"/>
      <c r="L162" s="10"/>
      <c r="M162" s="11"/>
      <c r="N162" s="7">
        <v>35.630000000000003</v>
      </c>
      <c r="O162" s="7">
        <v>35.65</v>
      </c>
      <c r="P162" s="10">
        <f t="shared" ref="P162" si="1694">MIN(N162,O162)</f>
        <v>35.630000000000003</v>
      </c>
      <c r="Q162" s="11">
        <f t="shared" si="1608"/>
        <v>0</v>
      </c>
      <c r="R162" s="7">
        <v>35.630000000000003</v>
      </c>
      <c r="S162" s="7">
        <v>35.65</v>
      </c>
      <c r="T162" s="10">
        <f t="shared" ref="T162" si="1695">MIN(R162,S162)</f>
        <v>35.630000000000003</v>
      </c>
      <c r="U162" s="11">
        <f t="shared" si="1610"/>
        <v>0</v>
      </c>
      <c r="V162" s="7">
        <v>35.630000000000003</v>
      </c>
      <c r="W162" s="7">
        <v>35.65</v>
      </c>
      <c r="X162" s="10">
        <f t="shared" ref="X162" si="1696">MIN(V162,W162)</f>
        <v>35.630000000000003</v>
      </c>
      <c r="Y162" s="11">
        <f t="shared" si="1612"/>
        <v>0</v>
      </c>
      <c r="Z162" s="7">
        <f t="shared" ref="Z162" si="1697">V162</f>
        <v>35.630000000000003</v>
      </c>
      <c r="AA162" s="7">
        <f t="shared" ref="AA162" si="1698">W162</f>
        <v>35.65</v>
      </c>
      <c r="AB162" s="10">
        <f t="shared" ref="AB162" si="1699">MIN(Z162,AA162)</f>
        <v>35.630000000000003</v>
      </c>
      <c r="AC162" s="11">
        <f t="shared" si="1419"/>
        <v>0</v>
      </c>
    </row>
    <row r="163" spans="1:29" ht="16.95" customHeight="1" x14ac:dyDescent="0.25">
      <c r="A163" s="1">
        <f t="shared" si="1576"/>
        <v>44722</v>
      </c>
      <c r="B163" s="19"/>
      <c r="C163" s="19"/>
      <c r="D163" s="19"/>
      <c r="E163" s="19"/>
      <c r="F163" s="19"/>
      <c r="G163" s="19"/>
      <c r="H163" s="19"/>
      <c r="I163" s="19"/>
      <c r="J163" s="7"/>
      <c r="K163" s="7"/>
      <c r="L163" s="10"/>
      <c r="M163" s="11"/>
      <c r="N163" s="7">
        <v>35.380000000000003</v>
      </c>
      <c r="O163" s="7">
        <v>35.799999999999997</v>
      </c>
      <c r="P163" s="10">
        <f t="shared" ref="P163" si="1700">MIN(N163,O163)</f>
        <v>35.380000000000003</v>
      </c>
      <c r="Q163" s="11">
        <f t="shared" si="1608"/>
        <v>0</v>
      </c>
      <c r="R163" s="7">
        <v>35.380000000000003</v>
      </c>
      <c r="S163" s="7">
        <v>35.799999999999997</v>
      </c>
      <c r="T163" s="10">
        <f t="shared" ref="T163" si="1701">MIN(R163,S163)</f>
        <v>35.380000000000003</v>
      </c>
      <c r="U163" s="11">
        <f t="shared" si="1610"/>
        <v>0</v>
      </c>
      <c r="V163" s="7">
        <v>35.380000000000003</v>
      </c>
      <c r="W163" s="7">
        <v>35.799999999999997</v>
      </c>
      <c r="X163" s="10">
        <f t="shared" ref="X163" si="1702">MIN(V163,W163)</f>
        <v>35.380000000000003</v>
      </c>
      <c r="Y163" s="11">
        <f t="shared" si="1612"/>
        <v>0</v>
      </c>
      <c r="Z163" s="7">
        <f t="shared" ref="Z163" si="1703">V163</f>
        <v>35.380000000000003</v>
      </c>
      <c r="AA163" s="7">
        <f t="shared" ref="AA163" si="1704">W163</f>
        <v>35.799999999999997</v>
      </c>
      <c r="AB163" s="10">
        <f t="shared" ref="AB163" si="1705">MIN(Z163,AA163)</f>
        <v>35.380000000000003</v>
      </c>
      <c r="AC163" s="11">
        <f t="shared" si="1419"/>
        <v>0</v>
      </c>
    </row>
    <row r="164" spans="1:29" ht="16.95" customHeight="1" x14ac:dyDescent="0.25">
      <c r="A164" s="1">
        <f t="shared" si="1576"/>
        <v>44715</v>
      </c>
      <c r="B164" s="19"/>
      <c r="C164" s="19"/>
      <c r="D164" s="19"/>
      <c r="E164" s="19"/>
      <c r="F164" s="19"/>
      <c r="G164" s="19"/>
      <c r="H164" s="19"/>
      <c r="I164" s="19"/>
      <c r="J164" s="7"/>
      <c r="K164" s="7"/>
      <c r="L164" s="10"/>
      <c r="M164" s="11"/>
      <c r="N164" s="7">
        <v>35.380000000000003</v>
      </c>
      <c r="O164" s="7">
        <v>35.909999999999997</v>
      </c>
      <c r="P164" s="10">
        <f t="shared" ref="P164" si="1706">MIN(N164,O164)</f>
        <v>35.380000000000003</v>
      </c>
      <c r="Q164" s="11">
        <f t="shared" si="1608"/>
        <v>0</v>
      </c>
      <c r="R164" s="7">
        <v>35.380000000000003</v>
      </c>
      <c r="S164" s="7">
        <v>35.909999999999997</v>
      </c>
      <c r="T164" s="10">
        <f t="shared" ref="T164" si="1707">MIN(R164,S164)</f>
        <v>35.380000000000003</v>
      </c>
      <c r="U164" s="11">
        <f t="shared" si="1610"/>
        <v>0</v>
      </c>
      <c r="V164" s="7">
        <v>35.380000000000003</v>
      </c>
      <c r="W164" s="7">
        <v>35.909999999999997</v>
      </c>
      <c r="X164" s="10">
        <f t="shared" ref="X164" si="1708">MIN(V164,W164)</f>
        <v>35.380000000000003</v>
      </c>
      <c r="Y164" s="11">
        <f t="shared" si="1612"/>
        <v>0</v>
      </c>
      <c r="Z164" s="7">
        <f t="shared" ref="Z164" si="1709">V164</f>
        <v>35.380000000000003</v>
      </c>
      <c r="AA164" s="7">
        <f t="shared" ref="AA164" si="1710">W164</f>
        <v>35.909999999999997</v>
      </c>
      <c r="AB164" s="10">
        <f t="shared" ref="AB164" si="1711">MIN(Z164,AA164)</f>
        <v>35.380000000000003</v>
      </c>
      <c r="AC164" s="11">
        <f t="shared" si="1419"/>
        <v>0</v>
      </c>
    </row>
    <row r="165" spans="1:29" ht="16.95" customHeight="1" x14ac:dyDescent="0.25">
      <c r="A165" s="1">
        <f t="shared" si="1576"/>
        <v>44708</v>
      </c>
      <c r="B165" s="19"/>
      <c r="C165" s="19"/>
      <c r="D165" s="19"/>
      <c r="E165" s="19"/>
      <c r="F165" s="19"/>
      <c r="G165" s="19"/>
      <c r="H165" s="19"/>
      <c r="I165" s="19"/>
      <c r="J165" s="7"/>
      <c r="K165" s="7"/>
      <c r="L165" s="10"/>
      <c r="M165" s="11"/>
      <c r="N165" s="7"/>
      <c r="O165" s="7"/>
      <c r="P165" s="10"/>
      <c r="Q165" s="11"/>
      <c r="R165" s="7">
        <v>35.630000000000003</v>
      </c>
      <c r="S165" s="7">
        <v>35.92</v>
      </c>
      <c r="T165" s="10">
        <f t="shared" ref="T165" si="1712">MIN(R165,S165)</f>
        <v>35.630000000000003</v>
      </c>
      <c r="U165" s="11">
        <f t="shared" si="1610"/>
        <v>0</v>
      </c>
      <c r="V165" s="7">
        <v>35.630000000000003</v>
      </c>
      <c r="W165" s="7">
        <v>35.92</v>
      </c>
      <c r="X165" s="10">
        <f t="shared" ref="X165" si="1713">MIN(V165,W165)</f>
        <v>35.630000000000003</v>
      </c>
      <c r="Y165" s="11">
        <f t="shared" si="1612"/>
        <v>0</v>
      </c>
      <c r="Z165" s="7">
        <f t="shared" ref="Z165" si="1714">V165</f>
        <v>35.630000000000003</v>
      </c>
      <c r="AA165" s="7">
        <f t="shared" ref="AA165" si="1715">W165</f>
        <v>35.92</v>
      </c>
      <c r="AB165" s="10">
        <f t="shared" ref="AB165" si="1716">MIN(Z165,AA165)</f>
        <v>35.630000000000003</v>
      </c>
      <c r="AC165" s="11">
        <f t="shared" si="1419"/>
        <v>0</v>
      </c>
    </row>
    <row r="166" spans="1:29" ht="16.95" customHeight="1" x14ac:dyDescent="0.25">
      <c r="A166" s="1">
        <f t="shared" si="1576"/>
        <v>44701</v>
      </c>
      <c r="B166" s="19"/>
      <c r="C166" s="19"/>
      <c r="D166" s="19"/>
      <c r="E166" s="19"/>
      <c r="F166" s="19"/>
      <c r="G166" s="19"/>
      <c r="H166" s="19"/>
      <c r="I166" s="19"/>
      <c r="J166" s="7"/>
      <c r="K166" s="7"/>
      <c r="L166" s="10"/>
      <c r="M166" s="11"/>
      <c r="N166" s="7"/>
      <c r="O166" s="7"/>
      <c r="P166" s="10"/>
      <c r="Q166" s="11"/>
      <c r="R166" s="7">
        <v>36.130000000000003</v>
      </c>
      <c r="S166" s="7">
        <v>35.81</v>
      </c>
      <c r="T166" s="10">
        <f t="shared" ref="T166" si="1717">MIN(R166,S166)</f>
        <v>35.81</v>
      </c>
      <c r="U166" s="11">
        <f t="shared" si="1610"/>
        <v>0</v>
      </c>
      <c r="V166" s="7">
        <v>36.130000000000003</v>
      </c>
      <c r="W166" s="7">
        <v>35.81</v>
      </c>
      <c r="X166" s="10">
        <f t="shared" ref="X166" si="1718">MIN(V166,W166)</f>
        <v>35.81</v>
      </c>
      <c r="Y166" s="11">
        <f t="shared" si="1612"/>
        <v>0</v>
      </c>
      <c r="Z166" s="7">
        <f t="shared" ref="Z166" si="1719">V166</f>
        <v>36.130000000000003</v>
      </c>
      <c r="AA166" s="7">
        <f t="shared" ref="AA166" si="1720">W166</f>
        <v>35.81</v>
      </c>
      <c r="AB166" s="10">
        <f t="shared" ref="AB166" si="1721">MIN(Z166,AA166)</f>
        <v>35.81</v>
      </c>
      <c r="AC166" s="11">
        <f t="shared" si="1419"/>
        <v>0</v>
      </c>
    </row>
    <row r="167" spans="1:29" ht="16.95" customHeight="1" x14ac:dyDescent="0.25">
      <c r="A167" s="1">
        <f t="shared" si="1576"/>
        <v>44694</v>
      </c>
      <c r="B167" s="19"/>
      <c r="C167" s="19"/>
      <c r="D167" s="19"/>
      <c r="E167" s="19"/>
      <c r="F167" s="19"/>
      <c r="G167" s="19"/>
      <c r="H167" s="19"/>
      <c r="I167" s="19"/>
      <c r="J167" s="7"/>
      <c r="K167" s="7"/>
      <c r="L167" s="10"/>
      <c r="M167" s="11"/>
      <c r="N167" s="7"/>
      <c r="O167" s="7"/>
      <c r="P167" s="10"/>
      <c r="Q167" s="11"/>
      <c r="R167" s="7">
        <v>36.130000000000003</v>
      </c>
      <c r="S167" s="7">
        <v>35.630000000000003</v>
      </c>
      <c r="T167" s="10">
        <f t="shared" ref="T167" si="1722">MIN(R167,S167)</f>
        <v>35.630000000000003</v>
      </c>
      <c r="U167" s="11">
        <f t="shared" si="1610"/>
        <v>0</v>
      </c>
      <c r="V167" s="7">
        <v>36.130000000000003</v>
      </c>
      <c r="W167" s="7">
        <v>35.630000000000003</v>
      </c>
      <c r="X167" s="10">
        <f t="shared" ref="X167" si="1723">MIN(V167,W167)</f>
        <v>35.630000000000003</v>
      </c>
      <c r="Y167" s="11">
        <f t="shared" si="1612"/>
        <v>0</v>
      </c>
      <c r="Z167" s="7">
        <f t="shared" ref="Z167" si="1724">V167</f>
        <v>36.130000000000003</v>
      </c>
      <c r="AA167" s="7">
        <f t="shared" ref="AA167" si="1725">W167</f>
        <v>35.630000000000003</v>
      </c>
      <c r="AB167" s="10">
        <f t="shared" ref="AB167" si="1726">MIN(Z167,AA167)</f>
        <v>35.630000000000003</v>
      </c>
      <c r="AC167" s="11">
        <f t="shared" si="1419"/>
        <v>0</v>
      </c>
    </row>
    <row r="168" spans="1:29" ht="16.95" customHeight="1" x14ac:dyDescent="0.25">
      <c r="A168" s="1">
        <f t="shared" si="1576"/>
        <v>44687</v>
      </c>
      <c r="B168" s="19"/>
      <c r="C168" s="19"/>
      <c r="D168" s="19"/>
      <c r="E168" s="19"/>
      <c r="F168" s="19"/>
      <c r="G168" s="19"/>
      <c r="H168" s="19"/>
      <c r="I168" s="19"/>
      <c r="J168" s="7"/>
      <c r="K168" s="7"/>
      <c r="L168" s="10"/>
      <c r="M168" s="11"/>
      <c r="N168" s="7"/>
      <c r="O168" s="7"/>
      <c r="P168" s="10"/>
      <c r="Q168" s="11"/>
      <c r="R168" s="7">
        <v>35.880000000000003</v>
      </c>
      <c r="S168" s="7">
        <v>35.46</v>
      </c>
      <c r="T168" s="10">
        <f t="shared" ref="T168" si="1727">MIN(R168,S168)</f>
        <v>35.46</v>
      </c>
      <c r="U168" s="11">
        <f t="shared" si="1610"/>
        <v>0</v>
      </c>
      <c r="V168" s="7">
        <v>35.880000000000003</v>
      </c>
      <c r="W168" s="7">
        <v>35.46</v>
      </c>
      <c r="X168" s="10">
        <f t="shared" ref="X168" si="1728">MIN(V168,W168)</f>
        <v>35.46</v>
      </c>
      <c r="Y168" s="11">
        <f t="shared" si="1612"/>
        <v>0</v>
      </c>
      <c r="Z168" s="7">
        <f t="shared" ref="Z168" si="1729">V168</f>
        <v>35.880000000000003</v>
      </c>
      <c r="AA168" s="7">
        <f t="shared" ref="AA168" si="1730">W168</f>
        <v>35.46</v>
      </c>
      <c r="AB168" s="10">
        <f t="shared" ref="AB168" si="1731">MIN(Z168,AA168)</f>
        <v>35.46</v>
      </c>
      <c r="AC168" s="11">
        <f t="shared" si="1419"/>
        <v>0</v>
      </c>
    </row>
    <row r="169" spans="1:29" ht="16.95" customHeight="1" x14ac:dyDescent="0.25">
      <c r="A169" s="1">
        <f t="shared" si="1576"/>
        <v>44680</v>
      </c>
      <c r="B169" s="19"/>
      <c r="C169" s="19"/>
      <c r="D169" s="19"/>
      <c r="E169" s="19"/>
      <c r="F169" s="19"/>
      <c r="G169" s="19"/>
      <c r="H169" s="19"/>
      <c r="I169" s="19"/>
      <c r="J169" s="7"/>
      <c r="K169" s="7"/>
      <c r="L169" s="10"/>
      <c r="M169" s="11"/>
      <c r="N169" s="7"/>
      <c r="O169" s="7"/>
      <c r="P169" s="10"/>
      <c r="Q169" s="11"/>
      <c r="R169" s="7">
        <v>35.630000000000003</v>
      </c>
      <c r="S169" s="7">
        <v>35.46</v>
      </c>
      <c r="T169" s="10">
        <f t="shared" ref="T169" si="1732">MIN(R169,S169)</f>
        <v>35.46</v>
      </c>
      <c r="U169" s="11">
        <f t="shared" si="1610"/>
        <v>0</v>
      </c>
      <c r="V169" s="7">
        <v>35.630000000000003</v>
      </c>
      <c r="W169" s="7">
        <v>35.46</v>
      </c>
      <c r="X169" s="10">
        <f t="shared" ref="X169" si="1733">MIN(V169,W169)</f>
        <v>35.46</v>
      </c>
      <c r="Y169" s="11">
        <f t="shared" si="1612"/>
        <v>0</v>
      </c>
      <c r="Z169" s="7">
        <f t="shared" ref="Z169" si="1734">V169</f>
        <v>35.630000000000003</v>
      </c>
      <c r="AA169" s="7">
        <f t="shared" ref="AA169" si="1735">W169</f>
        <v>35.46</v>
      </c>
      <c r="AB169" s="10">
        <f t="shared" ref="AB169" si="1736">MIN(Z169,AA169)</f>
        <v>35.46</v>
      </c>
      <c r="AC169" s="11">
        <f t="shared" si="1419"/>
        <v>0</v>
      </c>
    </row>
    <row r="170" spans="1:29" ht="16.95" customHeight="1" x14ac:dyDescent="0.25">
      <c r="A170" s="1">
        <f t="shared" si="1576"/>
        <v>44673</v>
      </c>
      <c r="B170" s="19"/>
      <c r="C170" s="19"/>
      <c r="D170" s="19"/>
      <c r="E170" s="19"/>
      <c r="F170" s="19"/>
      <c r="G170" s="19"/>
      <c r="H170" s="19"/>
      <c r="I170" s="19"/>
      <c r="J170" s="7"/>
      <c r="K170" s="7"/>
      <c r="L170" s="10"/>
      <c r="M170" s="11"/>
      <c r="N170" s="7"/>
      <c r="O170" s="7"/>
      <c r="P170" s="10"/>
      <c r="Q170" s="11"/>
      <c r="R170" s="7">
        <v>35.630000000000003</v>
      </c>
      <c r="S170" s="7">
        <v>35.520000000000003</v>
      </c>
      <c r="T170" s="10">
        <f t="shared" ref="T170" si="1737">MIN(R170,S170)</f>
        <v>35.520000000000003</v>
      </c>
      <c r="U170" s="11">
        <f t="shared" si="1610"/>
        <v>0</v>
      </c>
      <c r="V170" s="7">
        <v>35.630000000000003</v>
      </c>
      <c r="W170" s="7">
        <v>35.520000000000003</v>
      </c>
      <c r="X170" s="10">
        <f t="shared" ref="X170" si="1738">MIN(V170,W170)</f>
        <v>35.520000000000003</v>
      </c>
      <c r="Y170" s="11">
        <f t="shared" si="1612"/>
        <v>0</v>
      </c>
      <c r="Z170" s="7">
        <f t="shared" ref="Z170" si="1739">V170</f>
        <v>35.630000000000003</v>
      </c>
      <c r="AA170" s="7">
        <f t="shared" ref="AA170" si="1740">W170</f>
        <v>35.520000000000003</v>
      </c>
      <c r="AB170" s="10">
        <f t="shared" ref="AB170" si="1741">MIN(Z170,AA170)</f>
        <v>35.520000000000003</v>
      </c>
      <c r="AC170" s="11">
        <f t="shared" si="1419"/>
        <v>0</v>
      </c>
    </row>
    <row r="171" spans="1:29" ht="16.95" customHeight="1" x14ac:dyDescent="0.25">
      <c r="A171" s="1">
        <f t="shared" si="1576"/>
        <v>44666</v>
      </c>
      <c r="B171" s="19"/>
      <c r="C171" s="19"/>
      <c r="D171" s="19"/>
      <c r="E171" s="19"/>
      <c r="F171" s="19"/>
      <c r="G171" s="19"/>
      <c r="H171" s="19"/>
      <c r="I171" s="19"/>
      <c r="J171" s="7"/>
      <c r="K171" s="7"/>
      <c r="L171" s="10"/>
      <c r="M171" s="11"/>
      <c r="N171" s="7"/>
      <c r="O171" s="7"/>
      <c r="P171" s="10"/>
      <c r="Q171" s="11"/>
      <c r="R171" s="7">
        <v>35.380000000000003</v>
      </c>
      <c r="S171" s="7">
        <v>35.659999999999997</v>
      </c>
      <c r="T171" s="10">
        <f t="shared" ref="T171" si="1742">MIN(R171,S171)</f>
        <v>35.380000000000003</v>
      </c>
      <c r="U171" s="11">
        <f t="shared" si="1610"/>
        <v>0</v>
      </c>
      <c r="V171" s="7">
        <v>35.380000000000003</v>
      </c>
      <c r="W171" s="7">
        <v>35.659999999999997</v>
      </c>
      <c r="X171" s="10">
        <f t="shared" ref="X171" si="1743">MIN(V171,W171)</f>
        <v>35.380000000000003</v>
      </c>
      <c r="Y171" s="11">
        <f t="shared" si="1612"/>
        <v>0</v>
      </c>
      <c r="Z171" s="7">
        <f t="shared" ref="Z171" si="1744">V171</f>
        <v>35.380000000000003</v>
      </c>
      <c r="AA171" s="7">
        <f t="shared" ref="AA171" si="1745">W171</f>
        <v>35.659999999999997</v>
      </c>
      <c r="AB171" s="10">
        <f t="shared" ref="AB171" si="1746">MIN(Z171,AA171)</f>
        <v>35.380000000000003</v>
      </c>
      <c r="AC171" s="11">
        <f t="shared" si="1419"/>
        <v>0</v>
      </c>
    </row>
    <row r="172" spans="1:29" ht="16.95" customHeight="1" x14ac:dyDescent="0.25">
      <c r="A172" s="1">
        <f t="shared" si="1576"/>
        <v>44659</v>
      </c>
      <c r="B172" s="19"/>
      <c r="C172" s="19"/>
      <c r="D172" s="19"/>
      <c r="E172" s="19"/>
      <c r="F172" s="19"/>
      <c r="G172" s="19"/>
      <c r="H172" s="19"/>
      <c r="I172" s="19"/>
      <c r="J172" s="7"/>
      <c r="K172" s="7"/>
      <c r="L172" s="10"/>
      <c r="M172" s="11"/>
      <c r="N172" s="7"/>
      <c r="O172" s="7"/>
      <c r="P172" s="10"/>
      <c r="Q172" s="11"/>
      <c r="R172" s="7">
        <v>35.130000000000003</v>
      </c>
      <c r="S172" s="7">
        <v>36</v>
      </c>
      <c r="T172" s="10">
        <f t="shared" ref="T172" si="1747">MIN(R172,S172)</f>
        <v>35.130000000000003</v>
      </c>
      <c r="U172" s="11">
        <f t="shared" si="1610"/>
        <v>0</v>
      </c>
      <c r="V172" s="7">
        <v>35.130000000000003</v>
      </c>
      <c r="W172" s="7">
        <v>36</v>
      </c>
      <c r="X172" s="10">
        <f t="shared" ref="X172" si="1748">MIN(V172,W172)</f>
        <v>35.130000000000003</v>
      </c>
      <c r="Y172" s="11">
        <f t="shared" si="1612"/>
        <v>0</v>
      </c>
      <c r="Z172" s="7">
        <f t="shared" ref="Z172" si="1749">V172</f>
        <v>35.130000000000003</v>
      </c>
      <c r="AA172" s="7">
        <f t="shared" ref="AA172" si="1750">W172</f>
        <v>36</v>
      </c>
      <c r="AB172" s="10">
        <f t="shared" ref="AB172" si="1751">MIN(Z172,AA172)</f>
        <v>35.130000000000003</v>
      </c>
      <c r="AC172" s="11">
        <f t="shared" si="1419"/>
        <v>0</v>
      </c>
    </row>
    <row r="173" spans="1:29" ht="16.95" customHeight="1" x14ac:dyDescent="0.25">
      <c r="A173" s="1">
        <f t="shared" si="1576"/>
        <v>44652</v>
      </c>
      <c r="B173" s="19"/>
      <c r="C173" s="19"/>
      <c r="D173" s="19"/>
      <c r="E173" s="19"/>
      <c r="F173" s="19"/>
      <c r="G173" s="19"/>
      <c r="H173" s="19"/>
      <c r="I173" s="19"/>
      <c r="J173" s="7"/>
      <c r="K173" s="7"/>
      <c r="L173" s="10"/>
      <c r="M173" s="11"/>
      <c r="N173" s="7"/>
      <c r="O173" s="7"/>
      <c r="P173" s="10"/>
      <c r="Q173" s="11"/>
      <c r="R173" s="7">
        <v>35.630000000000003</v>
      </c>
      <c r="S173" s="7">
        <v>36.25</v>
      </c>
      <c r="T173" s="10">
        <f t="shared" ref="T173" si="1752">MIN(R173,S173)</f>
        <v>35.630000000000003</v>
      </c>
      <c r="U173" s="11">
        <f t="shared" si="1610"/>
        <v>0</v>
      </c>
      <c r="V173" s="7">
        <v>35.630000000000003</v>
      </c>
      <c r="W173" s="7">
        <v>36.25</v>
      </c>
      <c r="X173" s="10">
        <f t="shared" ref="X173" si="1753">MIN(V173,W173)</f>
        <v>35.630000000000003</v>
      </c>
      <c r="Y173" s="11">
        <f t="shared" si="1612"/>
        <v>0</v>
      </c>
      <c r="Z173" s="7">
        <f t="shared" ref="Z173" si="1754">V173</f>
        <v>35.630000000000003</v>
      </c>
      <c r="AA173" s="7">
        <f t="shared" ref="AA173" si="1755">W173</f>
        <v>36.25</v>
      </c>
      <c r="AB173" s="10">
        <f t="shared" ref="AB173" si="1756">MIN(Z173,AA173)</f>
        <v>35.630000000000003</v>
      </c>
      <c r="AC173" s="11">
        <f t="shared" si="1419"/>
        <v>0</v>
      </c>
    </row>
    <row r="174" spans="1:29" ht="16.95" customHeight="1" x14ac:dyDescent="0.25">
      <c r="A174" s="1">
        <f t="shared" si="1576"/>
        <v>44645</v>
      </c>
      <c r="B174" s="19"/>
      <c r="C174" s="19"/>
      <c r="D174" s="19"/>
      <c r="E174" s="19"/>
      <c r="F174" s="19"/>
      <c r="G174" s="19"/>
      <c r="H174" s="19"/>
      <c r="I174" s="19"/>
      <c r="J174" s="7"/>
      <c r="K174" s="7"/>
      <c r="L174" s="10"/>
      <c r="M174" s="11"/>
      <c r="N174" s="7"/>
      <c r="O174" s="7"/>
      <c r="P174" s="10"/>
      <c r="Q174" s="11"/>
      <c r="R174" s="7">
        <v>35.880000000000003</v>
      </c>
      <c r="S174" s="7">
        <v>36.299999999999997</v>
      </c>
      <c r="T174" s="10">
        <f t="shared" ref="T174" si="1757">MIN(R174,S174)</f>
        <v>35.880000000000003</v>
      </c>
      <c r="U174" s="11">
        <f t="shared" si="1610"/>
        <v>0</v>
      </c>
      <c r="V174" s="7">
        <v>35.880000000000003</v>
      </c>
      <c r="W174" s="7">
        <v>36.299999999999997</v>
      </c>
      <c r="X174" s="10">
        <f t="shared" ref="X174" si="1758">MIN(V174,W174)</f>
        <v>35.880000000000003</v>
      </c>
      <c r="Y174" s="11">
        <f t="shared" si="1612"/>
        <v>0</v>
      </c>
      <c r="Z174" s="7">
        <f t="shared" ref="Z174" si="1759">V174</f>
        <v>35.880000000000003</v>
      </c>
      <c r="AA174" s="7">
        <f t="shared" ref="AA174" si="1760">W174</f>
        <v>36.299999999999997</v>
      </c>
      <c r="AB174" s="10">
        <f t="shared" ref="AB174" si="1761">MIN(Z174,AA174)</f>
        <v>35.880000000000003</v>
      </c>
      <c r="AC174" s="11">
        <f t="shared" si="1419"/>
        <v>0</v>
      </c>
    </row>
    <row r="175" spans="1:29" ht="16.95" customHeight="1" x14ac:dyDescent="0.25">
      <c r="A175" s="1">
        <f t="shared" si="1576"/>
        <v>44638</v>
      </c>
      <c r="B175" s="19"/>
      <c r="C175" s="19"/>
      <c r="D175" s="19"/>
      <c r="E175" s="19"/>
      <c r="F175" s="19"/>
      <c r="G175" s="19"/>
      <c r="H175" s="19"/>
      <c r="I175" s="19"/>
      <c r="J175" s="7"/>
      <c r="K175" s="7"/>
      <c r="L175" s="10"/>
      <c r="M175" s="11"/>
      <c r="N175" s="7"/>
      <c r="O175" s="7"/>
      <c r="P175" s="10"/>
      <c r="Q175" s="11"/>
      <c r="R175" s="7">
        <v>35.880000000000003</v>
      </c>
      <c r="S175" s="7">
        <v>36.229999999999997</v>
      </c>
      <c r="T175" s="10">
        <f t="shared" ref="T175" si="1762">MIN(R175,S175)</f>
        <v>35.880000000000003</v>
      </c>
      <c r="U175" s="11">
        <f t="shared" si="1610"/>
        <v>0</v>
      </c>
      <c r="V175" s="7">
        <v>35.880000000000003</v>
      </c>
      <c r="W175" s="7">
        <v>36.229999999999997</v>
      </c>
      <c r="X175" s="10">
        <f t="shared" ref="X175" si="1763">MIN(V175,W175)</f>
        <v>35.880000000000003</v>
      </c>
      <c r="Y175" s="11">
        <f t="shared" si="1612"/>
        <v>0</v>
      </c>
      <c r="Z175" s="7">
        <f t="shared" ref="Z175" si="1764">V175</f>
        <v>35.880000000000003</v>
      </c>
      <c r="AA175" s="7">
        <f t="shared" ref="AA175" si="1765">W175</f>
        <v>36.229999999999997</v>
      </c>
      <c r="AB175" s="10">
        <f t="shared" ref="AB175" si="1766">MIN(Z175,AA175)</f>
        <v>35.880000000000003</v>
      </c>
      <c r="AC175" s="11">
        <f t="shared" si="1419"/>
        <v>0</v>
      </c>
    </row>
    <row r="176" spans="1:29" ht="16.95" customHeight="1" x14ac:dyDescent="0.25">
      <c r="A176" s="1">
        <f t="shared" si="1576"/>
        <v>44631</v>
      </c>
      <c r="B176" s="19"/>
      <c r="C176" s="19"/>
      <c r="D176" s="19"/>
      <c r="E176" s="19"/>
      <c r="F176" s="19"/>
      <c r="G176" s="19"/>
      <c r="H176" s="19"/>
      <c r="I176" s="19"/>
      <c r="J176" s="7"/>
      <c r="K176" s="7"/>
      <c r="L176" s="10"/>
      <c r="M176" s="11"/>
      <c r="N176" s="7"/>
      <c r="O176" s="7"/>
      <c r="P176" s="10"/>
      <c r="Q176" s="11"/>
      <c r="R176" s="7">
        <v>36.630000000000003</v>
      </c>
      <c r="S176" s="7">
        <v>35.97</v>
      </c>
      <c r="T176" s="10">
        <f t="shared" ref="T176" si="1767">MIN(R176,S176)</f>
        <v>35.97</v>
      </c>
      <c r="U176" s="11">
        <f t="shared" si="1610"/>
        <v>0</v>
      </c>
      <c r="V176" s="7">
        <v>36.630000000000003</v>
      </c>
      <c r="W176" s="7">
        <v>35.97</v>
      </c>
      <c r="X176" s="10">
        <f t="shared" ref="X176" si="1768">MIN(V176,W176)</f>
        <v>35.97</v>
      </c>
      <c r="Y176" s="11">
        <f t="shared" si="1612"/>
        <v>0</v>
      </c>
      <c r="Z176" s="7">
        <f t="shared" ref="Z176" si="1769">V176</f>
        <v>36.630000000000003</v>
      </c>
      <c r="AA176" s="7">
        <f t="shared" ref="AA176" si="1770">W176</f>
        <v>35.97</v>
      </c>
      <c r="AB176" s="10">
        <f t="shared" ref="AB176" si="1771">MIN(Z176,AA176)</f>
        <v>35.97</v>
      </c>
      <c r="AC176" s="11">
        <f t="shared" si="1419"/>
        <v>0</v>
      </c>
    </row>
    <row r="177" spans="1:29" ht="16.95" customHeight="1" x14ac:dyDescent="0.25">
      <c r="A177" s="1">
        <f t="shared" si="1576"/>
        <v>44624</v>
      </c>
      <c r="B177" s="19"/>
      <c r="C177" s="19"/>
      <c r="D177" s="19"/>
      <c r="E177" s="19"/>
      <c r="F177" s="19"/>
      <c r="G177" s="19"/>
      <c r="H177" s="19"/>
      <c r="I177" s="19"/>
      <c r="J177" s="7"/>
      <c r="K177" s="7"/>
      <c r="L177" s="10"/>
      <c r="M177" s="11"/>
      <c r="N177" s="7"/>
      <c r="O177" s="7"/>
      <c r="P177" s="10"/>
      <c r="Q177" s="11"/>
      <c r="R177" s="7">
        <v>36.71</v>
      </c>
      <c r="S177" s="7">
        <v>35.67</v>
      </c>
      <c r="T177" s="10">
        <f t="shared" ref="T177" si="1772">MIN(R177,S177)</f>
        <v>35.67</v>
      </c>
      <c r="U177" s="11">
        <f t="shared" si="1610"/>
        <v>0</v>
      </c>
      <c r="V177" s="7">
        <v>36.71</v>
      </c>
      <c r="W177" s="7">
        <v>35.67</v>
      </c>
      <c r="X177" s="10">
        <f t="shared" ref="X177" si="1773">MIN(V177,W177)</f>
        <v>35.67</v>
      </c>
      <c r="Y177" s="11">
        <f t="shared" si="1612"/>
        <v>0</v>
      </c>
      <c r="Z177" s="7">
        <f t="shared" ref="Z177" si="1774">V177</f>
        <v>36.71</v>
      </c>
      <c r="AA177" s="7">
        <f t="shared" ref="AA177" si="1775">W177</f>
        <v>35.67</v>
      </c>
      <c r="AB177" s="10">
        <f t="shared" ref="AB177" si="1776">MIN(Z177,AA177)</f>
        <v>35.67</v>
      </c>
      <c r="AC177" s="11">
        <f t="shared" si="1419"/>
        <v>0</v>
      </c>
    </row>
    <row r="178" spans="1:29" ht="16.95" customHeight="1" x14ac:dyDescent="0.25">
      <c r="A178" s="1">
        <f t="shared" si="1576"/>
        <v>44617</v>
      </c>
      <c r="B178" s="19"/>
      <c r="C178" s="19"/>
      <c r="D178" s="19"/>
      <c r="E178" s="19"/>
      <c r="F178" s="19"/>
      <c r="G178" s="19"/>
      <c r="H178" s="19"/>
      <c r="I178" s="19"/>
      <c r="J178" s="7"/>
      <c r="K178" s="7"/>
      <c r="L178" s="10"/>
      <c r="M178" s="11"/>
      <c r="N178" s="7"/>
      <c r="O178" s="7"/>
      <c r="P178" s="10"/>
      <c r="Q178" s="11"/>
      <c r="R178" s="7">
        <v>36.130000000000003</v>
      </c>
      <c r="S178" s="7">
        <v>35.520000000000003</v>
      </c>
      <c r="T178" s="10">
        <f t="shared" ref="T178" si="1777">MIN(R178,S178)</f>
        <v>35.520000000000003</v>
      </c>
      <c r="U178" s="11">
        <f t="shared" si="1610"/>
        <v>0</v>
      </c>
      <c r="V178" s="7">
        <v>36.130000000000003</v>
      </c>
      <c r="W178" s="7">
        <v>35.520000000000003</v>
      </c>
      <c r="X178" s="10">
        <f t="shared" ref="X178" si="1778">MIN(V178,W178)</f>
        <v>35.520000000000003</v>
      </c>
      <c r="Y178" s="11">
        <f t="shared" si="1612"/>
        <v>0</v>
      </c>
      <c r="Z178" s="7">
        <f t="shared" ref="Z178" si="1779">V178</f>
        <v>36.130000000000003</v>
      </c>
      <c r="AA178" s="7">
        <f t="shared" ref="AA178" si="1780">W178</f>
        <v>35.520000000000003</v>
      </c>
      <c r="AB178" s="10">
        <f t="shared" ref="AB178" si="1781">MIN(Z178,AA178)</f>
        <v>35.520000000000003</v>
      </c>
      <c r="AC178" s="11">
        <f t="shared" si="1419"/>
        <v>0</v>
      </c>
    </row>
    <row r="179" spans="1:29" ht="16.95" customHeight="1" x14ac:dyDescent="0.25">
      <c r="A179" s="1">
        <f t="shared" si="1576"/>
        <v>44610</v>
      </c>
      <c r="B179" s="19"/>
      <c r="C179" s="19"/>
      <c r="D179" s="19"/>
      <c r="E179" s="19"/>
      <c r="F179" s="19"/>
      <c r="G179" s="19"/>
      <c r="H179" s="19"/>
      <c r="I179" s="19"/>
      <c r="J179" s="7"/>
      <c r="K179" s="7"/>
      <c r="L179" s="10"/>
      <c r="M179" s="11"/>
      <c r="N179" s="7"/>
      <c r="O179" s="7"/>
      <c r="P179" s="10"/>
      <c r="Q179" s="11"/>
      <c r="R179" s="7">
        <v>35.630000000000003</v>
      </c>
      <c r="S179" s="7">
        <v>35.46</v>
      </c>
      <c r="T179" s="10">
        <f t="shared" ref="T179" si="1782">MIN(R179,S179)</f>
        <v>35.46</v>
      </c>
      <c r="U179" s="11">
        <f t="shared" si="1610"/>
        <v>0</v>
      </c>
      <c r="V179" s="7">
        <v>35.630000000000003</v>
      </c>
      <c r="W179" s="7">
        <v>35.46</v>
      </c>
      <c r="X179" s="10">
        <f t="shared" ref="X179" si="1783">MIN(V179,W179)</f>
        <v>35.46</v>
      </c>
      <c r="Y179" s="11">
        <f t="shared" si="1612"/>
        <v>0</v>
      </c>
      <c r="Z179" s="7">
        <f t="shared" ref="Z179" si="1784">V179</f>
        <v>35.630000000000003</v>
      </c>
      <c r="AA179" s="7">
        <f t="shared" ref="AA179" si="1785">W179</f>
        <v>35.46</v>
      </c>
      <c r="AB179" s="10">
        <f t="shared" ref="AB179" si="1786">MIN(Z179,AA179)</f>
        <v>35.46</v>
      </c>
      <c r="AC179" s="11">
        <f t="shared" si="1419"/>
        <v>0</v>
      </c>
    </row>
    <row r="180" spans="1:29" ht="16.95" customHeight="1" x14ac:dyDescent="0.25">
      <c r="A180" s="1">
        <f t="shared" si="1576"/>
        <v>44603</v>
      </c>
      <c r="B180" s="19"/>
      <c r="C180" s="19"/>
      <c r="D180" s="19"/>
      <c r="E180" s="19"/>
      <c r="F180" s="19"/>
      <c r="G180" s="19"/>
      <c r="H180" s="19"/>
      <c r="I180" s="19"/>
      <c r="J180" s="7"/>
      <c r="K180" s="7"/>
      <c r="L180" s="10"/>
      <c r="M180" s="11"/>
      <c r="N180" s="7"/>
      <c r="O180" s="7"/>
      <c r="P180" s="10"/>
      <c r="Q180" s="11"/>
      <c r="R180" s="7">
        <v>35.380000000000003</v>
      </c>
      <c r="S180" s="7">
        <v>35.520000000000003</v>
      </c>
      <c r="T180" s="10">
        <f t="shared" ref="T180" si="1787">MIN(R180,S180)</f>
        <v>35.380000000000003</v>
      </c>
      <c r="U180" s="11">
        <f t="shared" ref="U180:U211" si="1788">MAX(0,R$4-T180)</f>
        <v>0</v>
      </c>
      <c r="V180" s="7">
        <v>35.380000000000003</v>
      </c>
      <c r="W180" s="7">
        <v>35.520000000000003</v>
      </c>
      <c r="X180" s="10">
        <f t="shared" ref="X180" si="1789">MIN(V180,W180)</f>
        <v>35.380000000000003</v>
      </c>
      <c r="Y180" s="11">
        <f t="shared" ref="Y180:Y211" si="1790">MAX(0,V$4-X180)</f>
        <v>0</v>
      </c>
      <c r="Z180" s="7">
        <f t="shared" ref="Z180:Z185" si="1791">V180</f>
        <v>35.380000000000003</v>
      </c>
      <c r="AA180" s="7">
        <f t="shared" ref="AA180" si="1792">W180</f>
        <v>35.520000000000003</v>
      </c>
      <c r="AB180" s="10">
        <f t="shared" ref="AB180" si="1793">MIN(Z180,AA180)</f>
        <v>35.380000000000003</v>
      </c>
      <c r="AC180" s="11">
        <f t="shared" ref="AC180:AC243" si="1794">MAX(0,Z$4-AB180)</f>
        <v>0</v>
      </c>
    </row>
    <row r="181" spans="1:29" ht="16.95" customHeight="1" x14ac:dyDescent="0.25">
      <c r="A181" s="1">
        <f t="shared" si="1576"/>
        <v>44596</v>
      </c>
      <c r="B181" s="19"/>
      <c r="C181" s="19"/>
      <c r="D181" s="19"/>
      <c r="E181" s="19"/>
      <c r="F181" s="19"/>
      <c r="G181" s="19"/>
      <c r="H181" s="19"/>
      <c r="I181" s="19"/>
      <c r="J181" s="7"/>
      <c r="K181" s="7"/>
      <c r="L181" s="10"/>
      <c r="M181" s="11"/>
      <c r="N181" s="7"/>
      <c r="O181" s="7"/>
      <c r="P181" s="10"/>
      <c r="Q181" s="11"/>
      <c r="R181" s="7">
        <v>35.380000000000003</v>
      </c>
      <c r="S181" s="7">
        <v>35.71</v>
      </c>
      <c r="T181" s="10">
        <f t="shared" ref="T181" si="1795">MIN(R181,S181)</f>
        <v>35.380000000000003</v>
      </c>
      <c r="U181" s="11">
        <f t="shared" si="1788"/>
        <v>0</v>
      </c>
      <c r="V181" s="7">
        <v>35.380000000000003</v>
      </c>
      <c r="W181" s="7">
        <v>35.71</v>
      </c>
      <c r="X181" s="10">
        <f t="shared" ref="X181" si="1796">MIN(V181,W181)</f>
        <v>35.380000000000003</v>
      </c>
      <c r="Y181" s="11">
        <f t="shared" si="1790"/>
        <v>0</v>
      </c>
      <c r="Z181" s="7">
        <f t="shared" si="1791"/>
        <v>35.380000000000003</v>
      </c>
      <c r="AA181" s="7">
        <f t="shared" ref="AA181" si="1797">W181</f>
        <v>35.71</v>
      </c>
      <c r="AB181" s="10">
        <f t="shared" ref="AB181" si="1798">MIN(Z181,AA181)</f>
        <v>35.380000000000003</v>
      </c>
      <c r="AC181" s="11">
        <f t="shared" si="1794"/>
        <v>0</v>
      </c>
    </row>
    <row r="182" spans="1:29" ht="16.95" customHeight="1" x14ac:dyDescent="0.25">
      <c r="A182" s="1">
        <f t="shared" si="1576"/>
        <v>44589</v>
      </c>
      <c r="B182" s="19"/>
      <c r="C182" s="19"/>
      <c r="D182" s="19"/>
      <c r="E182" s="19"/>
      <c r="F182" s="19"/>
      <c r="G182" s="19"/>
      <c r="H182" s="19"/>
      <c r="I182" s="19"/>
      <c r="J182" s="7"/>
      <c r="K182" s="7"/>
      <c r="L182" s="10"/>
      <c r="M182" s="11"/>
      <c r="N182" s="7"/>
      <c r="O182" s="7"/>
      <c r="P182" s="10"/>
      <c r="Q182" s="11"/>
      <c r="R182" s="7">
        <v>35.630000000000003</v>
      </c>
      <c r="S182" s="7">
        <v>35.96</v>
      </c>
      <c r="T182" s="10">
        <f t="shared" ref="T182" si="1799">MIN(R182,S182)</f>
        <v>35.630000000000003</v>
      </c>
      <c r="U182" s="11">
        <f t="shared" si="1788"/>
        <v>0</v>
      </c>
      <c r="V182" s="7">
        <v>35.630000000000003</v>
      </c>
      <c r="W182" s="7">
        <v>35.96</v>
      </c>
      <c r="X182" s="10">
        <f t="shared" ref="X182" si="1800">MIN(V182,W182)</f>
        <v>35.630000000000003</v>
      </c>
      <c r="Y182" s="11">
        <f t="shared" si="1790"/>
        <v>0</v>
      </c>
      <c r="Z182" s="7">
        <f t="shared" si="1791"/>
        <v>35.630000000000003</v>
      </c>
      <c r="AA182" s="7">
        <f t="shared" ref="AA182" si="1801">W182</f>
        <v>35.96</v>
      </c>
      <c r="AB182" s="10">
        <f t="shared" ref="AB182" si="1802">MIN(Z182,AA182)</f>
        <v>35.630000000000003</v>
      </c>
      <c r="AC182" s="11">
        <f t="shared" si="1794"/>
        <v>0</v>
      </c>
    </row>
    <row r="183" spans="1:29" ht="16.95" customHeight="1" x14ac:dyDescent="0.25">
      <c r="A183" s="1">
        <f t="shared" si="1576"/>
        <v>44582</v>
      </c>
      <c r="B183" s="19"/>
      <c r="C183" s="19"/>
      <c r="D183" s="19"/>
      <c r="E183" s="19"/>
      <c r="F183" s="19"/>
      <c r="G183" s="19"/>
      <c r="H183" s="19"/>
      <c r="I183" s="19"/>
      <c r="J183" s="7"/>
      <c r="K183" s="7"/>
      <c r="L183" s="10"/>
      <c r="M183" s="11"/>
      <c r="N183" s="7"/>
      <c r="O183" s="7"/>
      <c r="P183" s="10"/>
      <c r="Q183" s="11"/>
      <c r="R183" s="7">
        <v>35.380000000000003</v>
      </c>
      <c r="S183" s="7">
        <v>36.25</v>
      </c>
      <c r="T183" s="10">
        <f t="shared" ref="T183" si="1803">MIN(R183,S183)</f>
        <v>35.380000000000003</v>
      </c>
      <c r="U183" s="11">
        <f t="shared" si="1788"/>
        <v>0</v>
      </c>
      <c r="V183" s="7">
        <v>35.380000000000003</v>
      </c>
      <c r="W183" s="7">
        <v>36.25</v>
      </c>
      <c r="X183" s="10">
        <f t="shared" ref="X183" si="1804">MIN(V183,W183)</f>
        <v>35.380000000000003</v>
      </c>
      <c r="Y183" s="11">
        <f t="shared" si="1790"/>
        <v>0</v>
      </c>
      <c r="Z183" s="7">
        <f t="shared" si="1791"/>
        <v>35.380000000000003</v>
      </c>
      <c r="AA183" s="7">
        <f t="shared" ref="AA183" si="1805">W183</f>
        <v>36.25</v>
      </c>
      <c r="AB183" s="10">
        <f t="shared" ref="AB183" si="1806">MIN(Z183,AA183)</f>
        <v>35.380000000000003</v>
      </c>
      <c r="AC183" s="11">
        <f t="shared" si="1794"/>
        <v>0</v>
      </c>
    </row>
    <row r="184" spans="1:29" ht="16.95" customHeight="1" x14ac:dyDescent="0.25">
      <c r="A184" s="1">
        <f t="shared" si="1576"/>
        <v>44575</v>
      </c>
      <c r="B184" s="19"/>
      <c r="C184" s="19"/>
      <c r="D184" s="19"/>
      <c r="E184" s="19"/>
      <c r="F184" s="19"/>
      <c r="G184" s="19"/>
      <c r="H184" s="19"/>
      <c r="I184" s="19"/>
      <c r="J184" s="7"/>
      <c r="K184" s="7"/>
      <c r="L184" s="10"/>
      <c r="M184" s="11"/>
      <c r="N184" s="7"/>
      <c r="O184" s="7"/>
      <c r="P184" s="10"/>
      <c r="Q184" s="11"/>
      <c r="R184" s="7">
        <v>35.630000000000003</v>
      </c>
      <c r="S184" s="7">
        <v>36.549999999999997</v>
      </c>
      <c r="T184" s="10">
        <f t="shared" ref="T184" si="1807">MIN(R184,S184)</f>
        <v>35.630000000000003</v>
      </c>
      <c r="U184" s="11">
        <f t="shared" si="1788"/>
        <v>0</v>
      </c>
      <c r="V184" s="7">
        <v>35.630000000000003</v>
      </c>
      <c r="W184" s="7">
        <v>36.549999999999997</v>
      </c>
      <c r="X184" s="10">
        <f t="shared" ref="X184" si="1808">MIN(V184,W184)</f>
        <v>35.630000000000003</v>
      </c>
      <c r="Y184" s="11">
        <f t="shared" si="1790"/>
        <v>0</v>
      </c>
      <c r="Z184" s="7">
        <f t="shared" si="1791"/>
        <v>35.630000000000003</v>
      </c>
      <c r="AA184" s="7">
        <f t="shared" ref="AA184" si="1809">W184</f>
        <v>36.549999999999997</v>
      </c>
      <c r="AB184" s="10">
        <f t="shared" ref="AB184" si="1810">MIN(Z184,AA184)</f>
        <v>35.630000000000003</v>
      </c>
      <c r="AC184" s="11">
        <f t="shared" si="1794"/>
        <v>0</v>
      </c>
    </row>
    <row r="185" spans="1:29" ht="16.95" customHeight="1" x14ac:dyDescent="0.25">
      <c r="A185" s="1">
        <f t="shared" si="1576"/>
        <v>44568</v>
      </c>
      <c r="B185" s="19"/>
      <c r="C185" s="19"/>
      <c r="D185" s="19"/>
      <c r="E185" s="19"/>
      <c r="F185" s="19"/>
      <c r="G185" s="19"/>
      <c r="H185" s="19"/>
      <c r="I185" s="19"/>
      <c r="J185" s="7"/>
      <c r="K185" s="7"/>
      <c r="L185" s="10"/>
      <c r="M185" s="11"/>
      <c r="N185" s="7"/>
      <c r="O185" s="7"/>
      <c r="P185" s="10"/>
      <c r="Q185" s="11"/>
      <c r="R185" s="7">
        <v>36.130000000000003</v>
      </c>
      <c r="S185" s="7">
        <v>36.74</v>
      </c>
      <c r="T185" s="10">
        <f t="shared" ref="T185" si="1811">MIN(R185,S185)</f>
        <v>36.130000000000003</v>
      </c>
      <c r="U185" s="11">
        <f t="shared" si="1788"/>
        <v>0</v>
      </c>
      <c r="V185" s="7">
        <v>36.130000000000003</v>
      </c>
      <c r="W185" s="7">
        <v>36.74</v>
      </c>
      <c r="X185" s="10">
        <f t="shared" ref="X185" si="1812">MIN(V185,W185)</f>
        <v>36.130000000000003</v>
      </c>
      <c r="Y185" s="11">
        <f t="shared" si="1790"/>
        <v>0</v>
      </c>
      <c r="Z185" s="7">
        <f t="shared" si="1791"/>
        <v>36.130000000000003</v>
      </c>
      <c r="AA185" s="7">
        <f t="shared" ref="AA185" si="1813">W185</f>
        <v>36.74</v>
      </c>
      <c r="AB185" s="10">
        <f t="shared" ref="AB185" si="1814">MIN(Z185,AA185)</f>
        <v>36.130000000000003</v>
      </c>
      <c r="AC185" s="11">
        <f t="shared" si="1794"/>
        <v>0</v>
      </c>
    </row>
    <row r="186" spans="1:29" ht="16.95" customHeight="1" x14ac:dyDescent="0.25">
      <c r="A186" s="1">
        <f t="shared" si="1576"/>
        <v>44561</v>
      </c>
      <c r="B186" s="19"/>
      <c r="C186" s="19"/>
      <c r="D186" s="19"/>
      <c r="E186" s="19"/>
      <c r="F186" s="19"/>
      <c r="G186" s="19"/>
      <c r="H186" s="19"/>
      <c r="I186" s="19"/>
      <c r="J186" s="7"/>
      <c r="K186" s="7"/>
      <c r="L186" s="10"/>
      <c r="M186" s="11"/>
      <c r="N186" s="7"/>
      <c r="O186" s="7"/>
      <c r="P186" s="10"/>
      <c r="Q186" s="11"/>
      <c r="R186" s="7">
        <v>36.630000000000003</v>
      </c>
      <c r="S186" s="7">
        <v>36.79</v>
      </c>
      <c r="T186" s="10">
        <f t="shared" ref="T186" si="1815">MIN(R186,S186)</f>
        <v>36.630000000000003</v>
      </c>
      <c r="U186" s="11">
        <f t="shared" si="1788"/>
        <v>0</v>
      </c>
      <c r="V186" s="7">
        <v>36.630000000000003</v>
      </c>
      <c r="W186" s="7">
        <v>36.79</v>
      </c>
      <c r="X186" s="10">
        <f t="shared" ref="X186" si="1816">MIN(V186,W186)</f>
        <v>36.630000000000003</v>
      </c>
      <c r="Y186" s="11">
        <f t="shared" si="1790"/>
        <v>0</v>
      </c>
      <c r="Z186" s="7">
        <f t="shared" ref="Z186" si="1817">V186</f>
        <v>36.630000000000003</v>
      </c>
      <c r="AA186" s="7">
        <f t="shared" ref="AA186" si="1818">W186</f>
        <v>36.79</v>
      </c>
      <c r="AB186" s="10">
        <f t="shared" ref="AB186" si="1819">MIN(Z186,AA186)</f>
        <v>36.630000000000003</v>
      </c>
      <c r="AC186" s="11">
        <f t="shared" si="1794"/>
        <v>0</v>
      </c>
    </row>
    <row r="187" spans="1:29" ht="17.399999999999999" customHeight="1" x14ac:dyDescent="0.25">
      <c r="A187" s="1">
        <f t="shared" si="1576"/>
        <v>44554</v>
      </c>
      <c r="B187" s="19"/>
      <c r="C187" s="19"/>
      <c r="D187" s="19"/>
      <c r="E187" s="19"/>
      <c r="F187" s="19"/>
      <c r="G187" s="19"/>
      <c r="H187" s="19"/>
      <c r="I187" s="19"/>
      <c r="J187" s="7"/>
      <c r="K187" s="7"/>
      <c r="L187" s="10"/>
      <c r="M187" s="11"/>
      <c r="N187" s="7"/>
      <c r="O187" s="7"/>
      <c r="P187" s="10"/>
      <c r="Q187" s="11"/>
      <c r="R187" s="7">
        <v>36.630000000000003</v>
      </c>
      <c r="S187" s="7">
        <v>36.93</v>
      </c>
      <c r="T187" s="10">
        <f t="shared" ref="T187" si="1820">MIN(R187,S187)</f>
        <v>36.630000000000003</v>
      </c>
      <c r="U187" s="11">
        <f t="shared" si="1788"/>
        <v>0</v>
      </c>
      <c r="V187" s="7">
        <v>36.630000000000003</v>
      </c>
      <c r="W187" s="7">
        <v>36.93</v>
      </c>
      <c r="X187" s="10">
        <f t="shared" ref="X187" si="1821">MIN(V187,W187)</f>
        <v>36.630000000000003</v>
      </c>
      <c r="Y187" s="11">
        <f t="shared" si="1790"/>
        <v>0</v>
      </c>
      <c r="Z187" s="7">
        <f t="shared" ref="Z187" si="1822">V187</f>
        <v>36.630000000000003</v>
      </c>
      <c r="AA187" s="7">
        <f t="shared" ref="AA187" si="1823">W187</f>
        <v>36.93</v>
      </c>
      <c r="AB187" s="10">
        <f t="shared" ref="AB187" si="1824">MIN(Z187,AA187)</f>
        <v>36.630000000000003</v>
      </c>
      <c r="AC187" s="11">
        <f t="shared" si="1794"/>
        <v>0</v>
      </c>
    </row>
    <row r="188" spans="1:29" ht="17.399999999999999" customHeight="1" x14ac:dyDescent="0.25">
      <c r="A188" s="1">
        <f t="shared" si="1576"/>
        <v>44547</v>
      </c>
      <c r="B188" s="19"/>
      <c r="C188" s="19"/>
      <c r="D188" s="19"/>
      <c r="E188" s="19"/>
      <c r="F188" s="19"/>
      <c r="G188" s="19"/>
      <c r="H188" s="19"/>
      <c r="I188" s="19"/>
      <c r="J188" s="7"/>
      <c r="K188" s="7"/>
      <c r="L188" s="10"/>
      <c r="M188" s="11"/>
      <c r="N188" s="7"/>
      <c r="O188" s="7"/>
      <c r="P188" s="10"/>
      <c r="Q188" s="11"/>
      <c r="R188" s="7">
        <v>36.880000000000003</v>
      </c>
      <c r="S188" s="7">
        <v>37.07</v>
      </c>
      <c r="T188" s="10">
        <f t="shared" ref="T188" si="1825">MIN(R188,S188)</f>
        <v>36.880000000000003</v>
      </c>
      <c r="U188" s="11">
        <f t="shared" si="1788"/>
        <v>0</v>
      </c>
      <c r="V188" s="7">
        <v>36.880000000000003</v>
      </c>
      <c r="W188" s="7">
        <v>37.07</v>
      </c>
      <c r="X188" s="10">
        <f t="shared" ref="X188" si="1826">MIN(V188,W188)</f>
        <v>36.880000000000003</v>
      </c>
      <c r="Y188" s="11">
        <f t="shared" si="1790"/>
        <v>0</v>
      </c>
      <c r="Z188" s="7">
        <f t="shared" ref="Z188" si="1827">V188</f>
        <v>36.880000000000003</v>
      </c>
      <c r="AA188" s="7">
        <f t="shared" ref="AA188" si="1828">W188</f>
        <v>37.07</v>
      </c>
      <c r="AB188" s="10">
        <f t="shared" ref="AB188" si="1829">MIN(Z188,AA188)</f>
        <v>36.880000000000003</v>
      </c>
      <c r="AC188" s="11">
        <f t="shared" si="1794"/>
        <v>0</v>
      </c>
    </row>
    <row r="189" spans="1:29" ht="17.399999999999999" customHeight="1" x14ac:dyDescent="0.25">
      <c r="A189" s="1">
        <f t="shared" si="1576"/>
        <v>44540</v>
      </c>
      <c r="B189" s="19"/>
      <c r="C189" s="19"/>
      <c r="D189" s="19"/>
      <c r="E189" s="19"/>
      <c r="F189" s="19"/>
      <c r="G189" s="19"/>
      <c r="H189" s="19"/>
      <c r="I189" s="19"/>
      <c r="J189" s="7"/>
      <c r="K189" s="7"/>
      <c r="L189" s="10"/>
      <c r="M189" s="11"/>
      <c r="N189" s="7"/>
      <c r="O189" s="7"/>
      <c r="P189" s="10"/>
      <c r="Q189" s="11"/>
      <c r="R189" s="7">
        <v>36.880000000000003</v>
      </c>
      <c r="S189" s="7">
        <v>37.130000000000003</v>
      </c>
      <c r="T189" s="10">
        <f t="shared" ref="T189" si="1830">MIN(R189,S189)</f>
        <v>36.880000000000003</v>
      </c>
      <c r="U189" s="11">
        <f t="shared" si="1788"/>
        <v>0</v>
      </c>
      <c r="V189" s="7">
        <v>36.880000000000003</v>
      </c>
      <c r="W189" s="7">
        <v>37.130000000000003</v>
      </c>
      <c r="X189" s="10">
        <f t="shared" ref="X189" si="1831">MIN(V189,W189)</f>
        <v>36.880000000000003</v>
      </c>
      <c r="Y189" s="11">
        <f t="shared" si="1790"/>
        <v>0</v>
      </c>
      <c r="Z189" s="7">
        <f t="shared" ref="Z189" si="1832">V189</f>
        <v>36.880000000000003</v>
      </c>
      <c r="AA189" s="7">
        <f t="shared" ref="AA189" si="1833">W189</f>
        <v>37.130000000000003</v>
      </c>
      <c r="AB189" s="10">
        <f t="shared" ref="AB189" si="1834">MIN(Z189,AA189)</f>
        <v>36.880000000000003</v>
      </c>
      <c r="AC189" s="11">
        <f t="shared" si="1794"/>
        <v>0</v>
      </c>
    </row>
    <row r="190" spans="1:29" ht="17.399999999999999" customHeight="1" x14ac:dyDescent="0.25">
      <c r="A190" s="1">
        <f t="shared" si="1576"/>
        <v>44533</v>
      </c>
      <c r="B190" s="19"/>
      <c r="C190" s="19"/>
      <c r="D190" s="19"/>
      <c r="E190" s="19"/>
      <c r="F190" s="19"/>
      <c r="G190" s="19"/>
      <c r="H190" s="19"/>
      <c r="I190" s="19"/>
      <c r="J190" s="7"/>
      <c r="K190" s="7"/>
      <c r="L190" s="10"/>
      <c r="M190" s="11"/>
      <c r="N190" s="7"/>
      <c r="O190" s="7"/>
      <c r="P190" s="10"/>
      <c r="Q190" s="11"/>
      <c r="R190" s="7">
        <v>36.880000000000003</v>
      </c>
      <c r="S190" s="7">
        <v>37.26</v>
      </c>
      <c r="T190" s="10">
        <f t="shared" ref="T190" si="1835">MIN(R190,S190)</f>
        <v>36.880000000000003</v>
      </c>
      <c r="U190" s="11">
        <f t="shared" si="1788"/>
        <v>0</v>
      </c>
      <c r="V190" s="7">
        <v>36.880000000000003</v>
      </c>
      <c r="W190" s="7">
        <v>37.26</v>
      </c>
      <c r="X190" s="10">
        <f t="shared" ref="X190" si="1836">MIN(V190,W190)</f>
        <v>36.880000000000003</v>
      </c>
      <c r="Y190" s="11">
        <f t="shared" si="1790"/>
        <v>0</v>
      </c>
      <c r="Z190" s="7">
        <f t="shared" ref="Z190" si="1837">V190</f>
        <v>36.880000000000003</v>
      </c>
      <c r="AA190" s="7">
        <f t="shared" ref="AA190" si="1838">W190</f>
        <v>37.26</v>
      </c>
      <c r="AB190" s="10">
        <f t="shared" ref="AB190" si="1839">MIN(Z190,AA190)</f>
        <v>36.880000000000003</v>
      </c>
      <c r="AC190" s="11">
        <f t="shared" si="1794"/>
        <v>0</v>
      </c>
    </row>
    <row r="191" spans="1:29" ht="17.399999999999999" customHeight="1" x14ac:dyDescent="0.25">
      <c r="A191" s="1">
        <f t="shared" si="1576"/>
        <v>44526</v>
      </c>
      <c r="B191" s="19"/>
      <c r="C191" s="19"/>
      <c r="D191" s="19"/>
      <c r="E191" s="19"/>
      <c r="F191" s="19"/>
      <c r="G191" s="19"/>
      <c r="H191" s="19"/>
      <c r="I191" s="19"/>
      <c r="J191" s="7"/>
      <c r="K191" s="7"/>
      <c r="L191" s="10"/>
      <c r="M191" s="11"/>
      <c r="N191" s="7"/>
      <c r="O191" s="7"/>
      <c r="P191" s="10"/>
      <c r="Q191" s="11"/>
      <c r="R191" s="7">
        <v>37.380000000000003</v>
      </c>
      <c r="S191" s="7">
        <v>37.33</v>
      </c>
      <c r="T191" s="10">
        <f t="shared" ref="T191" si="1840">MIN(R191,S191)</f>
        <v>37.33</v>
      </c>
      <c r="U191" s="11">
        <f t="shared" si="1788"/>
        <v>0</v>
      </c>
      <c r="V191" s="7">
        <v>37.380000000000003</v>
      </c>
      <c r="W191" s="7">
        <v>37.33</v>
      </c>
      <c r="X191" s="10">
        <f t="shared" ref="X191" si="1841">MIN(V191,W191)</f>
        <v>37.33</v>
      </c>
      <c r="Y191" s="11">
        <f t="shared" si="1790"/>
        <v>0</v>
      </c>
      <c r="Z191" s="7">
        <f t="shared" ref="Z191" si="1842">V191</f>
        <v>37.380000000000003</v>
      </c>
      <c r="AA191" s="7">
        <f t="shared" ref="AA191" si="1843">W191</f>
        <v>37.33</v>
      </c>
      <c r="AB191" s="10">
        <f t="shared" ref="AB191" si="1844">MIN(Z191,AA191)</f>
        <v>37.33</v>
      </c>
      <c r="AC191" s="11">
        <f t="shared" si="1794"/>
        <v>0</v>
      </c>
    </row>
    <row r="192" spans="1:29" ht="17.399999999999999" customHeight="1" x14ac:dyDescent="0.25">
      <c r="A192" s="1">
        <f t="shared" si="1576"/>
        <v>44519</v>
      </c>
      <c r="B192" s="19"/>
      <c r="C192" s="19"/>
      <c r="D192" s="19"/>
      <c r="E192" s="19"/>
      <c r="F192" s="19"/>
      <c r="G192" s="19"/>
      <c r="H192" s="19"/>
      <c r="I192" s="19"/>
      <c r="J192" s="7"/>
      <c r="K192" s="7"/>
      <c r="L192" s="10"/>
      <c r="M192" s="11"/>
      <c r="N192" s="7"/>
      <c r="O192" s="7"/>
      <c r="P192" s="10"/>
      <c r="Q192" s="11"/>
      <c r="R192" s="7">
        <v>37.130000000000003</v>
      </c>
      <c r="S192" s="7">
        <v>37.409999999999997</v>
      </c>
      <c r="T192" s="10">
        <f t="shared" ref="T192" si="1845">MIN(R192,S192)</f>
        <v>37.130000000000003</v>
      </c>
      <c r="U192" s="11">
        <f t="shared" si="1788"/>
        <v>0</v>
      </c>
      <c r="V192" s="7">
        <v>37.130000000000003</v>
      </c>
      <c r="W192" s="7">
        <v>37.409999999999997</v>
      </c>
      <c r="X192" s="10">
        <f t="shared" ref="X192" si="1846">MIN(V192,W192)</f>
        <v>37.130000000000003</v>
      </c>
      <c r="Y192" s="11">
        <f t="shared" si="1790"/>
        <v>0</v>
      </c>
      <c r="Z192" s="7">
        <f t="shared" ref="Z192" si="1847">V192</f>
        <v>37.130000000000003</v>
      </c>
      <c r="AA192" s="7">
        <f t="shared" ref="AA192" si="1848">W192</f>
        <v>37.409999999999997</v>
      </c>
      <c r="AB192" s="10">
        <f t="shared" ref="AB192" si="1849">MIN(Z192,AA192)</f>
        <v>37.130000000000003</v>
      </c>
      <c r="AC192" s="11">
        <f t="shared" si="1794"/>
        <v>0</v>
      </c>
    </row>
    <row r="193" spans="1:29" ht="17.399999999999999" customHeight="1" x14ac:dyDescent="0.25">
      <c r="A193" s="1">
        <f t="shared" si="1576"/>
        <v>44512</v>
      </c>
      <c r="B193" s="19"/>
      <c r="C193" s="19"/>
      <c r="D193" s="19"/>
      <c r="E193" s="19"/>
      <c r="F193" s="19"/>
      <c r="G193" s="19"/>
      <c r="H193" s="19"/>
      <c r="I193" s="19"/>
      <c r="J193" s="7"/>
      <c r="K193" s="7"/>
      <c r="L193" s="10"/>
      <c r="M193" s="11"/>
      <c r="N193" s="7"/>
      <c r="O193" s="7"/>
      <c r="P193" s="10"/>
      <c r="Q193" s="11"/>
      <c r="R193" s="7">
        <v>37.380000000000003</v>
      </c>
      <c r="S193" s="7">
        <v>36.82</v>
      </c>
      <c r="T193" s="10">
        <f t="shared" ref="T193" si="1850">MIN(R193,S193)</f>
        <v>36.82</v>
      </c>
      <c r="U193" s="11">
        <f t="shared" si="1788"/>
        <v>0</v>
      </c>
      <c r="V193" s="7">
        <v>37.380000000000003</v>
      </c>
      <c r="W193" s="7">
        <v>36.82</v>
      </c>
      <c r="X193" s="10">
        <f t="shared" ref="X193" si="1851">MIN(V193,W193)</f>
        <v>36.82</v>
      </c>
      <c r="Y193" s="11">
        <f t="shared" si="1790"/>
        <v>0</v>
      </c>
      <c r="Z193" s="7">
        <f t="shared" ref="Z193" si="1852">V193</f>
        <v>37.380000000000003</v>
      </c>
      <c r="AA193" s="7">
        <f t="shared" ref="AA193" si="1853">W193</f>
        <v>36.82</v>
      </c>
      <c r="AB193" s="10">
        <f t="shared" ref="AB193" si="1854">MIN(Z193,AA193)</f>
        <v>36.82</v>
      </c>
      <c r="AC193" s="11">
        <f t="shared" si="1794"/>
        <v>0</v>
      </c>
    </row>
    <row r="194" spans="1:29" ht="17.399999999999999" customHeight="1" x14ac:dyDescent="0.25">
      <c r="A194" s="1">
        <f t="shared" si="1576"/>
        <v>44505</v>
      </c>
      <c r="B194" s="19"/>
      <c r="C194" s="19"/>
      <c r="D194" s="19"/>
      <c r="E194" s="19"/>
      <c r="F194" s="19"/>
      <c r="G194" s="19"/>
      <c r="H194" s="19"/>
      <c r="I194" s="19"/>
      <c r="J194" s="7"/>
      <c r="K194" s="7"/>
      <c r="L194" s="10"/>
      <c r="M194" s="11"/>
      <c r="N194" s="7"/>
      <c r="O194" s="7"/>
      <c r="P194" s="10"/>
      <c r="Q194" s="11"/>
      <c r="R194" s="7">
        <v>37.380000000000003</v>
      </c>
      <c r="S194" s="7">
        <v>36.82</v>
      </c>
      <c r="T194" s="10">
        <f t="shared" ref="T194" si="1855">MIN(R194,S194)</f>
        <v>36.82</v>
      </c>
      <c r="U194" s="11">
        <f t="shared" si="1788"/>
        <v>0</v>
      </c>
      <c r="V194" s="7">
        <v>37.380000000000003</v>
      </c>
      <c r="W194" s="7">
        <v>36.82</v>
      </c>
      <c r="X194" s="10">
        <f t="shared" ref="X194" si="1856">MIN(V194,W194)</f>
        <v>36.82</v>
      </c>
      <c r="Y194" s="11">
        <f t="shared" si="1790"/>
        <v>0</v>
      </c>
      <c r="Z194" s="7">
        <f t="shared" ref="Z194" si="1857">V194</f>
        <v>37.380000000000003</v>
      </c>
      <c r="AA194" s="7">
        <f t="shared" ref="AA194" si="1858">W194</f>
        <v>36.82</v>
      </c>
      <c r="AB194" s="10">
        <f t="shared" ref="AB194" si="1859">MIN(Z194,AA194)</f>
        <v>36.82</v>
      </c>
      <c r="AC194" s="11">
        <f t="shared" si="1794"/>
        <v>0</v>
      </c>
    </row>
    <row r="195" spans="1:29" ht="17.399999999999999" customHeight="1" x14ac:dyDescent="0.25">
      <c r="A195" s="1">
        <f t="shared" si="1576"/>
        <v>44498</v>
      </c>
      <c r="B195" s="19"/>
      <c r="C195" s="19"/>
      <c r="D195" s="19"/>
      <c r="E195" s="19"/>
      <c r="F195" s="19"/>
      <c r="G195" s="19"/>
      <c r="H195" s="19"/>
      <c r="I195" s="19"/>
      <c r="J195" s="7"/>
      <c r="K195" s="7"/>
      <c r="L195" s="10"/>
      <c r="M195" s="11"/>
      <c r="N195" s="7"/>
      <c r="O195" s="7"/>
      <c r="P195" s="10"/>
      <c r="Q195" s="11"/>
      <c r="R195" s="7">
        <v>37.630000000000003</v>
      </c>
      <c r="S195" s="7">
        <v>36.17</v>
      </c>
      <c r="T195" s="10">
        <f t="shared" ref="T195" si="1860">MIN(R195,S195)</f>
        <v>36.17</v>
      </c>
      <c r="U195" s="11">
        <f t="shared" si="1788"/>
        <v>0</v>
      </c>
      <c r="V195" s="7">
        <v>37.630000000000003</v>
      </c>
      <c r="W195" s="7">
        <v>36.17</v>
      </c>
      <c r="X195" s="10">
        <f t="shared" ref="X195" si="1861">MIN(V195,W195)</f>
        <v>36.17</v>
      </c>
      <c r="Y195" s="11">
        <f t="shared" si="1790"/>
        <v>0</v>
      </c>
      <c r="Z195" s="7">
        <f t="shared" ref="Z195" si="1862">V195</f>
        <v>37.630000000000003</v>
      </c>
      <c r="AA195" s="7">
        <f t="shared" ref="AA195" si="1863">W195</f>
        <v>36.17</v>
      </c>
      <c r="AB195" s="10">
        <f t="shared" ref="AB195" si="1864">MIN(Z195,AA195)</f>
        <v>36.17</v>
      </c>
      <c r="AC195" s="11">
        <f t="shared" si="1794"/>
        <v>0</v>
      </c>
    </row>
    <row r="196" spans="1:29" ht="17.399999999999999" customHeight="1" x14ac:dyDescent="0.25">
      <c r="A196" s="1">
        <f t="shared" si="1576"/>
        <v>44491</v>
      </c>
      <c r="B196" s="19"/>
      <c r="C196" s="19"/>
      <c r="D196" s="19"/>
      <c r="E196" s="19"/>
      <c r="F196" s="19"/>
      <c r="G196" s="19"/>
      <c r="H196" s="19"/>
      <c r="I196" s="19"/>
      <c r="J196" s="7"/>
      <c r="K196" s="7"/>
      <c r="L196" s="10"/>
      <c r="M196" s="11"/>
      <c r="N196" s="7"/>
      <c r="O196" s="7"/>
      <c r="P196" s="10"/>
      <c r="Q196" s="11"/>
      <c r="R196" s="7">
        <v>37.630000000000003</v>
      </c>
      <c r="S196" s="7">
        <v>35.549999999999997</v>
      </c>
      <c r="T196" s="10">
        <f t="shared" ref="T196" si="1865">MIN(R196,S196)</f>
        <v>35.549999999999997</v>
      </c>
      <c r="U196" s="11">
        <f t="shared" si="1788"/>
        <v>0</v>
      </c>
      <c r="V196" s="7">
        <v>37.630000000000003</v>
      </c>
      <c r="W196" s="7">
        <v>35.549999999999997</v>
      </c>
      <c r="X196" s="10">
        <f t="shared" ref="X196" si="1866">MIN(V196,W196)</f>
        <v>35.549999999999997</v>
      </c>
      <c r="Y196" s="11">
        <f t="shared" si="1790"/>
        <v>0</v>
      </c>
      <c r="Z196" s="7">
        <f t="shared" ref="Z196" si="1867">V196</f>
        <v>37.630000000000003</v>
      </c>
      <c r="AA196" s="7">
        <f t="shared" ref="AA196" si="1868">W196</f>
        <v>35.549999999999997</v>
      </c>
      <c r="AB196" s="10">
        <f t="shared" ref="AB196" si="1869">MIN(Z196,AA196)</f>
        <v>35.549999999999997</v>
      </c>
      <c r="AC196" s="11">
        <f t="shared" si="1794"/>
        <v>0</v>
      </c>
    </row>
    <row r="197" spans="1:29" ht="17.399999999999999" customHeight="1" x14ac:dyDescent="0.25">
      <c r="A197" s="1">
        <f t="shared" si="1576"/>
        <v>44484</v>
      </c>
      <c r="B197" s="19"/>
      <c r="C197" s="19"/>
      <c r="D197" s="19"/>
      <c r="E197" s="19"/>
      <c r="F197" s="19"/>
      <c r="G197" s="19"/>
      <c r="H197" s="19"/>
      <c r="I197" s="19"/>
      <c r="J197" s="7"/>
      <c r="K197" s="7"/>
      <c r="L197" s="10"/>
      <c r="M197" s="11"/>
      <c r="N197" s="7"/>
      <c r="O197" s="7"/>
      <c r="P197" s="10"/>
      <c r="Q197" s="11"/>
      <c r="R197" s="7">
        <v>37</v>
      </c>
      <c r="S197" s="7">
        <v>34.99</v>
      </c>
      <c r="T197" s="10">
        <f t="shared" ref="T197" si="1870">MIN(R197,S197)</f>
        <v>34.99</v>
      </c>
      <c r="U197" s="11">
        <f t="shared" si="1788"/>
        <v>0</v>
      </c>
      <c r="V197" s="7">
        <v>37</v>
      </c>
      <c r="W197" s="7">
        <v>34.99</v>
      </c>
      <c r="X197" s="10">
        <f t="shared" ref="X197" si="1871">MIN(V197,W197)</f>
        <v>34.99</v>
      </c>
      <c r="Y197" s="11">
        <f t="shared" si="1790"/>
        <v>0</v>
      </c>
      <c r="Z197" s="7">
        <f t="shared" ref="Z197" si="1872">V197</f>
        <v>37</v>
      </c>
      <c r="AA197" s="7">
        <f t="shared" ref="AA197" si="1873">W197</f>
        <v>34.99</v>
      </c>
      <c r="AB197" s="10">
        <f t="shared" ref="AB197" si="1874">MIN(Z197,AA197)</f>
        <v>34.99</v>
      </c>
      <c r="AC197" s="11">
        <f t="shared" si="1794"/>
        <v>0</v>
      </c>
    </row>
    <row r="198" spans="1:29" ht="17.399999999999999" customHeight="1" x14ac:dyDescent="0.25">
      <c r="A198" s="1">
        <f t="shared" si="1576"/>
        <v>44477</v>
      </c>
      <c r="B198" s="19"/>
      <c r="C198" s="19"/>
      <c r="D198" s="19"/>
      <c r="E198" s="19"/>
      <c r="F198" s="19"/>
      <c r="G198" s="19"/>
      <c r="H198" s="19"/>
      <c r="I198" s="19"/>
      <c r="J198" s="7"/>
      <c r="K198" s="7"/>
      <c r="L198" s="10"/>
      <c r="M198" s="11"/>
      <c r="N198" s="7"/>
      <c r="O198" s="7"/>
      <c r="P198" s="10"/>
      <c r="Q198" s="11"/>
      <c r="R198" s="7">
        <v>35.25</v>
      </c>
      <c r="S198" s="7">
        <v>34.74</v>
      </c>
      <c r="T198" s="10">
        <f t="shared" ref="T198" si="1875">MIN(R198,S198)</f>
        <v>34.74</v>
      </c>
      <c r="U198" s="11">
        <f t="shared" si="1788"/>
        <v>0</v>
      </c>
      <c r="V198" s="7">
        <v>34.75</v>
      </c>
      <c r="W198" s="7">
        <v>34.47</v>
      </c>
      <c r="X198" s="10">
        <f t="shared" ref="X198" si="1876">MIN(V198,W198)</f>
        <v>34.47</v>
      </c>
      <c r="Y198" s="11">
        <f t="shared" si="1790"/>
        <v>0</v>
      </c>
      <c r="Z198" s="7">
        <f t="shared" ref="Z198" si="1877">V198</f>
        <v>34.75</v>
      </c>
      <c r="AA198" s="7">
        <f t="shared" ref="AA198" si="1878">W198</f>
        <v>34.47</v>
      </c>
      <c r="AB198" s="10">
        <f t="shared" ref="AB198" si="1879">MIN(Z198,AA198)</f>
        <v>34.47</v>
      </c>
      <c r="AC198" s="11">
        <f t="shared" si="1794"/>
        <v>0</v>
      </c>
    </row>
    <row r="199" spans="1:29" ht="17.399999999999999" customHeight="1" x14ac:dyDescent="0.25">
      <c r="A199" s="1">
        <f t="shared" si="1576"/>
        <v>44470</v>
      </c>
      <c r="B199" s="19"/>
      <c r="C199" s="19"/>
      <c r="D199" s="19"/>
      <c r="E199" s="19"/>
      <c r="F199" s="19"/>
      <c r="G199" s="19"/>
      <c r="H199" s="19"/>
      <c r="I199" s="19"/>
      <c r="J199" s="7"/>
      <c r="K199" s="7"/>
      <c r="L199" s="10"/>
      <c r="M199" s="11"/>
      <c r="N199" s="7"/>
      <c r="O199" s="7"/>
      <c r="P199" s="10"/>
      <c r="Q199" s="11"/>
      <c r="R199" s="7">
        <v>34.75</v>
      </c>
      <c r="S199" s="7">
        <v>34.47</v>
      </c>
      <c r="T199" s="10">
        <f t="shared" ref="T199" si="1880">MIN(R199,S199)</f>
        <v>34.47</v>
      </c>
      <c r="U199" s="11">
        <f t="shared" si="1788"/>
        <v>0</v>
      </c>
      <c r="V199" s="7">
        <v>34.75</v>
      </c>
      <c r="W199" s="7">
        <v>34.47</v>
      </c>
      <c r="X199" s="10">
        <f t="shared" ref="X199" si="1881">MIN(V199,W199)</f>
        <v>34.47</v>
      </c>
      <c r="Y199" s="11">
        <f t="shared" si="1790"/>
        <v>0</v>
      </c>
      <c r="Z199" s="7">
        <f t="shared" ref="Z199" si="1882">V199</f>
        <v>34.75</v>
      </c>
      <c r="AA199" s="7">
        <f t="shared" ref="AA199" si="1883">W199</f>
        <v>34.47</v>
      </c>
      <c r="AB199" s="10">
        <f t="shared" ref="AB199" si="1884">MIN(Z199,AA199)</f>
        <v>34.47</v>
      </c>
      <c r="AC199" s="11">
        <f t="shared" si="1794"/>
        <v>0</v>
      </c>
    </row>
    <row r="200" spans="1:29" ht="17.399999999999999" customHeight="1" x14ac:dyDescent="0.25">
      <c r="A200" s="1">
        <f t="shared" si="1576"/>
        <v>44463</v>
      </c>
      <c r="B200" s="19"/>
      <c r="C200" s="19"/>
      <c r="D200" s="19"/>
      <c r="E200" s="19"/>
      <c r="F200" s="19"/>
      <c r="G200" s="19"/>
      <c r="H200" s="19"/>
      <c r="I200" s="19"/>
      <c r="J200" s="7"/>
      <c r="K200" s="7"/>
      <c r="L200" s="10"/>
      <c r="M200" s="11"/>
      <c r="N200" s="7"/>
      <c r="O200" s="7"/>
      <c r="P200" s="10"/>
      <c r="Q200" s="11"/>
      <c r="R200" s="7">
        <v>35</v>
      </c>
      <c r="S200" s="7">
        <v>33.64</v>
      </c>
      <c r="T200" s="10">
        <f t="shared" ref="T200" si="1885">MIN(R200,S200)</f>
        <v>33.64</v>
      </c>
      <c r="U200" s="11">
        <f t="shared" si="1788"/>
        <v>0</v>
      </c>
      <c r="V200" s="7">
        <v>35</v>
      </c>
      <c r="W200" s="7">
        <v>33.64</v>
      </c>
      <c r="X200" s="10">
        <f t="shared" ref="X200" si="1886">MIN(V200,W200)</f>
        <v>33.64</v>
      </c>
      <c r="Y200" s="11">
        <f t="shared" si="1790"/>
        <v>0</v>
      </c>
      <c r="Z200" s="7">
        <f t="shared" ref="Z200" si="1887">V200</f>
        <v>35</v>
      </c>
      <c r="AA200" s="7">
        <f t="shared" ref="AA200" si="1888">W200</f>
        <v>33.64</v>
      </c>
      <c r="AB200" s="10">
        <f t="shared" ref="AB200" si="1889">MIN(Z200,AA200)</f>
        <v>33.64</v>
      </c>
      <c r="AC200" s="11">
        <f t="shared" si="1794"/>
        <v>0</v>
      </c>
    </row>
    <row r="201" spans="1:29" ht="18" customHeight="1" x14ac:dyDescent="0.25">
      <c r="A201" s="1">
        <f t="shared" si="1576"/>
        <v>44456</v>
      </c>
      <c r="B201" s="19"/>
      <c r="C201" s="19"/>
      <c r="D201" s="19"/>
      <c r="E201" s="19"/>
      <c r="F201" s="19"/>
      <c r="G201" s="19"/>
      <c r="H201" s="19"/>
      <c r="I201" s="19"/>
      <c r="J201" s="7"/>
      <c r="K201" s="7"/>
      <c r="L201" s="10"/>
      <c r="M201" s="11"/>
      <c r="N201" s="7"/>
      <c r="O201" s="7"/>
      <c r="P201" s="10"/>
      <c r="Q201" s="11"/>
      <c r="R201" s="7">
        <v>34.75</v>
      </c>
      <c r="S201" s="7">
        <v>32.75</v>
      </c>
      <c r="T201" s="10">
        <f t="shared" ref="T201" si="1890">MIN(R201,S201)</f>
        <v>32.75</v>
      </c>
      <c r="U201" s="11">
        <f t="shared" si="1788"/>
        <v>0</v>
      </c>
      <c r="V201" s="7">
        <v>34.75</v>
      </c>
      <c r="W201" s="7">
        <v>32.75</v>
      </c>
      <c r="X201" s="10">
        <f t="shared" ref="X201" si="1891">MIN(V201,W201)</f>
        <v>32.75</v>
      </c>
      <c r="Y201" s="11">
        <f t="shared" si="1790"/>
        <v>0</v>
      </c>
      <c r="Z201" s="7">
        <f t="shared" ref="Z201" si="1892">V201</f>
        <v>34.75</v>
      </c>
      <c r="AA201" s="7">
        <f t="shared" ref="AA201" si="1893">W201</f>
        <v>32.75</v>
      </c>
      <c r="AB201" s="10">
        <f t="shared" ref="AB201" si="1894">MIN(Z201,AA201)</f>
        <v>32.75</v>
      </c>
      <c r="AC201" s="11">
        <f t="shared" si="1794"/>
        <v>0</v>
      </c>
    </row>
    <row r="202" spans="1:29" ht="18" customHeight="1" x14ac:dyDescent="0.25">
      <c r="A202" s="1">
        <f t="shared" si="1576"/>
        <v>44449</v>
      </c>
      <c r="B202" s="19"/>
      <c r="C202" s="19"/>
      <c r="D202" s="19"/>
      <c r="E202" s="19"/>
      <c r="F202" s="19"/>
      <c r="G202" s="19"/>
      <c r="H202" s="19"/>
      <c r="I202" s="19"/>
      <c r="J202" s="7"/>
      <c r="K202" s="7"/>
      <c r="L202" s="10"/>
      <c r="M202" s="11"/>
      <c r="N202" s="7"/>
      <c r="O202" s="7"/>
      <c r="P202" s="10"/>
      <c r="Q202" s="11"/>
      <c r="R202" s="7">
        <v>34.5</v>
      </c>
      <c r="S202" s="7">
        <v>31.81</v>
      </c>
      <c r="T202" s="10">
        <f t="shared" ref="T202" si="1895">MIN(R202,S202)</f>
        <v>31.81</v>
      </c>
      <c r="U202" s="11">
        <f t="shared" si="1788"/>
        <v>0</v>
      </c>
      <c r="V202" s="7">
        <v>34.5</v>
      </c>
      <c r="W202" s="7">
        <v>31.81</v>
      </c>
      <c r="X202" s="10">
        <f t="shared" ref="X202" si="1896">MIN(V202,W202)</f>
        <v>31.81</v>
      </c>
      <c r="Y202" s="11">
        <f t="shared" si="1790"/>
        <v>0</v>
      </c>
      <c r="Z202" s="7">
        <f t="shared" ref="Z202" si="1897">V202</f>
        <v>34.5</v>
      </c>
      <c r="AA202" s="7">
        <f t="shared" ref="AA202" si="1898">W202</f>
        <v>31.81</v>
      </c>
      <c r="AB202" s="10">
        <f t="shared" ref="AB202" si="1899">MIN(Z202,AA202)</f>
        <v>31.81</v>
      </c>
      <c r="AC202" s="11">
        <f t="shared" si="1794"/>
        <v>0</v>
      </c>
    </row>
    <row r="203" spans="1:29" ht="18" customHeight="1" x14ac:dyDescent="0.25">
      <c r="A203" s="1">
        <f t="shared" si="1576"/>
        <v>44442</v>
      </c>
      <c r="B203" s="19"/>
      <c r="C203" s="19"/>
      <c r="D203" s="19"/>
      <c r="E203" s="19"/>
      <c r="F203" s="19"/>
      <c r="G203" s="19"/>
      <c r="H203" s="19"/>
      <c r="I203" s="19"/>
      <c r="J203" s="7"/>
      <c r="K203" s="7"/>
      <c r="L203" s="10"/>
      <c r="M203" s="11"/>
      <c r="N203" s="7"/>
      <c r="O203" s="7"/>
      <c r="P203" s="10"/>
      <c r="Q203" s="11"/>
      <c r="R203" s="7">
        <v>34</v>
      </c>
      <c r="S203" s="7">
        <v>30.41</v>
      </c>
      <c r="T203" s="10">
        <f t="shared" ref="T203" si="1900">MIN(R203,S203)</f>
        <v>30.41</v>
      </c>
      <c r="U203" s="11">
        <f t="shared" si="1788"/>
        <v>0</v>
      </c>
      <c r="V203" s="7">
        <v>34</v>
      </c>
      <c r="W203" s="7">
        <v>30.41</v>
      </c>
      <c r="X203" s="10">
        <f t="shared" ref="X203" si="1901">MIN(V203,W203)</f>
        <v>30.41</v>
      </c>
      <c r="Y203" s="11">
        <f t="shared" si="1790"/>
        <v>0</v>
      </c>
      <c r="Z203" s="7">
        <f t="shared" ref="Z203" si="1902">V203</f>
        <v>34</v>
      </c>
      <c r="AA203" s="7">
        <f t="shared" ref="AA203" si="1903">W203</f>
        <v>30.41</v>
      </c>
      <c r="AB203" s="10">
        <f t="shared" ref="AB203" si="1904">MIN(Z203,AA203)</f>
        <v>30.41</v>
      </c>
      <c r="AC203" s="11">
        <f t="shared" si="1794"/>
        <v>0</v>
      </c>
    </row>
    <row r="204" spans="1:29" ht="18" customHeight="1" x14ac:dyDescent="0.25">
      <c r="A204" s="1">
        <f t="shared" si="1576"/>
        <v>44435</v>
      </c>
      <c r="B204" s="19"/>
      <c r="C204" s="19"/>
      <c r="D204" s="19"/>
      <c r="E204" s="19"/>
      <c r="F204" s="19"/>
      <c r="G204" s="19"/>
      <c r="H204" s="19"/>
      <c r="I204" s="19"/>
      <c r="J204" s="7"/>
      <c r="K204" s="7"/>
      <c r="L204" s="10"/>
      <c r="M204" s="11"/>
      <c r="N204" s="7"/>
      <c r="O204" s="7"/>
      <c r="P204" s="10"/>
      <c r="Q204" s="11"/>
      <c r="R204" s="7">
        <v>31.5</v>
      </c>
      <c r="S204" s="7">
        <v>29.28</v>
      </c>
      <c r="T204" s="10">
        <f t="shared" ref="T204" si="1905">MIN(R204,S204)</f>
        <v>29.28</v>
      </c>
      <c r="U204" s="11">
        <f t="shared" si="1788"/>
        <v>0</v>
      </c>
      <c r="V204" s="7">
        <v>31.5</v>
      </c>
      <c r="W204" s="7">
        <v>29.28</v>
      </c>
      <c r="X204" s="10">
        <f t="shared" ref="X204" si="1906">MIN(V204,W204)</f>
        <v>29.28</v>
      </c>
      <c r="Y204" s="11">
        <f t="shared" si="1790"/>
        <v>0</v>
      </c>
      <c r="Z204" s="7">
        <f t="shared" ref="Z204" si="1907">V204</f>
        <v>31.5</v>
      </c>
      <c r="AA204" s="7">
        <f t="shared" ref="AA204" si="1908">W204</f>
        <v>29.28</v>
      </c>
      <c r="AB204" s="10">
        <f t="shared" ref="AB204" si="1909">MIN(Z204,AA204)</f>
        <v>29.28</v>
      </c>
      <c r="AC204" s="11">
        <f t="shared" si="1794"/>
        <v>0</v>
      </c>
    </row>
    <row r="205" spans="1:29" ht="18" customHeight="1" x14ac:dyDescent="0.25">
      <c r="A205" s="1">
        <f t="shared" si="1576"/>
        <v>44428</v>
      </c>
      <c r="B205" s="19"/>
      <c r="C205" s="19"/>
      <c r="D205" s="19"/>
      <c r="E205" s="19"/>
      <c r="F205" s="19"/>
      <c r="G205" s="19"/>
      <c r="H205" s="19"/>
      <c r="I205" s="19"/>
      <c r="J205" s="7"/>
      <c r="K205" s="7"/>
      <c r="L205" s="10"/>
      <c r="M205" s="11"/>
      <c r="N205" s="7"/>
      <c r="O205" s="7"/>
      <c r="P205" s="10"/>
      <c r="Q205" s="11"/>
      <c r="R205" s="7">
        <v>31</v>
      </c>
      <c r="S205" s="7">
        <v>28.33</v>
      </c>
      <c r="T205" s="10">
        <f t="shared" ref="T205" si="1910">MIN(R205,S205)</f>
        <v>28.33</v>
      </c>
      <c r="U205" s="11">
        <f t="shared" si="1788"/>
        <v>0</v>
      </c>
      <c r="V205" s="7">
        <v>31</v>
      </c>
      <c r="W205" s="7">
        <v>28.33</v>
      </c>
      <c r="X205" s="10">
        <f t="shared" ref="X205" si="1911">MIN(V205,W205)</f>
        <v>28.33</v>
      </c>
      <c r="Y205" s="11">
        <f t="shared" si="1790"/>
        <v>0</v>
      </c>
      <c r="Z205" s="7">
        <f t="shared" ref="Z205" si="1912">V205</f>
        <v>31</v>
      </c>
      <c r="AA205" s="7">
        <f t="shared" ref="AA205" si="1913">W205</f>
        <v>28.33</v>
      </c>
      <c r="AB205" s="10">
        <f t="shared" ref="AB205" si="1914">MIN(Z205,AA205)</f>
        <v>28.33</v>
      </c>
      <c r="AC205" s="11">
        <f t="shared" si="1794"/>
        <v>0</v>
      </c>
    </row>
    <row r="206" spans="1:29" ht="18" customHeight="1" x14ac:dyDescent="0.25">
      <c r="A206" s="1">
        <f t="shared" si="1576"/>
        <v>44421</v>
      </c>
      <c r="B206" s="19"/>
      <c r="C206" s="19"/>
      <c r="D206" s="19"/>
      <c r="E206" s="19"/>
      <c r="F206" s="19"/>
      <c r="G206" s="19"/>
      <c r="H206" s="19"/>
      <c r="I206" s="19"/>
      <c r="J206" s="7"/>
      <c r="K206" s="7"/>
      <c r="L206" s="10"/>
      <c r="M206" s="11"/>
      <c r="N206" s="7"/>
      <c r="O206" s="7"/>
      <c r="P206" s="10"/>
      <c r="Q206" s="11"/>
      <c r="R206" s="7">
        <v>30.88</v>
      </c>
      <c r="S206" s="7">
        <v>27.4</v>
      </c>
      <c r="T206" s="10">
        <f t="shared" ref="T206" si="1915">MIN(R206,S206)</f>
        <v>27.4</v>
      </c>
      <c r="U206" s="11">
        <f t="shared" si="1788"/>
        <v>0</v>
      </c>
      <c r="V206" s="7">
        <v>30.88</v>
      </c>
      <c r="W206" s="7">
        <v>27.4</v>
      </c>
      <c r="X206" s="10">
        <f t="shared" ref="X206" si="1916">MIN(V206,W206)</f>
        <v>27.4</v>
      </c>
      <c r="Y206" s="11">
        <f t="shared" si="1790"/>
        <v>0</v>
      </c>
      <c r="Z206" s="7">
        <f t="shared" ref="Z206" si="1917">V206</f>
        <v>30.88</v>
      </c>
      <c r="AA206" s="7">
        <f t="shared" ref="AA206" si="1918">W206</f>
        <v>27.4</v>
      </c>
      <c r="AB206" s="10">
        <f t="shared" ref="AB206" si="1919">MIN(Z206,AA206)</f>
        <v>27.4</v>
      </c>
      <c r="AC206" s="11">
        <f t="shared" si="1794"/>
        <v>0</v>
      </c>
    </row>
    <row r="207" spans="1:29" ht="18" customHeight="1" x14ac:dyDescent="0.25">
      <c r="A207" s="1">
        <f t="shared" si="1576"/>
        <v>44414</v>
      </c>
      <c r="B207" s="19"/>
      <c r="C207" s="19"/>
      <c r="D207" s="19"/>
      <c r="E207" s="19"/>
      <c r="F207" s="19"/>
      <c r="G207" s="19"/>
      <c r="H207" s="19"/>
      <c r="I207" s="19"/>
      <c r="J207" s="7"/>
      <c r="K207" s="7"/>
      <c r="L207" s="10"/>
      <c r="M207" s="11"/>
      <c r="N207" s="7"/>
      <c r="O207" s="7"/>
      <c r="P207" s="10"/>
      <c r="Q207" s="11"/>
      <c r="R207" s="7">
        <v>28.25</v>
      </c>
      <c r="S207" s="7">
        <v>26.83</v>
      </c>
      <c r="T207" s="10">
        <f t="shared" ref="T207" si="1920">MIN(R207,S207)</f>
        <v>26.83</v>
      </c>
      <c r="U207" s="11">
        <f t="shared" si="1788"/>
        <v>0</v>
      </c>
      <c r="V207" s="7">
        <v>28.25</v>
      </c>
      <c r="W207" s="7">
        <v>26.83</v>
      </c>
      <c r="X207" s="10">
        <f t="shared" ref="X207" si="1921">MIN(V207,W207)</f>
        <v>26.83</v>
      </c>
      <c r="Y207" s="11">
        <f t="shared" si="1790"/>
        <v>0</v>
      </c>
      <c r="Z207" s="7">
        <f t="shared" ref="Z207" si="1922">V207</f>
        <v>28.25</v>
      </c>
      <c r="AA207" s="7">
        <f t="shared" ref="AA207" si="1923">W207</f>
        <v>26.83</v>
      </c>
      <c r="AB207" s="10">
        <f t="shared" ref="AB207" si="1924">MIN(Z207,AA207)</f>
        <v>26.83</v>
      </c>
      <c r="AC207" s="11">
        <f t="shared" si="1794"/>
        <v>0</v>
      </c>
    </row>
    <row r="208" spans="1:29" ht="18" customHeight="1" x14ac:dyDescent="0.25">
      <c r="A208" s="1">
        <f t="shared" si="1576"/>
        <v>44407</v>
      </c>
      <c r="B208" s="19"/>
      <c r="C208" s="19"/>
      <c r="D208" s="19"/>
      <c r="E208" s="19"/>
      <c r="F208" s="19"/>
      <c r="G208" s="19"/>
      <c r="H208" s="19"/>
      <c r="I208" s="19"/>
      <c r="J208" s="7"/>
      <c r="K208" s="7"/>
      <c r="L208" s="10"/>
      <c r="M208" s="11"/>
      <c r="N208" s="7"/>
      <c r="O208" s="7"/>
      <c r="P208" s="10"/>
      <c r="Q208" s="11"/>
      <c r="R208" s="7">
        <v>27</v>
      </c>
      <c r="S208" s="7">
        <v>26.54</v>
      </c>
      <c r="T208" s="10">
        <f t="shared" ref="T208" si="1925">MIN(R208,S208)</f>
        <v>26.54</v>
      </c>
      <c r="U208" s="11">
        <f t="shared" si="1788"/>
        <v>0</v>
      </c>
      <c r="V208" s="7">
        <v>27</v>
      </c>
      <c r="W208" s="7">
        <v>26.54</v>
      </c>
      <c r="X208" s="10">
        <f t="shared" ref="X208" si="1926">MIN(V208,W208)</f>
        <v>26.54</v>
      </c>
      <c r="Y208" s="11">
        <f t="shared" si="1790"/>
        <v>0</v>
      </c>
      <c r="Z208" s="7">
        <f t="shared" ref="Z208" si="1927">V208</f>
        <v>27</v>
      </c>
      <c r="AA208" s="7">
        <f t="shared" ref="AA208" si="1928">W208</f>
        <v>26.54</v>
      </c>
      <c r="AB208" s="10">
        <f t="shared" ref="AB208" si="1929">MIN(Z208,AA208)</f>
        <v>26.54</v>
      </c>
      <c r="AC208" s="11">
        <f t="shared" si="1794"/>
        <v>0</v>
      </c>
    </row>
    <row r="209" spans="1:29" ht="18" customHeight="1" x14ac:dyDescent="0.25">
      <c r="A209" s="1">
        <f t="shared" si="1576"/>
        <v>44400</v>
      </c>
      <c r="B209" s="19"/>
      <c r="C209" s="19"/>
      <c r="D209" s="19"/>
      <c r="E209" s="19"/>
      <c r="F209" s="19"/>
      <c r="G209" s="19"/>
      <c r="H209" s="19"/>
      <c r="I209" s="19"/>
      <c r="J209" s="7"/>
      <c r="K209" s="7"/>
      <c r="L209" s="10"/>
      <c r="M209" s="11"/>
      <c r="N209" s="7"/>
      <c r="O209" s="7"/>
      <c r="P209" s="10"/>
      <c r="Q209" s="11"/>
      <c r="R209" s="7">
        <v>27</v>
      </c>
      <c r="S209" s="7">
        <v>26.18</v>
      </c>
      <c r="T209" s="10">
        <f t="shared" ref="T209" si="1930">MIN(R209,S209)</f>
        <v>26.18</v>
      </c>
      <c r="U209" s="11">
        <f t="shared" si="1788"/>
        <v>0</v>
      </c>
      <c r="V209" s="7">
        <v>27</v>
      </c>
      <c r="W209" s="7">
        <v>26.18</v>
      </c>
      <c r="X209" s="10">
        <f t="shared" ref="X209" si="1931">MIN(V209,W209)</f>
        <v>26.18</v>
      </c>
      <c r="Y209" s="11">
        <f t="shared" si="1790"/>
        <v>0</v>
      </c>
      <c r="Z209" s="7">
        <f t="shared" ref="Z209" si="1932">V209</f>
        <v>27</v>
      </c>
      <c r="AA209" s="7">
        <f t="shared" ref="AA209" si="1933">W209</f>
        <v>26.18</v>
      </c>
      <c r="AB209" s="10">
        <f t="shared" ref="AB209" si="1934">MIN(Z209,AA209)</f>
        <v>26.18</v>
      </c>
      <c r="AC209" s="11">
        <f t="shared" si="1794"/>
        <v>0</v>
      </c>
    </row>
    <row r="210" spans="1:29" ht="18" customHeight="1" x14ac:dyDescent="0.25">
      <c r="A210" s="1">
        <f t="shared" si="1576"/>
        <v>44393</v>
      </c>
      <c r="B210" s="19"/>
      <c r="C210" s="19"/>
      <c r="D210" s="19"/>
      <c r="E210" s="19"/>
      <c r="F210" s="19"/>
      <c r="G210" s="19"/>
      <c r="H210" s="19"/>
      <c r="I210" s="19"/>
      <c r="J210" s="7"/>
      <c r="K210" s="7"/>
      <c r="L210" s="10"/>
      <c r="M210" s="11"/>
      <c r="N210" s="7"/>
      <c r="O210" s="7"/>
      <c r="P210" s="10"/>
      <c r="Q210" s="11"/>
      <c r="R210" s="7">
        <v>27</v>
      </c>
      <c r="S210" s="7">
        <v>25.76</v>
      </c>
      <c r="T210" s="10">
        <f t="shared" ref="T210:T217" si="1935">MIN(R210,S210)</f>
        <v>25.76</v>
      </c>
      <c r="U210" s="11">
        <f t="shared" si="1788"/>
        <v>0</v>
      </c>
      <c r="V210" s="7">
        <v>27</v>
      </c>
      <c r="W210" s="7">
        <v>25.76</v>
      </c>
      <c r="X210" s="10">
        <f t="shared" ref="X210" si="1936">MIN(V210,W210)</f>
        <v>25.76</v>
      </c>
      <c r="Y210" s="11">
        <f t="shared" si="1790"/>
        <v>0</v>
      </c>
      <c r="Z210" s="7">
        <f t="shared" ref="Z210" si="1937">V210</f>
        <v>27</v>
      </c>
      <c r="AA210" s="7">
        <f t="shared" ref="AA210" si="1938">W210</f>
        <v>25.76</v>
      </c>
      <c r="AB210" s="10">
        <f t="shared" ref="AB210" si="1939">MIN(Z210,AA210)</f>
        <v>25.76</v>
      </c>
      <c r="AC210" s="11">
        <f t="shared" si="1794"/>
        <v>0</v>
      </c>
    </row>
    <row r="211" spans="1:29" ht="18" customHeight="1" x14ac:dyDescent="0.25">
      <c r="A211" s="1">
        <f t="shared" si="1576"/>
        <v>44386</v>
      </c>
      <c r="B211" s="19"/>
      <c r="C211" s="19"/>
      <c r="D211" s="19"/>
      <c r="E211" s="19"/>
      <c r="F211" s="19"/>
      <c r="G211" s="19"/>
      <c r="H211" s="19"/>
      <c r="I211" s="19"/>
      <c r="J211" s="7"/>
      <c r="K211" s="7"/>
      <c r="L211" s="10"/>
      <c r="M211" s="11"/>
      <c r="N211" s="7"/>
      <c r="O211" s="7"/>
      <c r="P211" s="10"/>
      <c r="Q211" s="11"/>
      <c r="R211" s="7">
        <v>26.25</v>
      </c>
      <c r="S211" s="7">
        <v>25.38</v>
      </c>
      <c r="T211" s="10">
        <f t="shared" si="1935"/>
        <v>25.38</v>
      </c>
      <c r="U211" s="11">
        <f t="shared" si="1788"/>
        <v>0</v>
      </c>
      <c r="V211" s="7">
        <v>26.25</v>
      </c>
      <c r="W211" s="7">
        <v>25.38</v>
      </c>
      <c r="X211" s="10">
        <f t="shared" ref="X211" si="1940">MIN(V211,W211)</f>
        <v>25.38</v>
      </c>
      <c r="Y211" s="11">
        <f t="shared" si="1790"/>
        <v>0</v>
      </c>
      <c r="Z211" s="7">
        <f t="shared" ref="Z211" si="1941">V211</f>
        <v>26.25</v>
      </c>
      <c r="AA211" s="7">
        <f t="shared" ref="AA211" si="1942">W211</f>
        <v>25.38</v>
      </c>
      <c r="AB211" s="10">
        <f t="shared" ref="AB211" si="1943">MIN(Z211,AA211)</f>
        <v>25.38</v>
      </c>
      <c r="AC211" s="11">
        <f t="shared" si="1794"/>
        <v>0</v>
      </c>
    </row>
    <row r="212" spans="1:29" ht="18" customHeight="1" x14ac:dyDescent="0.25">
      <c r="A212" s="1">
        <f t="shared" si="1576"/>
        <v>44379</v>
      </c>
      <c r="B212" s="19"/>
      <c r="C212" s="19"/>
      <c r="D212" s="19"/>
      <c r="E212" s="19"/>
      <c r="F212" s="19"/>
      <c r="G212" s="19"/>
      <c r="H212" s="19"/>
      <c r="I212" s="19"/>
      <c r="J212" s="7"/>
      <c r="K212" s="7"/>
      <c r="L212" s="10"/>
      <c r="M212" s="11"/>
      <c r="N212" s="7"/>
      <c r="O212" s="7"/>
      <c r="P212" s="10"/>
      <c r="Q212" s="11"/>
      <c r="R212" s="7">
        <v>26</v>
      </c>
      <c r="S212" s="7">
        <v>25.01</v>
      </c>
      <c r="T212" s="10">
        <f t="shared" si="1935"/>
        <v>25.01</v>
      </c>
      <c r="U212" s="11">
        <f t="shared" ref="U212:U217" si="1944">MAX(0,R$4-T212)</f>
        <v>0</v>
      </c>
      <c r="V212" s="7">
        <v>26</v>
      </c>
      <c r="W212" s="7">
        <v>25.01</v>
      </c>
      <c r="X212" s="10">
        <f t="shared" ref="X212" si="1945">MIN(V212,W212)</f>
        <v>25.01</v>
      </c>
      <c r="Y212" s="11">
        <f t="shared" ref="Y212:Y243" si="1946">MAX(0,V$4-X212)</f>
        <v>0</v>
      </c>
      <c r="Z212" s="7">
        <f t="shared" ref="Z212" si="1947">V212</f>
        <v>26</v>
      </c>
      <c r="AA212" s="7">
        <f t="shared" ref="AA212" si="1948">W212</f>
        <v>25.01</v>
      </c>
      <c r="AB212" s="10">
        <f t="shared" ref="AB212" si="1949">MIN(Z212,AA212)</f>
        <v>25.01</v>
      </c>
      <c r="AC212" s="11">
        <f t="shared" si="1794"/>
        <v>0</v>
      </c>
    </row>
    <row r="213" spans="1:29" ht="18" customHeight="1" x14ac:dyDescent="0.25">
      <c r="A213" s="1">
        <f t="shared" si="1576"/>
        <v>44372</v>
      </c>
      <c r="B213" s="19"/>
      <c r="C213" s="19"/>
      <c r="D213" s="19"/>
      <c r="E213" s="19"/>
      <c r="F213" s="19"/>
      <c r="G213" s="19"/>
      <c r="H213" s="19"/>
      <c r="I213" s="19"/>
      <c r="J213" s="7"/>
      <c r="K213" s="7"/>
      <c r="L213" s="10"/>
      <c r="M213" s="11"/>
      <c r="N213" s="7"/>
      <c r="O213" s="7"/>
      <c r="P213" s="10"/>
      <c r="Q213" s="11"/>
      <c r="R213" s="7">
        <v>25.5</v>
      </c>
      <c r="S213" s="7">
        <v>24.7</v>
      </c>
      <c r="T213" s="10">
        <f t="shared" si="1935"/>
        <v>24.7</v>
      </c>
      <c r="U213" s="11">
        <f t="shared" si="1944"/>
        <v>0</v>
      </c>
      <c r="V213" s="7">
        <v>25.5</v>
      </c>
      <c r="W213" s="7">
        <v>24.7</v>
      </c>
      <c r="X213" s="10">
        <f t="shared" ref="X213" si="1950">MIN(V213,W213)</f>
        <v>24.7</v>
      </c>
      <c r="Y213" s="11">
        <f t="shared" si="1946"/>
        <v>0</v>
      </c>
      <c r="Z213" s="7">
        <f t="shared" ref="Z213" si="1951">V213</f>
        <v>25.5</v>
      </c>
      <c r="AA213" s="7">
        <f t="shared" ref="AA213" si="1952">W213</f>
        <v>24.7</v>
      </c>
      <c r="AB213" s="10">
        <f t="shared" ref="AB213" si="1953">MIN(Z213,AA213)</f>
        <v>24.7</v>
      </c>
      <c r="AC213" s="11">
        <f t="shared" si="1794"/>
        <v>0</v>
      </c>
    </row>
    <row r="214" spans="1:29" ht="18" customHeight="1" x14ac:dyDescent="0.25">
      <c r="A214" s="1">
        <f t="shared" si="1576"/>
        <v>44365</v>
      </c>
      <c r="B214" s="19"/>
      <c r="C214" s="19"/>
      <c r="D214" s="19"/>
      <c r="E214" s="19"/>
      <c r="F214" s="19"/>
      <c r="G214" s="19"/>
      <c r="H214" s="19"/>
      <c r="I214" s="19"/>
      <c r="J214" s="7"/>
      <c r="K214" s="7"/>
      <c r="L214" s="10"/>
      <c r="M214" s="11"/>
      <c r="N214" s="7"/>
      <c r="O214" s="7"/>
      <c r="P214" s="10"/>
      <c r="Q214" s="11"/>
      <c r="R214" s="7">
        <v>25.25</v>
      </c>
      <c r="S214" s="7">
        <v>24.46</v>
      </c>
      <c r="T214" s="10">
        <f t="shared" si="1935"/>
        <v>24.46</v>
      </c>
      <c r="U214" s="11">
        <f t="shared" si="1944"/>
        <v>0</v>
      </c>
      <c r="V214" s="7">
        <v>25.25</v>
      </c>
      <c r="W214" s="7">
        <v>24.46</v>
      </c>
      <c r="X214" s="10">
        <f t="shared" ref="X214" si="1954">MIN(V214,W214)</f>
        <v>24.46</v>
      </c>
      <c r="Y214" s="11">
        <f t="shared" si="1946"/>
        <v>0</v>
      </c>
      <c r="Z214" s="7">
        <f t="shared" ref="Z214" si="1955">V214</f>
        <v>25.25</v>
      </c>
      <c r="AA214" s="7">
        <f t="shared" ref="AA214" si="1956">W214</f>
        <v>24.46</v>
      </c>
      <c r="AB214" s="10">
        <f t="shared" ref="AB214" si="1957">MIN(Z214,AA214)</f>
        <v>24.46</v>
      </c>
      <c r="AC214" s="11">
        <f t="shared" si="1794"/>
        <v>0</v>
      </c>
    </row>
    <row r="215" spans="1:29" ht="18" customHeight="1" x14ac:dyDescent="0.25">
      <c r="A215" s="1">
        <f t="shared" si="1576"/>
        <v>44358</v>
      </c>
      <c r="B215" s="19"/>
      <c r="C215" s="19"/>
      <c r="D215" s="19"/>
      <c r="E215" s="19"/>
      <c r="F215" s="19"/>
      <c r="G215" s="19"/>
      <c r="H215" s="19"/>
      <c r="I215" s="19"/>
      <c r="J215" s="7"/>
      <c r="K215" s="7"/>
      <c r="L215" s="10"/>
      <c r="M215" s="11"/>
      <c r="N215" s="7"/>
      <c r="O215" s="7"/>
      <c r="P215" s="10"/>
      <c r="Q215" s="11"/>
      <c r="R215" s="7">
        <v>24.75</v>
      </c>
      <c r="S215" s="7">
        <v>24.32</v>
      </c>
      <c r="T215" s="10">
        <f t="shared" si="1935"/>
        <v>24.32</v>
      </c>
      <c r="U215" s="11">
        <f t="shared" si="1944"/>
        <v>0</v>
      </c>
      <c r="V215" s="7">
        <v>24.75</v>
      </c>
      <c r="W215" s="7">
        <v>24.32</v>
      </c>
      <c r="X215" s="10">
        <f t="shared" ref="X215" si="1958">MIN(V215,W215)</f>
        <v>24.32</v>
      </c>
      <c r="Y215" s="11">
        <f t="shared" si="1946"/>
        <v>0</v>
      </c>
      <c r="Z215" s="7">
        <f t="shared" ref="Z215" si="1959">V215</f>
        <v>24.75</v>
      </c>
      <c r="AA215" s="7">
        <f t="shared" ref="AA215" si="1960">W215</f>
        <v>24.32</v>
      </c>
      <c r="AB215" s="10">
        <f t="shared" ref="AB215" si="1961">MIN(Z215,AA215)</f>
        <v>24.32</v>
      </c>
      <c r="AC215" s="11">
        <f t="shared" si="1794"/>
        <v>0</v>
      </c>
    </row>
    <row r="216" spans="1:29" ht="18" customHeight="1" x14ac:dyDescent="0.25">
      <c r="A216" s="1">
        <v>44351</v>
      </c>
      <c r="B216" s="19"/>
      <c r="C216" s="19"/>
      <c r="D216" s="19"/>
      <c r="E216" s="19"/>
      <c r="F216" s="19"/>
      <c r="G216" s="19"/>
      <c r="H216" s="19"/>
      <c r="I216" s="19"/>
      <c r="J216" s="7"/>
      <c r="K216" s="7"/>
      <c r="L216" s="10"/>
      <c r="M216" s="11"/>
      <c r="N216" s="7"/>
      <c r="O216" s="7"/>
      <c r="P216" s="10"/>
      <c r="Q216" s="11"/>
      <c r="R216" s="7">
        <v>24.5</v>
      </c>
      <c r="S216" s="7">
        <v>24.18</v>
      </c>
      <c r="T216" s="10">
        <f t="shared" si="1935"/>
        <v>24.18</v>
      </c>
      <c r="U216" s="11">
        <f t="shared" si="1944"/>
        <v>0</v>
      </c>
      <c r="V216" s="7">
        <v>24.5</v>
      </c>
      <c r="W216" s="7">
        <v>24.18</v>
      </c>
      <c r="X216" s="10">
        <f t="shared" ref="X216:X217" si="1962">MIN(V216,W216)</f>
        <v>24.18</v>
      </c>
      <c r="Y216" s="11">
        <f t="shared" si="1946"/>
        <v>0</v>
      </c>
      <c r="Z216" s="7">
        <f t="shared" ref="Z216:Z217" si="1963">V216</f>
        <v>24.5</v>
      </c>
      <c r="AA216" s="7">
        <f t="shared" ref="AA216:AA217" si="1964">W216</f>
        <v>24.18</v>
      </c>
      <c r="AB216" s="10">
        <f t="shared" ref="AB216:AB217" si="1965">MIN(Z216,AA216)</f>
        <v>24.18</v>
      </c>
      <c r="AC216" s="11">
        <f t="shared" si="1794"/>
        <v>0</v>
      </c>
    </row>
    <row r="217" spans="1:29" ht="18" customHeight="1" x14ac:dyDescent="0.25">
      <c r="A217" s="1">
        <v>44348</v>
      </c>
      <c r="B217" s="19"/>
      <c r="C217" s="19"/>
      <c r="D217" s="19"/>
      <c r="E217" s="19"/>
      <c r="F217" s="19"/>
      <c r="G217" s="19"/>
      <c r="H217" s="19"/>
      <c r="I217" s="19"/>
      <c r="J217" s="7"/>
      <c r="K217" s="7"/>
      <c r="L217" s="10"/>
      <c r="M217" s="11"/>
      <c r="N217" s="7"/>
      <c r="O217" s="7"/>
      <c r="P217" s="10"/>
      <c r="Q217" s="11"/>
      <c r="R217" s="7">
        <v>24.25</v>
      </c>
      <c r="S217" s="7">
        <v>24.02</v>
      </c>
      <c r="T217" s="10">
        <f t="shared" si="1935"/>
        <v>24.02</v>
      </c>
      <c r="U217" s="11">
        <f t="shared" si="1944"/>
        <v>0</v>
      </c>
      <c r="V217" s="7">
        <v>24.25</v>
      </c>
      <c r="W217" s="7">
        <v>24.02</v>
      </c>
      <c r="X217" s="10">
        <f t="shared" si="1962"/>
        <v>24.02</v>
      </c>
      <c r="Y217" s="11">
        <f t="shared" si="1946"/>
        <v>0</v>
      </c>
      <c r="Z217" s="7">
        <f t="shared" si="1963"/>
        <v>24.25</v>
      </c>
      <c r="AA217" s="7">
        <f t="shared" si="1964"/>
        <v>24.02</v>
      </c>
      <c r="AB217" s="10">
        <f t="shared" si="1965"/>
        <v>24.02</v>
      </c>
      <c r="AC217" s="11">
        <f t="shared" si="1794"/>
        <v>0</v>
      </c>
    </row>
    <row r="218" spans="1:29" ht="18" customHeight="1" x14ac:dyDescent="0.25">
      <c r="A218" s="1">
        <f t="shared" si="1576"/>
        <v>44344</v>
      </c>
      <c r="B218" s="19"/>
      <c r="C218" s="19"/>
      <c r="D218" s="19"/>
      <c r="E218" s="19"/>
      <c r="F218" s="19"/>
      <c r="G218" s="19"/>
      <c r="H218" s="19"/>
      <c r="I218" s="19"/>
      <c r="J218" s="17"/>
      <c r="K218" s="17"/>
      <c r="L218" s="18"/>
      <c r="M218" s="16"/>
      <c r="N218" s="17"/>
      <c r="O218" s="17"/>
      <c r="P218" s="18"/>
      <c r="Q218" s="16"/>
      <c r="R218" s="17"/>
      <c r="S218" s="17"/>
      <c r="T218" s="18"/>
      <c r="U218" s="16"/>
      <c r="V218" s="7">
        <v>24.25</v>
      </c>
      <c r="W218" s="7">
        <v>24.02</v>
      </c>
      <c r="X218" s="10">
        <f t="shared" ref="X218" si="1966">MIN(V218,W218)</f>
        <v>24.02</v>
      </c>
      <c r="Y218" s="11">
        <f t="shared" si="1946"/>
        <v>0</v>
      </c>
      <c r="Z218" s="7">
        <f t="shared" ref="Z218" si="1967">V218</f>
        <v>24.25</v>
      </c>
      <c r="AA218" s="7">
        <f t="shared" ref="AA218" si="1968">W218</f>
        <v>24.02</v>
      </c>
      <c r="AB218" s="10">
        <f t="shared" ref="AB218" si="1969">MIN(Z218,AA218)</f>
        <v>24.02</v>
      </c>
      <c r="AC218" s="11">
        <f t="shared" si="1794"/>
        <v>0</v>
      </c>
    </row>
    <row r="219" spans="1:29" ht="18" customHeight="1" x14ac:dyDescent="0.25">
      <c r="A219" s="1">
        <f t="shared" si="1576"/>
        <v>44337</v>
      </c>
      <c r="B219" s="19"/>
      <c r="C219" s="19"/>
      <c r="D219" s="19"/>
      <c r="E219" s="19"/>
      <c r="F219" s="19"/>
      <c r="G219" s="19"/>
      <c r="H219" s="19"/>
      <c r="I219" s="19"/>
      <c r="J219" s="17"/>
      <c r="K219" s="17"/>
      <c r="L219" s="18"/>
      <c r="M219" s="16"/>
      <c r="N219" s="17"/>
      <c r="O219" s="17"/>
      <c r="P219" s="18"/>
      <c r="Q219" s="16"/>
      <c r="R219" s="17"/>
      <c r="S219" s="17"/>
      <c r="T219" s="18"/>
      <c r="U219" s="16"/>
      <c r="V219" s="7">
        <v>24.25</v>
      </c>
      <c r="W219" s="7">
        <v>23.68</v>
      </c>
      <c r="X219" s="10">
        <f t="shared" ref="X219" si="1970">MIN(V219,W219)</f>
        <v>23.68</v>
      </c>
      <c r="Y219" s="11">
        <f t="shared" si="1946"/>
        <v>0</v>
      </c>
      <c r="Z219" s="7">
        <f t="shared" ref="Z219" si="1971">V219</f>
        <v>24.25</v>
      </c>
      <c r="AA219" s="7">
        <f t="shared" ref="AA219" si="1972">W219</f>
        <v>23.68</v>
      </c>
      <c r="AB219" s="10">
        <f t="shared" ref="AB219" si="1973">MIN(Z219,AA219)</f>
        <v>23.68</v>
      </c>
      <c r="AC219" s="11">
        <f t="shared" si="1794"/>
        <v>0</v>
      </c>
    </row>
    <row r="220" spans="1:29" ht="18" customHeight="1" x14ac:dyDescent="0.25">
      <c r="A220" s="1">
        <f t="shared" si="1576"/>
        <v>44330</v>
      </c>
      <c r="B220" s="19"/>
      <c r="C220" s="19"/>
      <c r="D220" s="19"/>
      <c r="E220" s="19"/>
      <c r="F220" s="19"/>
      <c r="G220" s="19"/>
      <c r="H220" s="19"/>
      <c r="I220" s="19"/>
      <c r="J220" s="17"/>
      <c r="K220" s="17"/>
      <c r="L220" s="18"/>
      <c r="M220" s="16"/>
      <c r="N220" s="17"/>
      <c r="O220" s="17"/>
      <c r="P220" s="18"/>
      <c r="Q220" s="16"/>
      <c r="R220" s="17"/>
      <c r="S220" s="17"/>
      <c r="T220" s="18"/>
      <c r="U220" s="16"/>
      <c r="V220" s="7">
        <v>24.25</v>
      </c>
      <c r="W220" s="7">
        <v>23.32</v>
      </c>
      <c r="X220" s="10">
        <f t="shared" ref="X220" si="1974">MIN(V220,W220)</f>
        <v>23.32</v>
      </c>
      <c r="Y220" s="11">
        <f t="shared" si="1946"/>
        <v>0</v>
      </c>
      <c r="Z220" s="7">
        <f t="shared" ref="Z220" si="1975">V220</f>
        <v>24.25</v>
      </c>
      <c r="AA220" s="7">
        <f t="shared" ref="AA220" si="1976">W220</f>
        <v>23.32</v>
      </c>
      <c r="AB220" s="10">
        <f t="shared" ref="AB220" si="1977">MIN(Z220,AA220)</f>
        <v>23.32</v>
      </c>
      <c r="AC220" s="11">
        <f t="shared" si="1794"/>
        <v>0</v>
      </c>
    </row>
    <row r="221" spans="1:29" ht="18" customHeight="1" x14ac:dyDescent="0.25">
      <c r="A221" s="1">
        <f t="shared" si="1576"/>
        <v>44323</v>
      </c>
      <c r="B221" s="19"/>
      <c r="C221" s="19"/>
      <c r="D221" s="19"/>
      <c r="E221" s="19"/>
      <c r="F221" s="19"/>
      <c r="G221" s="19"/>
      <c r="H221" s="19"/>
      <c r="I221" s="19"/>
      <c r="J221" s="17"/>
      <c r="K221" s="17"/>
      <c r="L221" s="18"/>
      <c r="M221" s="16"/>
      <c r="N221" s="17"/>
      <c r="O221" s="17"/>
      <c r="P221" s="18"/>
      <c r="Q221" s="16"/>
      <c r="R221" s="17"/>
      <c r="S221" s="17"/>
      <c r="T221" s="18"/>
      <c r="U221" s="16"/>
      <c r="V221" s="7">
        <v>24</v>
      </c>
      <c r="W221" s="7">
        <v>22.96</v>
      </c>
      <c r="X221" s="10">
        <f t="shared" ref="X221" si="1978">MIN(V221,W221)</f>
        <v>22.96</v>
      </c>
      <c r="Y221" s="11">
        <f t="shared" si="1946"/>
        <v>0</v>
      </c>
      <c r="Z221" s="7">
        <f t="shared" ref="Z221" si="1979">V221</f>
        <v>24</v>
      </c>
      <c r="AA221" s="7">
        <f t="shared" ref="AA221" si="1980">W221</f>
        <v>22.96</v>
      </c>
      <c r="AB221" s="10">
        <f t="shared" ref="AB221" si="1981">MIN(Z221,AA221)</f>
        <v>22.96</v>
      </c>
      <c r="AC221" s="11">
        <f t="shared" si="1794"/>
        <v>0</v>
      </c>
    </row>
    <row r="222" spans="1:29" ht="18" customHeight="1" x14ac:dyDescent="0.25">
      <c r="A222" s="1">
        <f t="shared" si="1576"/>
        <v>44316</v>
      </c>
      <c r="B222" s="19"/>
      <c r="C222" s="19"/>
      <c r="D222" s="19"/>
      <c r="E222" s="19"/>
      <c r="F222" s="19"/>
      <c r="G222" s="19"/>
      <c r="H222" s="19"/>
      <c r="I222" s="19"/>
      <c r="J222" s="17"/>
      <c r="K222" s="17"/>
      <c r="L222" s="18"/>
      <c r="M222" s="16"/>
      <c r="N222" s="17"/>
      <c r="O222" s="17"/>
      <c r="P222" s="18"/>
      <c r="Q222" s="16"/>
      <c r="R222" s="17"/>
      <c r="S222" s="17"/>
      <c r="T222" s="18"/>
      <c r="U222" s="16"/>
      <c r="V222" s="7">
        <v>23.75</v>
      </c>
      <c r="W222" s="7">
        <v>22.68</v>
      </c>
      <c r="X222" s="10">
        <f t="shared" ref="X222" si="1982">MIN(V222,W222)</f>
        <v>22.68</v>
      </c>
      <c r="Y222" s="11">
        <f t="shared" si="1946"/>
        <v>0</v>
      </c>
      <c r="Z222" s="7">
        <f t="shared" ref="Z222" si="1983">V222</f>
        <v>23.75</v>
      </c>
      <c r="AA222" s="7">
        <f t="shared" ref="AA222" si="1984">W222</f>
        <v>22.68</v>
      </c>
      <c r="AB222" s="10">
        <f t="shared" ref="AB222" si="1985">MIN(Z222,AA222)</f>
        <v>22.68</v>
      </c>
      <c r="AC222" s="11">
        <f t="shared" si="1794"/>
        <v>0</v>
      </c>
    </row>
    <row r="223" spans="1:29" ht="18" customHeight="1" x14ac:dyDescent="0.25">
      <c r="A223" s="1">
        <f t="shared" si="1576"/>
        <v>44309</v>
      </c>
      <c r="B223" s="19"/>
      <c r="C223" s="19"/>
      <c r="D223" s="19"/>
      <c r="E223" s="19"/>
      <c r="F223" s="19"/>
      <c r="G223" s="19"/>
      <c r="H223" s="19"/>
      <c r="I223" s="19"/>
      <c r="J223" s="17"/>
      <c r="K223" s="17"/>
      <c r="L223" s="18"/>
      <c r="M223" s="16"/>
      <c r="N223" s="17"/>
      <c r="O223" s="17"/>
      <c r="P223" s="18"/>
      <c r="Q223" s="16"/>
      <c r="R223" s="17"/>
      <c r="S223" s="17"/>
      <c r="T223" s="18"/>
      <c r="U223" s="16"/>
      <c r="V223" s="7">
        <v>22.75</v>
      </c>
      <c r="W223" s="7">
        <v>22.52</v>
      </c>
      <c r="X223" s="10">
        <f t="shared" ref="X223" si="1986">MIN(V223,W223)</f>
        <v>22.52</v>
      </c>
      <c r="Y223" s="11">
        <f t="shared" si="1946"/>
        <v>0</v>
      </c>
      <c r="Z223" s="7">
        <f t="shared" ref="Z223" si="1987">V223</f>
        <v>22.75</v>
      </c>
      <c r="AA223" s="7">
        <f t="shared" ref="AA223" si="1988">W223</f>
        <v>22.52</v>
      </c>
      <c r="AB223" s="10">
        <f t="shared" ref="AB223" si="1989">MIN(Z223,AA223)</f>
        <v>22.52</v>
      </c>
      <c r="AC223" s="11">
        <f t="shared" si="1794"/>
        <v>0</v>
      </c>
    </row>
    <row r="224" spans="1:29" ht="18" customHeight="1" x14ac:dyDescent="0.25">
      <c r="A224" s="1">
        <f t="shared" si="1576"/>
        <v>44302</v>
      </c>
      <c r="B224" s="19"/>
      <c r="C224" s="19"/>
      <c r="D224" s="19"/>
      <c r="E224" s="19"/>
      <c r="F224" s="19"/>
      <c r="G224" s="19"/>
      <c r="H224" s="19"/>
      <c r="I224" s="19"/>
      <c r="J224" s="17"/>
      <c r="K224" s="17"/>
      <c r="L224" s="18"/>
      <c r="M224" s="16"/>
      <c r="N224" s="17"/>
      <c r="O224" s="17"/>
      <c r="P224" s="18"/>
      <c r="Q224" s="16"/>
      <c r="R224" s="17"/>
      <c r="S224" s="17"/>
      <c r="T224" s="18"/>
      <c r="U224" s="16"/>
      <c r="V224" s="7">
        <v>22.75</v>
      </c>
      <c r="W224" s="7">
        <v>22.35</v>
      </c>
      <c r="X224" s="10">
        <f t="shared" ref="X224" si="1990">MIN(V224,W224)</f>
        <v>22.35</v>
      </c>
      <c r="Y224" s="11">
        <f t="shared" si="1946"/>
        <v>0</v>
      </c>
      <c r="Z224" s="7">
        <f t="shared" ref="Z224" si="1991">V224</f>
        <v>22.75</v>
      </c>
      <c r="AA224" s="7">
        <f t="shared" ref="AA224" si="1992">W224</f>
        <v>22.35</v>
      </c>
      <c r="AB224" s="10">
        <f t="shared" ref="AB224" si="1993">MIN(Z224,AA224)</f>
        <v>22.35</v>
      </c>
      <c r="AC224" s="11">
        <f t="shared" si="1794"/>
        <v>0</v>
      </c>
    </row>
    <row r="225" spans="1:29" ht="18" customHeight="1" x14ac:dyDescent="0.25">
      <c r="A225" s="1">
        <f t="shared" si="1576"/>
        <v>44295</v>
      </c>
      <c r="B225" s="19"/>
      <c r="C225" s="19"/>
      <c r="D225" s="19"/>
      <c r="E225" s="19"/>
      <c r="F225" s="19"/>
      <c r="G225" s="19"/>
      <c r="H225" s="19"/>
      <c r="I225" s="19"/>
      <c r="J225" s="17"/>
      <c r="K225" s="17"/>
      <c r="L225" s="18"/>
      <c r="M225" s="16"/>
      <c r="N225" s="17"/>
      <c r="O225" s="17"/>
      <c r="P225" s="18"/>
      <c r="Q225" s="16"/>
      <c r="R225" s="17"/>
      <c r="S225" s="17"/>
      <c r="T225" s="18"/>
      <c r="U225" s="16"/>
      <c r="V225" s="7">
        <v>22.5</v>
      </c>
      <c r="W225" s="7">
        <v>22.2</v>
      </c>
      <c r="X225" s="10">
        <f t="shared" ref="X225" si="1994">MIN(V225,W225)</f>
        <v>22.2</v>
      </c>
      <c r="Y225" s="11">
        <f t="shared" si="1946"/>
        <v>0</v>
      </c>
      <c r="Z225" s="7">
        <f t="shared" ref="Z225" si="1995">V225</f>
        <v>22.5</v>
      </c>
      <c r="AA225" s="7">
        <f t="shared" ref="AA225" si="1996">W225</f>
        <v>22.2</v>
      </c>
      <c r="AB225" s="10">
        <f t="shared" ref="AB225" si="1997">MIN(Z225,AA225)</f>
        <v>22.2</v>
      </c>
      <c r="AC225" s="11">
        <f t="shared" si="1794"/>
        <v>0</v>
      </c>
    </row>
    <row r="226" spans="1:29" ht="18" customHeight="1" x14ac:dyDescent="0.25">
      <c r="A226" s="1">
        <f t="shared" si="1576"/>
        <v>44288</v>
      </c>
      <c r="B226" s="19"/>
      <c r="C226" s="19"/>
      <c r="D226" s="19"/>
      <c r="E226" s="19"/>
      <c r="F226" s="19"/>
      <c r="G226" s="19"/>
      <c r="H226" s="19"/>
      <c r="I226" s="19"/>
      <c r="J226" s="17"/>
      <c r="K226" s="17"/>
      <c r="L226" s="18"/>
      <c r="M226" s="16"/>
      <c r="N226" s="17"/>
      <c r="O226" s="17"/>
      <c r="P226" s="18"/>
      <c r="Q226" s="16"/>
      <c r="R226" s="17"/>
      <c r="S226" s="17"/>
      <c r="T226" s="18"/>
      <c r="U226" s="16"/>
      <c r="V226" s="7">
        <v>22.63</v>
      </c>
      <c r="W226" s="7">
        <v>21.86</v>
      </c>
      <c r="X226" s="10">
        <f t="shared" ref="X226" si="1998">MIN(V226,W226)</f>
        <v>21.86</v>
      </c>
      <c r="Y226" s="11">
        <f t="shared" si="1946"/>
        <v>0</v>
      </c>
      <c r="Z226" s="7">
        <f t="shared" ref="Z226" si="1999">V226</f>
        <v>22.63</v>
      </c>
      <c r="AA226" s="7">
        <f t="shared" ref="AA226" si="2000">W226</f>
        <v>21.86</v>
      </c>
      <c r="AB226" s="10">
        <f t="shared" ref="AB226" si="2001">MIN(Z226,AA226)</f>
        <v>21.86</v>
      </c>
      <c r="AC226" s="11">
        <f t="shared" si="1794"/>
        <v>0</v>
      </c>
    </row>
    <row r="227" spans="1:29" ht="18" customHeight="1" x14ac:dyDescent="0.25">
      <c r="A227" s="1">
        <f t="shared" si="1576"/>
        <v>44281</v>
      </c>
      <c r="B227" s="19"/>
      <c r="C227" s="19"/>
      <c r="D227" s="19"/>
      <c r="E227" s="19"/>
      <c r="F227" s="19"/>
      <c r="G227" s="19"/>
      <c r="H227" s="19"/>
      <c r="I227" s="19"/>
      <c r="J227" s="17"/>
      <c r="K227" s="17"/>
      <c r="L227" s="18"/>
      <c r="M227" s="16"/>
      <c r="N227" s="17"/>
      <c r="O227" s="17"/>
      <c r="P227" s="18"/>
      <c r="Q227" s="16"/>
      <c r="R227" s="17"/>
      <c r="S227" s="17"/>
      <c r="T227" s="18"/>
      <c r="U227" s="16"/>
      <c r="V227" s="7">
        <v>22.25</v>
      </c>
      <c r="W227" s="7">
        <v>21.48</v>
      </c>
      <c r="X227" s="10">
        <f t="shared" ref="X227" si="2002">MIN(V227,W227)</f>
        <v>21.48</v>
      </c>
      <c r="Y227" s="11">
        <f t="shared" si="1946"/>
        <v>0</v>
      </c>
      <c r="Z227" s="7">
        <f t="shared" ref="Z227" si="2003">V227</f>
        <v>22.25</v>
      </c>
      <c r="AA227" s="7">
        <f t="shared" ref="AA227" si="2004">W227</f>
        <v>21.48</v>
      </c>
      <c r="AB227" s="10">
        <f t="shared" ref="AB227" si="2005">MIN(Z227,AA227)</f>
        <v>21.48</v>
      </c>
      <c r="AC227" s="11">
        <f t="shared" si="1794"/>
        <v>0</v>
      </c>
    </row>
    <row r="228" spans="1:29" ht="18" customHeight="1" x14ac:dyDescent="0.25">
      <c r="A228" s="1">
        <f t="shared" si="1576"/>
        <v>44274</v>
      </c>
      <c r="B228" s="19"/>
      <c r="C228" s="19"/>
      <c r="D228" s="19"/>
      <c r="E228" s="19"/>
      <c r="F228" s="19"/>
      <c r="G228" s="19"/>
      <c r="H228" s="19"/>
      <c r="I228" s="19"/>
      <c r="J228" s="17"/>
      <c r="K228" s="17"/>
      <c r="L228" s="18"/>
      <c r="M228" s="16"/>
      <c r="N228" s="17"/>
      <c r="O228" s="17"/>
      <c r="P228" s="18"/>
      <c r="Q228" s="16"/>
      <c r="R228" s="17"/>
      <c r="S228" s="17"/>
      <c r="T228" s="18"/>
      <c r="U228" s="16"/>
      <c r="V228" s="7">
        <v>22</v>
      </c>
      <c r="W228" s="7">
        <v>21.04</v>
      </c>
      <c r="X228" s="10">
        <f t="shared" ref="X228" si="2006">MIN(V228,W228)</f>
        <v>21.04</v>
      </c>
      <c r="Y228" s="11">
        <f t="shared" si="1946"/>
        <v>0</v>
      </c>
      <c r="Z228" s="7">
        <f t="shared" ref="Z228" si="2007">V228</f>
        <v>22</v>
      </c>
      <c r="AA228" s="7">
        <f t="shared" ref="AA228" si="2008">W228</f>
        <v>21.04</v>
      </c>
      <c r="AB228" s="10">
        <f t="shared" ref="AB228" si="2009">MIN(Z228,AA228)</f>
        <v>21.04</v>
      </c>
      <c r="AC228" s="11">
        <f t="shared" si="1794"/>
        <v>0</v>
      </c>
    </row>
    <row r="229" spans="1:29" ht="18" customHeight="1" x14ac:dyDescent="0.25">
      <c r="A229" s="1">
        <f t="shared" si="1576"/>
        <v>44267</v>
      </c>
      <c r="B229" s="19"/>
      <c r="C229" s="19"/>
      <c r="D229" s="19"/>
      <c r="E229" s="19"/>
      <c r="F229" s="19"/>
      <c r="G229" s="19"/>
      <c r="H229" s="19"/>
      <c r="I229" s="19"/>
      <c r="J229" s="17"/>
      <c r="K229" s="17"/>
      <c r="L229" s="18"/>
      <c r="M229" s="16"/>
      <c r="N229" s="17"/>
      <c r="O229" s="17"/>
      <c r="P229" s="18"/>
      <c r="Q229" s="16"/>
      <c r="R229" s="17"/>
      <c r="S229" s="17"/>
      <c r="T229" s="18"/>
      <c r="U229" s="16"/>
      <c r="V229" s="7">
        <v>22</v>
      </c>
      <c r="W229" s="7">
        <v>20.43</v>
      </c>
      <c r="X229" s="10">
        <f t="shared" ref="X229" si="2010">MIN(V229,W229)</f>
        <v>20.43</v>
      </c>
      <c r="Y229" s="11">
        <f t="shared" si="1946"/>
        <v>0</v>
      </c>
      <c r="Z229" s="7">
        <f t="shared" ref="Z229" si="2011">V229</f>
        <v>22</v>
      </c>
      <c r="AA229" s="7">
        <f t="shared" ref="AA229" si="2012">W229</f>
        <v>20.43</v>
      </c>
      <c r="AB229" s="10">
        <f t="shared" ref="AB229" si="2013">MIN(Z229,AA229)</f>
        <v>20.43</v>
      </c>
      <c r="AC229" s="11">
        <f t="shared" si="1794"/>
        <v>0</v>
      </c>
    </row>
    <row r="230" spans="1:29" ht="18" customHeight="1" x14ac:dyDescent="0.25">
      <c r="A230" s="1">
        <f t="shared" si="1576"/>
        <v>44260</v>
      </c>
      <c r="B230" s="19"/>
      <c r="C230" s="19"/>
      <c r="D230" s="19"/>
      <c r="E230" s="19"/>
      <c r="F230" s="19"/>
      <c r="G230" s="19"/>
      <c r="H230" s="19"/>
      <c r="I230" s="19"/>
      <c r="J230" s="17"/>
      <c r="K230" s="17"/>
      <c r="L230" s="18"/>
      <c r="M230" s="16"/>
      <c r="N230" s="17"/>
      <c r="O230" s="17"/>
      <c r="P230" s="18"/>
      <c r="Q230" s="16"/>
      <c r="R230" s="17"/>
      <c r="S230" s="17"/>
      <c r="T230" s="18"/>
      <c r="U230" s="16"/>
      <c r="V230" s="7">
        <v>21.25</v>
      </c>
      <c r="W230" s="7">
        <v>18.12</v>
      </c>
      <c r="X230" s="10">
        <f t="shared" ref="X230" si="2014">MIN(V230,W230)</f>
        <v>18.12</v>
      </c>
      <c r="Y230" s="11">
        <f t="shared" si="1946"/>
        <v>0</v>
      </c>
      <c r="Z230" s="7">
        <f t="shared" ref="Z230" si="2015">V230</f>
        <v>21.25</v>
      </c>
      <c r="AA230" s="7">
        <f t="shared" ref="AA230" si="2016">W230</f>
        <v>18.12</v>
      </c>
      <c r="AB230" s="10">
        <f t="shared" ref="AB230" si="2017">MIN(Z230,AA230)</f>
        <v>18.12</v>
      </c>
      <c r="AC230" s="11">
        <f t="shared" si="1794"/>
        <v>0</v>
      </c>
    </row>
    <row r="231" spans="1:29" ht="18" customHeight="1" x14ac:dyDescent="0.25">
      <c r="A231" s="1">
        <f t="shared" si="1576"/>
        <v>44253</v>
      </c>
      <c r="B231" s="19"/>
      <c r="C231" s="19"/>
      <c r="D231" s="19"/>
      <c r="E231" s="19"/>
      <c r="F231" s="19"/>
      <c r="G231" s="19"/>
      <c r="H231" s="19"/>
      <c r="I231" s="19"/>
      <c r="J231" s="17"/>
      <c r="K231" s="17"/>
      <c r="L231" s="18"/>
      <c r="M231" s="16"/>
      <c r="N231" s="17"/>
      <c r="O231" s="17"/>
      <c r="P231" s="18"/>
      <c r="Q231" s="16"/>
      <c r="R231" s="17"/>
      <c r="S231" s="17"/>
      <c r="T231" s="18"/>
      <c r="U231" s="16"/>
      <c r="V231" s="7">
        <v>20.75</v>
      </c>
      <c r="W231" s="7">
        <v>19.28</v>
      </c>
      <c r="X231" s="10">
        <f t="shared" ref="X231" si="2018">MIN(V231,W231)</f>
        <v>19.28</v>
      </c>
      <c r="Y231" s="11">
        <f t="shared" si="1946"/>
        <v>0</v>
      </c>
      <c r="Z231" s="7">
        <f t="shared" ref="Z231" si="2019">V231</f>
        <v>20.75</v>
      </c>
      <c r="AA231" s="7">
        <f t="shared" ref="AA231" si="2020">W231</f>
        <v>19.28</v>
      </c>
      <c r="AB231" s="10">
        <f t="shared" ref="AB231" si="2021">MIN(Z231,AA231)</f>
        <v>19.28</v>
      </c>
      <c r="AC231" s="11">
        <f t="shared" si="1794"/>
        <v>0</v>
      </c>
    </row>
    <row r="232" spans="1:29" ht="18" customHeight="1" x14ac:dyDescent="0.25">
      <c r="A232" s="1">
        <f t="shared" si="1576"/>
        <v>44246</v>
      </c>
      <c r="B232" s="19"/>
      <c r="C232" s="19"/>
      <c r="D232" s="19"/>
      <c r="E232" s="19"/>
      <c r="F232" s="19"/>
      <c r="G232" s="19"/>
      <c r="H232" s="19"/>
      <c r="I232" s="19"/>
      <c r="J232" s="17"/>
      <c r="K232" s="17"/>
      <c r="L232" s="18"/>
      <c r="M232" s="16"/>
      <c r="N232" s="17"/>
      <c r="O232" s="17"/>
      <c r="P232" s="18"/>
      <c r="Q232" s="16"/>
      <c r="R232" s="17"/>
      <c r="S232" s="17"/>
      <c r="T232" s="18"/>
      <c r="U232" s="16"/>
      <c r="V232" s="7">
        <v>20.25</v>
      </c>
      <c r="W232" s="7">
        <v>18.850000000000001</v>
      </c>
      <c r="X232" s="10">
        <f t="shared" ref="X232" si="2022">MIN(V232,W232)</f>
        <v>18.850000000000001</v>
      </c>
      <c r="Y232" s="11">
        <f t="shared" si="1946"/>
        <v>0</v>
      </c>
      <c r="Z232" s="7">
        <f t="shared" ref="Z232" si="2023">V232</f>
        <v>20.25</v>
      </c>
      <c r="AA232" s="7">
        <f t="shared" ref="AA232" si="2024">W232</f>
        <v>18.850000000000001</v>
      </c>
      <c r="AB232" s="10">
        <f t="shared" ref="AB232" si="2025">MIN(Z232,AA232)</f>
        <v>18.850000000000001</v>
      </c>
      <c r="AC232" s="11">
        <f t="shared" si="1794"/>
        <v>0</v>
      </c>
    </row>
    <row r="233" spans="1:29" ht="18" customHeight="1" x14ac:dyDescent="0.25">
      <c r="A233" s="1">
        <f t="shared" si="1576"/>
        <v>44239</v>
      </c>
      <c r="B233" s="19"/>
      <c r="C233" s="19"/>
      <c r="D233" s="19"/>
      <c r="E233" s="19"/>
      <c r="F233" s="19"/>
      <c r="G233" s="19"/>
      <c r="H233" s="19"/>
      <c r="I233" s="19"/>
      <c r="J233" s="17"/>
      <c r="K233" s="17"/>
      <c r="L233" s="18"/>
      <c r="M233" s="16"/>
      <c r="N233" s="17"/>
      <c r="O233" s="17"/>
      <c r="P233" s="18"/>
      <c r="Q233" s="16"/>
      <c r="R233" s="17"/>
      <c r="S233" s="17"/>
      <c r="T233" s="18"/>
      <c r="U233" s="16"/>
      <c r="V233" s="7">
        <v>19.5</v>
      </c>
      <c r="W233" s="7">
        <v>18.600000000000001</v>
      </c>
      <c r="X233" s="10">
        <f t="shared" ref="X233" si="2026">MIN(V233,W233)</f>
        <v>18.600000000000001</v>
      </c>
      <c r="Y233" s="11">
        <f t="shared" si="1946"/>
        <v>0</v>
      </c>
      <c r="Z233" s="7">
        <f t="shared" ref="Z233" si="2027">V233</f>
        <v>19.5</v>
      </c>
      <c r="AA233" s="7">
        <f t="shared" ref="AA233" si="2028">W233</f>
        <v>18.600000000000001</v>
      </c>
      <c r="AB233" s="10">
        <f t="shared" ref="AB233" si="2029">MIN(Z233,AA233)</f>
        <v>18.600000000000001</v>
      </c>
      <c r="AC233" s="11">
        <f t="shared" si="1794"/>
        <v>0</v>
      </c>
    </row>
    <row r="234" spans="1:29" ht="18" customHeight="1" x14ac:dyDescent="0.25">
      <c r="A234" s="1">
        <f t="shared" si="1576"/>
        <v>44232</v>
      </c>
      <c r="B234" s="19"/>
      <c r="C234" s="19"/>
      <c r="D234" s="19"/>
      <c r="E234" s="19"/>
      <c r="F234" s="19"/>
      <c r="G234" s="19"/>
      <c r="H234" s="19"/>
      <c r="I234" s="19"/>
      <c r="J234" s="17"/>
      <c r="K234" s="17"/>
      <c r="L234" s="18"/>
      <c r="M234" s="16"/>
      <c r="N234" s="17"/>
      <c r="O234" s="17"/>
      <c r="P234" s="18"/>
      <c r="Q234" s="16"/>
      <c r="R234" s="17"/>
      <c r="S234" s="17"/>
      <c r="T234" s="18"/>
      <c r="U234" s="16"/>
      <c r="V234" s="7">
        <v>18.75</v>
      </c>
      <c r="W234" s="7">
        <v>18.579999999999998</v>
      </c>
      <c r="X234" s="10">
        <f t="shared" ref="X234" si="2030">MIN(V234,W234)</f>
        <v>18.579999999999998</v>
      </c>
      <c r="Y234" s="11">
        <f t="shared" si="1946"/>
        <v>0</v>
      </c>
      <c r="Z234" s="7">
        <f t="shared" ref="Z234" si="2031">V234</f>
        <v>18.75</v>
      </c>
      <c r="AA234" s="7">
        <f t="shared" ref="AA234" si="2032">W234</f>
        <v>18.579999999999998</v>
      </c>
      <c r="AB234" s="10">
        <f t="shared" ref="AB234" si="2033">MIN(Z234,AA234)</f>
        <v>18.579999999999998</v>
      </c>
      <c r="AC234" s="11">
        <f t="shared" si="1794"/>
        <v>0</v>
      </c>
    </row>
    <row r="235" spans="1:29" ht="18" customHeight="1" x14ac:dyDescent="0.25">
      <c r="A235" s="1">
        <f t="shared" si="1576"/>
        <v>44225</v>
      </c>
      <c r="B235" s="19"/>
      <c r="C235" s="19"/>
      <c r="D235" s="19"/>
      <c r="E235" s="19"/>
      <c r="F235" s="19"/>
      <c r="G235" s="19"/>
      <c r="H235" s="19"/>
      <c r="I235" s="19"/>
      <c r="J235" s="17"/>
      <c r="K235" s="17"/>
      <c r="L235" s="18"/>
      <c r="M235" s="16"/>
      <c r="N235" s="17"/>
      <c r="O235" s="17"/>
      <c r="P235" s="18"/>
      <c r="Q235" s="16"/>
      <c r="R235" s="17"/>
      <c r="S235" s="17"/>
      <c r="T235" s="18"/>
      <c r="U235" s="16"/>
      <c r="V235" s="7">
        <v>18.5</v>
      </c>
      <c r="W235" s="7">
        <v>18.7</v>
      </c>
      <c r="X235" s="10">
        <f t="shared" ref="X235" si="2034">MIN(V235,W235)</f>
        <v>18.5</v>
      </c>
      <c r="Y235" s="11">
        <f t="shared" si="1946"/>
        <v>0</v>
      </c>
      <c r="Z235" s="7">
        <f t="shared" ref="Z235" si="2035">V235</f>
        <v>18.5</v>
      </c>
      <c r="AA235" s="7">
        <f t="shared" ref="AA235" si="2036">W235</f>
        <v>18.7</v>
      </c>
      <c r="AB235" s="10">
        <f t="shared" ref="AB235" si="2037">MIN(Z235,AA235)</f>
        <v>18.5</v>
      </c>
      <c r="AC235" s="11">
        <f t="shared" si="1794"/>
        <v>0</v>
      </c>
    </row>
    <row r="236" spans="1:29" ht="18" customHeight="1" x14ac:dyDescent="0.25">
      <c r="A236" s="1">
        <f t="shared" si="1576"/>
        <v>44218</v>
      </c>
      <c r="B236" s="19"/>
      <c r="C236" s="19"/>
      <c r="D236" s="19"/>
      <c r="E236" s="19"/>
      <c r="F236" s="19"/>
      <c r="G236" s="19"/>
      <c r="H236" s="19"/>
      <c r="I236" s="19"/>
      <c r="J236" s="17"/>
      <c r="K236" s="17"/>
      <c r="L236" s="18"/>
      <c r="M236" s="16"/>
      <c r="N236" s="17"/>
      <c r="O236" s="17"/>
      <c r="P236" s="18"/>
      <c r="Q236" s="16"/>
      <c r="R236" s="17"/>
      <c r="S236" s="17"/>
      <c r="T236" s="18"/>
      <c r="U236" s="16"/>
      <c r="V236" s="7">
        <v>18.5</v>
      </c>
      <c r="W236" s="7">
        <v>18.88</v>
      </c>
      <c r="X236" s="10">
        <f t="shared" ref="X236" si="2038">MIN(V236,W236)</f>
        <v>18.5</v>
      </c>
      <c r="Y236" s="11">
        <f t="shared" si="1946"/>
        <v>0</v>
      </c>
      <c r="Z236" s="7">
        <f t="shared" ref="Z236" si="2039">V236</f>
        <v>18.5</v>
      </c>
      <c r="AA236" s="7">
        <f t="shared" ref="AA236" si="2040">W236</f>
        <v>18.88</v>
      </c>
      <c r="AB236" s="10">
        <f t="shared" ref="AB236" si="2041">MIN(Z236,AA236)</f>
        <v>18.5</v>
      </c>
      <c r="AC236" s="11">
        <f t="shared" si="1794"/>
        <v>0</v>
      </c>
    </row>
    <row r="237" spans="1:29" ht="18" customHeight="1" x14ac:dyDescent="0.25">
      <c r="A237" s="1">
        <f t="shared" si="1576"/>
        <v>44211</v>
      </c>
      <c r="B237" s="19"/>
      <c r="C237" s="19"/>
      <c r="D237" s="19"/>
      <c r="E237" s="19"/>
      <c r="F237" s="19"/>
      <c r="G237" s="19"/>
      <c r="H237" s="19"/>
      <c r="I237" s="19"/>
      <c r="J237" s="17"/>
      <c r="K237" s="17"/>
      <c r="L237" s="18"/>
      <c r="M237" s="16"/>
      <c r="N237" s="17"/>
      <c r="O237" s="17"/>
      <c r="P237" s="18"/>
      <c r="Q237" s="16"/>
      <c r="R237" s="17"/>
      <c r="S237" s="17"/>
      <c r="T237" s="18"/>
      <c r="U237" s="16"/>
      <c r="V237" s="7">
        <v>18.5</v>
      </c>
      <c r="W237" s="7">
        <v>19.22</v>
      </c>
      <c r="X237" s="10">
        <f t="shared" ref="X237" si="2042">MIN(V237,W237)</f>
        <v>18.5</v>
      </c>
      <c r="Y237" s="11">
        <f t="shared" si="1946"/>
        <v>0</v>
      </c>
      <c r="Z237" s="7">
        <f t="shared" ref="Z237" si="2043">V237</f>
        <v>18.5</v>
      </c>
      <c r="AA237" s="7">
        <f t="shared" ref="AA237" si="2044">W237</f>
        <v>19.22</v>
      </c>
      <c r="AB237" s="10">
        <f t="shared" ref="AB237" si="2045">MIN(Z237,AA237)</f>
        <v>18.5</v>
      </c>
      <c r="AC237" s="11">
        <f t="shared" si="1794"/>
        <v>0</v>
      </c>
    </row>
    <row r="238" spans="1:29" ht="18" customHeight="1" x14ac:dyDescent="0.25">
      <c r="A238" s="1">
        <f t="shared" si="1576"/>
        <v>44204</v>
      </c>
      <c r="B238" s="19"/>
      <c r="C238" s="19"/>
      <c r="D238" s="19"/>
      <c r="E238" s="19"/>
      <c r="F238" s="19"/>
      <c r="G238" s="19"/>
      <c r="H238" s="19"/>
      <c r="I238" s="19"/>
      <c r="J238" s="17"/>
      <c r="K238" s="17"/>
      <c r="L238" s="18"/>
      <c r="M238" s="16"/>
      <c r="N238" s="17"/>
      <c r="O238" s="17"/>
      <c r="P238" s="18"/>
      <c r="Q238" s="16"/>
      <c r="R238" s="17"/>
      <c r="S238" s="17"/>
      <c r="T238" s="18"/>
      <c r="U238" s="16"/>
      <c r="V238" s="7">
        <v>18.75</v>
      </c>
      <c r="W238" s="7">
        <v>19.489999999999998</v>
      </c>
      <c r="X238" s="10">
        <f t="shared" ref="X238" si="2046">MIN(V238,W238)</f>
        <v>18.75</v>
      </c>
      <c r="Y238" s="11">
        <f t="shared" si="1946"/>
        <v>0</v>
      </c>
      <c r="Z238" s="7">
        <f t="shared" ref="Z238" si="2047">V238</f>
        <v>18.75</v>
      </c>
      <c r="AA238" s="7">
        <f t="shared" ref="AA238" si="2048">W238</f>
        <v>19.489999999999998</v>
      </c>
      <c r="AB238" s="10">
        <f t="shared" ref="AB238" si="2049">MIN(Z238,AA238)</f>
        <v>18.75</v>
      </c>
      <c r="AC238" s="11">
        <f t="shared" si="1794"/>
        <v>0</v>
      </c>
    </row>
    <row r="239" spans="1:29" ht="18" customHeight="1" x14ac:dyDescent="0.25">
      <c r="A239" s="1">
        <f t="shared" si="1576"/>
        <v>44197</v>
      </c>
      <c r="B239" s="19"/>
      <c r="C239" s="19"/>
      <c r="D239" s="19"/>
      <c r="E239" s="19"/>
      <c r="F239" s="19"/>
      <c r="G239" s="19"/>
      <c r="H239" s="19"/>
      <c r="I239" s="19"/>
      <c r="J239" s="17"/>
      <c r="K239" s="17"/>
      <c r="L239" s="18"/>
      <c r="M239" s="16"/>
      <c r="N239" s="17"/>
      <c r="O239" s="17"/>
      <c r="P239" s="18"/>
      <c r="Q239" s="16"/>
      <c r="R239" s="17"/>
      <c r="S239" s="17"/>
      <c r="T239" s="18"/>
      <c r="U239" s="16"/>
      <c r="V239" s="7">
        <v>19</v>
      </c>
      <c r="W239" s="7">
        <v>19.600000000000001</v>
      </c>
      <c r="X239" s="10">
        <f t="shared" ref="X239" si="2050">MIN(V239,W239)</f>
        <v>19</v>
      </c>
      <c r="Y239" s="11">
        <f t="shared" si="1946"/>
        <v>0</v>
      </c>
      <c r="Z239" s="7">
        <f t="shared" ref="Z239" si="2051">V239</f>
        <v>19</v>
      </c>
      <c r="AA239" s="7">
        <f t="shared" ref="AA239" si="2052">W239</f>
        <v>19.600000000000001</v>
      </c>
      <c r="AB239" s="10">
        <f t="shared" ref="AB239" si="2053">MIN(Z239,AA239)</f>
        <v>19</v>
      </c>
      <c r="AC239" s="11">
        <f t="shared" si="1794"/>
        <v>0</v>
      </c>
    </row>
    <row r="240" spans="1:29" ht="18" customHeight="1" x14ac:dyDescent="0.25">
      <c r="A240" s="1">
        <f t="shared" si="1576"/>
        <v>44190</v>
      </c>
      <c r="B240" s="19"/>
      <c r="C240" s="19"/>
      <c r="D240" s="19"/>
      <c r="E240" s="19"/>
      <c r="F240" s="19"/>
      <c r="G240" s="19"/>
      <c r="H240" s="19"/>
      <c r="I240" s="19"/>
      <c r="J240" s="17"/>
      <c r="K240" s="17"/>
      <c r="L240" s="18"/>
      <c r="M240" s="16"/>
      <c r="N240" s="17"/>
      <c r="O240" s="17"/>
      <c r="P240" s="18"/>
      <c r="Q240" s="16"/>
      <c r="R240" s="17"/>
      <c r="S240" s="17"/>
      <c r="T240" s="18"/>
      <c r="U240" s="16"/>
      <c r="V240" s="7">
        <v>19.25</v>
      </c>
      <c r="W240" s="7">
        <v>19.73</v>
      </c>
      <c r="X240" s="10">
        <f t="shared" ref="X240" si="2054">MIN(V240,W240)</f>
        <v>19.25</v>
      </c>
      <c r="Y240" s="11">
        <f t="shared" si="1946"/>
        <v>0</v>
      </c>
      <c r="Z240" s="7">
        <f t="shared" ref="Z240" si="2055">V240</f>
        <v>19.25</v>
      </c>
      <c r="AA240" s="7">
        <f t="shared" ref="AA240" si="2056">W240</f>
        <v>19.73</v>
      </c>
      <c r="AB240" s="10">
        <f t="shared" ref="AB240" si="2057">MIN(Z240,AA240)</f>
        <v>19.25</v>
      </c>
      <c r="AC240" s="11">
        <f t="shared" si="1794"/>
        <v>0</v>
      </c>
    </row>
    <row r="241" spans="1:29" ht="18" customHeight="1" x14ac:dyDescent="0.25">
      <c r="A241" s="1">
        <f t="shared" si="1576"/>
        <v>44183</v>
      </c>
      <c r="B241" s="19"/>
      <c r="C241" s="19"/>
      <c r="D241" s="19"/>
      <c r="E241" s="19"/>
      <c r="F241" s="19"/>
      <c r="G241" s="19"/>
      <c r="H241" s="19"/>
      <c r="I241" s="19"/>
      <c r="J241" s="17"/>
      <c r="K241" s="17"/>
      <c r="L241" s="18"/>
      <c r="M241" s="16"/>
      <c r="N241" s="17"/>
      <c r="O241" s="17"/>
      <c r="P241" s="18"/>
      <c r="Q241" s="16"/>
      <c r="R241" s="17"/>
      <c r="S241" s="17"/>
      <c r="T241" s="18"/>
      <c r="U241" s="16"/>
      <c r="V241" s="7">
        <v>20</v>
      </c>
      <c r="W241" s="7">
        <v>19.600000000000001</v>
      </c>
      <c r="X241" s="10">
        <f t="shared" ref="X241" si="2058">MIN(V241,W241)</f>
        <v>19.600000000000001</v>
      </c>
      <c r="Y241" s="11">
        <f t="shared" si="1946"/>
        <v>0</v>
      </c>
      <c r="Z241" s="7">
        <f t="shared" ref="Z241" si="2059">V241</f>
        <v>20</v>
      </c>
      <c r="AA241" s="7">
        <f t="shared" ref="AA241" si="2060">W241</f>
        <v>19.600000000000001</v>
      </c>
      <c r="AB241" s="10">
        <f t="shared" ref="AB241" si="2061">MIN(Z241,AA241)</f>
        <v>19.600000000000001</v>
      </c>
      <c r="AC241" s="11">
        <f t="shared" si="1794"/>
        <v>0</v>
      </c>
    </row>
    <row r="242" spans="1:29" ht="18" customHeight="1" x14ac:dyDescent="0.25">
      <c r="A242" s="1">
        <f t="shared" si="1576"/>
        <v>44176</v>
      </c>
      <c r="B242" s="19"/>
      <c r="C242" s="19"/>
      <c r="D242" s="19"/>
      <c r="E242" s="19"/>
      <c r="F242" s="19"/>
      <c r="G242" s="19"/>
      <c r="H242" s="19"/>
      <c r="I242" s="19"/>
      <c r="J242" s="17"/>
      <c r="K242" s="17"/>
      <c r="L242" s="18"/>
      <c r="M242" s="16"/>
      <c r="N242" s="17"/>
      <c r="O242" s="17"/>
      <c r="P242" s="18"/>
      <c r="Q242" s="16"/>
      <c r="R242" s="17"/>
      <c r="S242" s="17"/>
      <c r="T242" s="18"/>
      <c r="U242" s="16"/>
      <c r="V242" s="7">
        <v>19.88</v>
      </c>
      <c r="W242" s="7">
        <v>19.3</v>
      </c>
      <c r="X242" s="10">
        <f t="shared" ref="X242" si="2062">MIN(V242,W242)</f>
        <v>19.3</v>
      </c>
      <c r="Y242" s="11">
        <f t="shared" si="1946"/>
        <v>0</v>
      </c>
      <c r="Z242" s="7">
        <f t="shared" ref="Z242" si="2063">V242</f>
        <v>19.88</v>
      </c>
      <c r="AA242" s="7">
        <f t="shared" ref="AA242" si="2064">W242</f>
        <v>19.3</v>
      </c>
      <c r="AB242" s="10">
        <f t="shared" ref="AB242" si="2065">MIN(Z242,AA242)</f>
        <v>19.3</v>
      </c>
      <c r="AC242" s="11">
        <f t="shared" si="1794"/>
        <v>0</v>
      </c>
    </row>
    <row r="243" spans="1:29" ht="18" customHeight="1" x14ac:dyDescent="0.25">
      <c r="A243" s="1">
        <f t="shared" si="1576"/>
        <v>44169</v>
      </c>
      <c r="B243" s="19"/>
      <c r="C243" s="19"/>
      <c r="D243" s="19"/>
      <c r="E243" s="19"/>
      <c r="F243" s="19"/>
      <c r="G243" s="19"/>
      <c r="H243" s="19"/>
      <c r="I243" s="19"/>
      <c r="J243" s="17"/>
      <c r="K243" s="17"/>
      <c r="L243" s="18"/>
      <c r="M243" s="16"/>
      <c r="N243" s="17"/>
      <c r="O243" s="17"/>
      <c r="P243" s="18"/>
      <c r="Q243" s="16"/>
      <c r="R243" s="17"/>
      <c r="S243" s="17"/>
      <c r="T243" s="18"/>
      <c r="U243" s="16"/>
      <c r="V243" s="7">
        <v>19.75</v>
      </c>
      <c r="W243" s="7">
        <v>19.07</v>
      </c>
      <c r="X243" s="10">
        <f t="shared" ref="X243" si="2066">MIN(V243,W243)</f>
        <v>19.07</v>
      </c>
      <c r="Y243" s="11">
        <f t="shared" si="1946"/>
        <v>0</v>
      </c>
      <c r="Z243" s="7">
        <f t="shared" ref="Z243" si="2067">V243</f>
        <v>19.75</v>
      </c>
      <c r="AA243" s="7">
        <f t="shared" ref="AA243" si="2068">W243</f>
        <v>19.07</v>
      </c>
      <c r="AB243" s="10">
        <f t="shared" ref="AB243" si="2069">MIN(Z243,AA243)</f>
        <v>19.07</v>
      </c>
      <c r="AC243" s="11">
        <f t="shared" si="1794"/>
        <v>0</v>
      </c>
    </row>
    <row r="244" spans="1:29" ht="18" customHeight="1" x14ac:dyDescent="0.25">
      <c r="A244" s="1">
        <f t="shared" si="1576"/>
        <v>44162</v>
      </c>
      <c r="B244" s="19"/>
      <c r="C244" s="19"/>
      <c r="D244" s="19"/>
      <c r="E244" s="19"/>
      <c r="F244" s="19"/>
      <c r="G244" s="19"/>
      <c r="H244" s="19"/>
      <c r="I244" s="19"/>
      <c r="J244" s="17"/>
      <c r="K244" s="17"/>
      <c r="L244" s="18"/>
      <c r="M244" s="16"/>
      <c r="N244" s="17"/>
      <c r="O244" s="17"/>
      <c r="P244" s="18"/>
      <c r="Q244" s="16"/>
      <c r="R244" s="17"/>
      <c r="S244" s="17"/>
      <c r="T244" s="18"/>
      <c r="U244" s="16"/>
      <c r="V244" s="7">
        <v>19.63</v>
      </c>
      <c r="W244" s="7">
        <v>18.84</v>
      </c>
      <c r="X244" s="10">
        <f t="shared" ref="X244" si="2070">MIN(V244,W244)</f>
        <v>18.84</v>
      </c>
      <c r="Y244" s="11">
        <f t="shared" ref="Y244:Y270" si="2071">MAX(0,V$4-X244)</f>
        <v>0</v>
      </c>
      <c r="Z244" s="7">
        <f t="shared" ref="Z244" si="2072">V244</f>
        <v>19.63</v>
      </c>
      <c r="AA244" s="7">
        <f t="shared" ref="AA244" si="2073">W244</f>
        <v>18.84</v>
      </c>
      <c r="AB244" s="10">
        <f t="shared" ref="AB244" si="2074">MIN(Z244,AA244)</f>
        <v>18.84</v>
      </c>
      <c r="AC244" s="11">
        <f t="shared" ref="AC244:AC307" si="2075">MAX(0,Z$4-AB244)</f>
        <v>0</v>
      </c>
    </row>
    <row r="245" spans="1:29" ht="18" customHeight="1" x14ac:dyDescent="0.25">
      <c r="A245" s="1">
        <f t="shared" si="1576"/>
        <v>44155</v>
      </c>
      <c r="B245" s="19"/>
      <c r="C245" s="19"/>
      <c r="D245" s="19"/>
      <c r="E245" s="19"/>
      <c r="F245" s="19"/>
      <c r="G245" s="19"/>
      <c r="H245" s="19"/>
      <c r="I245" s="19"/>
      <c r="J245" s="17"/>
      <c r="K245" s="17"/>
      <c r="L245" s="18"/>
      <c r="M245" s="16"/>
      <c r="N245" s="17"/>
      <c r="O245" s="17"/>
      <c r="P245" s="18"/>
      <c r="Q245" s="16"/>
      <c r="R245" s="17"/>
      <c r="S245" s="17"/>
      <c r="T245" s="18"/>
      <c r="U245" s="16"/>
      <c r="V245" s="7">
        <v>19.13</v>
      </c>
      <c r="W245" s="7">
        <v>18.63</v>
      </c>
      <c r="X245" s="10">
        <f t="shared" ref="X245" si="2076">MIN(V245,W245)</f>
        <v>18.63</v>
      </c>
      <c r="Y245" s="11">
        <f t="shared" si="2071"/>
        <v>0</v>
      </c>
      <c r="Z245" s="7">
        <f t="shared" ref="Z245" si="2077">V245</f>
        <v>19.13</v>
      </c>
      <c r="AA245" s="7">
        <f t="shared" ref="AA245" si="2078">W245</f>
        <v>18.63</v>
      </c>
      <c r="AB245" s="10">
        <f t="shared" ref="AB245" si="2079">MIN(Z245,AA245)</f>
        <v>18.63</v>
      </c>
      <c r="AC245" s="11">
        <f t="shared" si="2075"/>
        <v>0</v>
      </c>
    </row>
    <row r="246" spans="1:29" ht="18" customHeight="1" x14ac:dyDescent="0.25">
      <c r="A246" s="1">
        <f t="shared" si="1576"/>
        <v>44148</v>
      </c>
      <c r="B246" s="19"/>
      <c r="C246" s="19"/>
      <c r="D246" s="19"/>
      <c r="E246" s="19"/>
      <c r="F246" s="19"/>
      <c r="G246" s="19"/>
      <c r="H246" s="19"/>
      <c r="I246" s="19"/>
      <c r="J246" s="17"/>
      <c r="K246" s="17"/>
      <c r="L246" s="18"/>
      <c r="M246" s="16"/>
      <c r="N246" s="17"/>
      <c r="O246" s="17"/>
      <c r="P246" s="18"/>
      <c r="Q246" s="16"/>
      <c r="R246" s="17"/>
      <c r="S246" s="17"/>
      <c r="T246" s="18"/>
      <c r="U246" s="16"/>
      <c r="V246" s="7">
        <v>18.63</v>
      </c>
      <c r="W246" s="7">
        <v>18.489999999999998</v>
      </c>
      <c r="X246" s="10">
        <f t="shared" ref="X246" si="2080">MIN(V246,W246)</f>
        <v>18.489999999999998</v>
      </c>
      <c r="Y246" s="11">
        <f t="shared" si="2071"/>
        <v>0</v>
      </c>
      <c r="Z246" s="7">
        <f t="shared" ref="Z246" si="2081">V246</f>
        <v>18.63</v>
      </c>
      <c r="AA246" s="7">
        <f t="shared" ref="AA246" si="2082">W246</f>
        <v>18.489999999999998</v>
      </c>
      <c r="AB246" s="10">
        <f t="shared" ref="AB246" si="2083">MIN(Z246,AA246)</f>
        <v>18.489999999999998</v>
      </c>
      <c r="AC246" s="11">
        <f t="shared" si="2075"/>
        <v>0</v>
      </c>
    </row>
    <row r="247" spans="1:29" ht="18" customHeight="1" x14ac:dyDescent="0.25">
      <c r="A247" s="1">
        <f t="shared" si="1576"/>
        <v>44141</v>
      </c>
      <c r="B247" s="19"/>
      <c r="C247" s="19"/>
      <c r="D247" s="19"/>
      <c r="E247" s="19"/>
      <c r="F247" s="19"/>
      <c r="G247" s="19"/>
      <c r="H247" s="19"/>
      <c r="I247" s="19"/>
      <c r="J247" s="17"/>
      <c r="K247" s="17"/>
      <c r="L247" s="18"/>
      <c r="M247" s="16"/>
      <c r="N247" s="17"/>
      <c r="O247" s="17"/>
      <c r="P247" s="18"/>
      <c r="Q247" s="16"/>
      <c r="R247" s="17"/>
      <c r="S247" s="17"/>
      <c r="T247" s="18"/>
      <c r="U247" s="16"/>
      <c r="V247" s="7">
        <v>18.75</v>
      </c>
      <c r="W247" s="7">
        <v>18.29</v>
      </c>
      <c r="X247" s="10">
        <f t="shared" ref="X247" si="2084">MIN(V247,W247)</f>
        <v>18.29</v>
      </c>
      <c r="Y247" s="11">
        <f t="shared" si="2071"/>
        <v>0</v>
      </c>
      <c r="Z247" s="7">
        <f t="shared" ref="Z247" si="2085">V247</f>
        <v>18.75</v>
      </c>
      <c r="AA247" s="7">
        <f t="shared" ref="AA247" si="2086">W247</f>
        <v>18.29</v>
      </c>
      <c r="AB247" s="10">
        <f t="shared" ref="AB247" si="2087">MIN(Z247,AA247)</f>
        <v>18.29</v>
      </c>
      <c r="AC247" s="11">
        <f t="shared" si="2075"/>
        <v>0</v>
      </c>
    </row>
    <row r="248" spans="1:29" ht="18" customHeight="1" x14ac:dyDescent="0.25">
      <c r="A248" s="1">
        <f t="shared" si="1576"/>
        <v>44134</v>
      </c>
      <c r="B248" s="19"/>
      <c r="C248" s="19"/>
      <c r="D248" s="19"/>
      <c r="E248" s="19"/>
      <c r="F248" s="19"/>
      <c r="G248" s="19"/>
      <c r="H248" s="19"/>
      <c r="I248" s="19"/>
      <c r="J248" s="17"/>
      <c r="K248" s="17"/>
      <c r="L248" s="18"/>
      <c r="M248" s="16"/>
      <c r="N248" s="17"/>
      <c r="O248" s="17"/>
      <c r="P248" s="18"/>
      <c r="Q248" s="16"/>
      <c r="R248" s="17"/>
      <c r="S248" s="17"/>
      <c r="T248" s="18"/>
      <c r="U248" s="16"/>
      <c r="V248" s="7">
        <v>18.75</v>
      </c>
      <c r="W248" s="7">
        <v>18.079999999999998</v>
      </c>
      <c r="X248" s="10">
        <f t="shared" ref="X248" si="2088">MIN(V248,W248)</f>
        <v>18.079999999999998</v>
      </c>
      <c r="Y248" s="11">
        <f t="shared" si="2071"/>
        <v>0</v>
      </c>
      <c r="Z248" s="7">
        <f t="shared" ref="Z248" si="2089">V248</f>
        <v>18.75</v>
      </c>
      <c r="AA248" s="7">
        <f t="shared" ref="AA248" si="2090">W248</f>
        <v>18.079999999999998</v>
      </c>
      <c r="AB248" s="10">
        <f t="shared" ref="AB248" si="2091">MIN(Z248,AA248)</f>
        <v>18.079999999999998</v>
      </c>
      <c r="AC248" s="11">
        <f t="shared" si="2075"/>
        <v>0</v>
      </c>
    </row>
    <row r="249" spans="1:29" ht="18" customHeight="1" x14ac:dyDescent="0.25">
      <c r="A249" s="1">
        <f t="shared" si="1576"/>
        <v>44127</v>
      </c>
      <c r="B249" s="19"/>
      <c r="C249" s="19"/>
      <c r="D249" s="19"/>
      <c r="E249" s="19"/>
      <c r="F249" s="19"/>
      <c r="G249" s="19"/>
      <c r="H249" s="19"/>
      <c r="I249" s="19"/>
      <c r="J249" s="17"/>
      <c r="K249" s="17"/>
      <c r="L249" s="18"/>
      <c r="M249" s="16"/>
      <c r="N249" s="17"/>
      <c r="O249" s="17"/>
      <c r="P249" s="18"/>
      <c r="Q249" s="16"/>
      <c r="R249" s="17"/>
      <c r="S249" s="17"/>
      <c r="T249" s="18"/>
      <c r="U249" s="16"/>
      <c r="V249" s="7">
        <v>18.38</v>
      </c>
      <c r="W249" s="7">
        <v>17.96</v>
      </c>
      <c r="X249" s="10">
        <f t="shared" ref="X249" si="2092">MIN(V249,W249)</f>
        <v>17.96</v>
      </c>
      <c r="Y249" s="11">
        <f t="shared" si="2071"/>
        <v>0</v>
      </c>
      <c r="Z249" s="7">
        <f t="shared" ref="Z249" si="2093">V249</f>
        <v>18.38</v>
      </c>
      <c r="AA249" s="7">
        <f t="shared" ref="AA249" si="2094">W249</f>
        <v>17.96</v>
      </c>
      <c r="AB249" s="10">
        <f t="shared" ref="AB249" si="2095">MIN(Z249,AA249)</f>
        <v>17.96</v>
      </c>
      <c r="AC249" s="11">
        <f t="shared" si="2075"/>
        <v>0</v>
      </c>
    </row>
    <row r="250" spans="1:29" ht="18" customHeight="1" x14ac:dyDescent="0.25">
      <c r="A250" s="1">
        <f t="shared" si="1576"/>
        <v>44120</v>
      </c>
      <c r="B250" s="19"/>
      <c r="C250" s="19"/>
      <c r="D250" s="19"/>
      <c r="E250" s="19"/>
      <c r="F250" s="19"/>
      <c r="G250" s="19"/>
      <c r="H250" s="19"/>
      <c r="I250" s="19"/>
      <c r="J250" s="17"/>
      <c r="K250" s="17"/>
      <c r="L250" s="18"/>
      <c r="M250" s="16"/>
      <c r="N250" s="17"/>
      <c r="O250" s="17"/>
      <c r="P250" s="18"/>
      <c r="Q250" s="16"/>
      <c r="R250" s="17"/>
      <c r="S250" s="17"/>
      <c r="T250" s="18"/>
      <c r="U250" s="16"/>
      <c r="V250" s="7">
        <v>18.13</v>
      </c>
      <c r="W250" s="7">
        <v>17.89</v>
      </c>
      <c r="X250" s="10">
        <f t="shared" ref="X250:X255" si="2096">MIN(V250,W250)</f>
        <v>17.89</v>
      </c>
      <c r="Y250" s="11">
        <f t="shared" si="2071"/>
        <v>0</v>
      </c>
      <c r="Z250" s="7">
        <f t="shared" ref="Z250" si="2097">V250</f>
        <v>18.13</v>
      </c>
      <c r="AA250" s="7">
        <f t="shared" ref="AA250" si="2098">W250</f>
        <v>17.89</v>
      </c>
      <c r="AB250" s="10">
        <f t="shared" ref="AB250:AB255" si="2099">MIN(Z250,AA250)</f>
        <v>17.89</v>
      </c>
      <c r="AC250" s="11">
        <f t="shared" si="2075"/>
        <v>0</v>
      </c>
    </row>
    <row r="251" spans="1:29" ht="18" customHeight="1" x14ac:dyDescent="0.25">
      <c r="A251" s="1">
        <f t="shared" si="1576"/>
        <v>44113</v>
      </c>
      <c r="B251" s="19"/>
      <c r="C251" s="19"/>
      <c r="D251" s="19"/>
      <c r="E251" s="19"/>
      <c r="F251" s="19"/>
      <c r="G251" s="19"/>
      <c r="H251" s="19"/>
      <c r="I251" s="19"/>
      <c r="J251" s="17"/>
      <c r="K251" s="17"/>
      <c r="L251" s="18"/>
      <c r="M251" s="16"/>
      <c r="N251" s="17"/>
      <c r="O251" s="17"/>
      <c r="P251" s="18"/>
      <c r="Q251" s="16"/>
      <c r="R251" s="17"/>
      <c r="S251" s="17"/>
      <c r="T251" s="18"/>
      <c r="U251" s="16"/>
      <c r="V251" s="7">
        <v>17.88</v>
      </c>
      <c r="W251" s="7">
        <v>17.87</v>
      </c>
      <c r="X251" s="10">
        <f t="shared" si="2096"/>
        <v>17.87</v>
      </c>
      <c r="Y251" s="11">
        <f t="shared" si="2071"/>
        <v>0</v>
      </c>
      <c r="Z251" s="7">
        <f t="shared" ref="Z251" si="2100">V251</f>
        <v>17.88</v>
      </c>
      <c r="AA251" s="7">
        <f t="shared" ref="AA251" si="2101">W251</f>
        <v>17.87</v>
      </c>
      <c r="AB251" s="10">
        <f t="shared" si="2099"/>
        <v>17.87</v>
      </c>
      <c r="AC251" s="11">
        <f t="shared" si="2075"/>
        <v>0</v>
      </c>
    </row>
    <row r="252" spans="1:29" ht="18" customHeight="1" x14ac:dyDescent="0.25">
      <c r="A252" s="1">
        <f t="shared" si="1576"/>
        <v>44106</v>
      </c>
      <c r="B252" s="19"/>
      <c r="C252" s="19"/>
      <c r="D252" s="19"/>
      <c r="E252" s="19"/>
      <c r="F252" s="19"/>
      <c r="G252" s="19"/>
      <c r="H252" s="19"/>
      <c r="I252" s="19"/>
      <c r="J252" s="17"/>
      <c r="K252" s="17"/>
      <c r="L252" s="18"/>
      <c r="M252" s="16"/>
      <c r="N252" s="17"/>
      <c r="O252" s="17"/>
      <c r="P252" s="18"/>
      <c r="Q252" s="16"/>
      <c r="R252" s="17"/>
      <c r="S252" s="17"/>
      <c r="T252" s="18"/>
      <c r="U252" s="16"/>
      <c r="V252" s="7">
        <v>17.88</v>
      </c>
      <c r="W252" s="7">
        <v>17.809999999999999</v>
      </c>
      <c r="X252" s="10">
        <f t="shared" si="2096"/>
        <v>17.809999999999999</v>
      </c>
      <c r="Y252" s="11">
        <f t="shared" si="2071"/>
        <v>0</v>
      </c>
      <c r="Z252" s="7">
        <f t="shared" ref="Z252:AA254" si="2102">V252</f>
        <v>17.88</v>
      </c>
      <c r="AA252" s="7">
        <f t="shared" si="2102"/>
        <v>17.809999999999999</v>
      </c>
      <c r="AB252" s="10">
        <f t="shared" si="2099"/>
        <v>17.809999999999999</v>
      </c>
      <c r="AC252" s="11">
        <f t="shared" si="2075"/>
        <v>0</v>
      </c>
    </row>
    <row r="253" spans="1:29" ht="18" customHeight="1" x14ac:dyDescent="0.25">
      <c r="A253" s="1">
        <f t="shared" si="1576"/>
        <v>44099</v>
      </c>
      <c r="B253" s="19"/>
      <c r="C253" s="19"/>
      <c r="D253" s="19"/>
      <c r="E253" s="19"/>
      <c r="F253" s="19"/>
      <c r="G253" s="19"/>
      <c r="H253" s="19"/>
      <c r="I253" s="19"/>
      <c r="J253" s="17"/>
      <c r="K253" s="17"/>
      <c r="L253" s="18"/>
      <c r="M253" s="16"/>
      <c r="N253" s="17"/>
      <c r="O253" s="17"/>
      <c r="P253" s="18"/>
      <c r="Q253" s="16"/>
      <c r="R253" s="17"/>
      <c r="S253" s="17"/>
      <c r="T253" s="18"/>
      <c r="U253" s="16"/>
      <c r="V253" s="7">
        <v>17.88</v>
      </c>
      <c r="W253" s="7">
        <v>17.760000000000002</v>
      </c>
      <c r="X253" s="10">
        <f t="shared" si="2096"/>
        <v>17.760000000000002</v>
      </c>
      <c r="Y253" s="11">
        <f t="shared" si="2071"/>
        <v>0</v>
      </c>
      <c r="Z253" s="7">
        <f t="shared" si="2102"/>
        <v>17.88</v>
      </c>
      <c r="AA253" s="7">
        <f t="shared" si="2102"/>
        <v>17.760000000000002</v>
      </c>
      <c r="AB253" s="10">
        <f t="shared" si="2099"/>
        <v>17.760000000000002</v>
      </c>
      <c r="AC253" s="11">
        <f t="shared" si="2075"/>
        <v>0</v>
      </c>
    </row>
    <row r="254" spans="1:29" ht="18" customHeight="1" x14ac:dyDescent="0.25">
      <c r="A254" s="1">
        <f t="shared" si="1576"/>
        <v>44092</v>
      </c>
      <c r="B254" s="19"/>
      <c r="C254" s="19"/>
      <c r="D254" s="19"/>
      <c r="E254" s="19"/>
      <c r="F254" s="19"/>
      <c r="G254" s="19"/>
      <c r="H254" s="19"/>
      <c r="I254" s="19"/>
      <c r="J254" s="17"/>
      <c r="K254" s="17"/>
      <c r="L254" s="18"/>
      <c r="M254" s="16"/>
      <c r="N254" s="17"/>
      <c r="O254" s="17"/>
      <c r="P254" s="18"/>
      <c r="Q254" s="16"/>
      <c r="R254" s="17"/>
      <c r="S254" s="17"/>
      <c r="T254" s="18"/>
      <c r="U254" s="16"/>
      <c r="V254" s="7">
        <v>17.88</v>
      </c>
      <c r="W254" s="7">
        <v>17.7</v>
      </c>
      <c r="X254" s="10">
        <f t="shared" si="2096"/>
        <v>17.7</v>
      </c>
      <c r="Y254" s="11">
        <f t="shared" si="2071"/>
        <v>0</v>
      </c>
      <c r="Z254" s="7">
        <f t="shared" si="2102"/>
        <v>17.88</v>
      </c>
      <c r="AA254" s="7">
        <f t="shared" si="2102"/>
        <v>17.7</v>
      </c>
      <c r="AB254" s="10">
        <f t="shared" si="2099"/>
        <v>17.7</v>
      </c>
      <c r="AC254" s="11">
        <f t="shared" si="2075"/>
        <v>0</v>
      </c>
    </row>
    <row r="255" spans="1:29" ht="18" customHeight="1" x14ac:dyDescent="0.25">
      <c r="A255" s="1">
        <f t="shared" si="1576"/>
        <v>44085</v>
      </c>
      <c r="B255" s="19"/>
      <c r="C255" s="19"/>
      <c r="D255" s="19"/>
      <c r="E255" s="19"/>
      <c r="F255" s="19"/>
      <c r="G255" s="19"/>
      <c r="H255" s="19"/>
      <c r="I255" s="19"/>
      <c r="J255" s="17"/>
      <c r="K255" s="17"/>
      <c r="L255" s="18"/>
      <c r="M255" s="16"/>
      <c r="N255" s="17"/>
      <c r="O255" s="17"/>
      <c r="P255" s="18"/>
      <c r="Q255" s="16"/>
      <c r="R255" s="17"/>
      <c r="S255" s="17"/>
      <c r="T255" s="18"/>
      <c r="U255" s="16"/>
      <c r="V255" s="7">
        <v>17.88</v>
      </c>
      <c r="W255" s="7">
        <v>17.64</v>
      </c>
      <c r="X255" s="10">
        <f t="shared" si="2096"/>
        <v>17.64</v>
      </c>
      <c r="Y255" s="11">
        <f t="shared" si="2071"/>
        <v>0</v>
      </c>
      <c r="Z255" s="7">
        <f t="shared" ref="Z255:AA257" si="2103">V255</f>
        <v>17.88</v>
      </c>
      <c r="AA255" s="7">
        <f t="shared" si="2103"/>
        <v>17.64</v>
      </c>
      <c r="AB255" s="10">
        <f t="shared" si="2099"/>
        <v>17.64</v>
      </c>
      <c r="AC255" s="11">
        <f t="shared" si="2075"/>
        <v>0</v>
      </c>
    </row>
    <row r="256" spans="1:29" ht="18" customHeight="1" x14ac:dyDescent="0.25">
      <c r="A256" s="1">
        <f t="shared" si="1576"/>
        <v>44078</v>
      </c>
      <c r="B256" s="19"/>
      <c r="C256" s="19"/>
      <c r="D256" s="19"/>
      <c r="E256" s="19"/>
      <c r="F256" s="19"/>
      <c r="G256" s="19"/>
      <c r="H256" s="19"/>
      <c r="I256" s="19"/>
      <c r="J256" s="17"/>
      <c r="K256" s="17"/>
      <c r="L256" s="18"/>
      <c r="M256" s="16"/>
      <c r="N256" s="17"/>
      <c r="O256" s="17"/>
      <c r="P256" s="18"/>
      <c r="Q256" s="16"/>
      <c r="R256" s="17"/>
      <c r="S256" s="17"/>
      <c r="T256" s="18"/>
      <c r="U256" s="16"/>
      <c r="V256" s="7">
        <v>17.63</v>
      </c>
      <c r="W256" s="7">
        <v>17.63</v>
      </c>
      <c r="X256" s="10">
        <f t="shared" ref="X256:X261" si="2104">MIN(V256,W256)</f>
        <v>17.63</v>
      </c>
      <c r="Y256" s="11">
        <f t="shared" si="2071"/>
        <v>0</v>
      </c>
      <c r="Z256" s="7">
        <f t="shared" si="2103"/>
        <v>17.63</v>
      </c>
      <c r="AA256" s="7">
        <f t="shared" si="2103"/>
        <v>17.63</v>
      </c>
      <c r="AB256" s="10">
        <f t="shared" ref="AB256:AB261" si="2105">MIN(Z256,AA256)</f>
        <v>17.63</v>
      </c>
      <c r="AC256" s="11">
        <f t="shared" si="2075"/>
        <v>0</v>
      </c>
    </row>
    <row r="257" spans="1:29" ht="18" customHeight="1" x14ac:dyDescent="0.25">
      <c r="A257" s="1">
        <f t="shared" si="1576"/>
        <v>44071</v>
      </c>
      <c r="B257" s="19"/>
      <c r="C257" s="19"/>
      <c r="D257" s="19"/>
      <c r="E257" s="19"/>
      <c r="F257" s="19"/>
      <c r="G257" s="19"/>
      <c r="H257" s="19"/>
      <c r="I257" s="19"/>
      <c r="J257" s="17"/>
      <c r="K257" s="17"/>
      <c r="L257" s="18"/>
      <c r="M257" s="16"/>
      <c r="N257" s="17"/>
      <c r="O257" s="17"/>
      <c r="P257" s="18"/>
      <c r="Q257" s="16"/>
      <c r="R257" s="17"/>
      <c r="S257" s="17"/>
      <c r="T257" s="18"/>
      <c r="U257" s="16"/>
      <c r="V257" s="7">
        <v>17.63</v>
      </c>
      <c r="W257" s="7">
        <v>17.64</v>
      </c>
      <c r="X257" s="10">
        <f t="shared" si="2104"/>
        <v>17.63</v>
      </c>
      <c r="Y257" s="11">
        <f t="shared" si="2071"/>
        <v>0</v>
      </c>
      <c r="Z257" s="7">
        <f t="shared" si="2103"/>
        <v>17.63</v>
      </c>
      <c r="AA257" s="7">
        <f t="shared" si="2103"/>
        <v>17.64</v>
      </c>
      <c r="AB257" s="10">
        <f t="shared" si="2105"/>
        <v>17.63</v>
      </c>
      <c r="AC257" s="11">
        <f t="shared" si="2075"/>
        <v>0</v>
      </c>
    </row>
    <row r="258" spans="1:29" ht="18" customHeight="1" x14ac:dyDescent="0.25">
      <c r="A258" s="1">
        <f t="shared" si="1576"/>
        <v>44064</v>
      </c>
      <c r="B258" s="19"/>
      <c r="C258" s="19"/>
      <c r="D258" s="19"/>
      <c r="E258" s="19"/>
      <c r="F258" s="19"/>
      <c r="G258" s="19"/>
      <c r="H258" s="19"/>
      <c r="I258" s="19"/>
      <c r="J258" s="17"/>
      <c r="K258" s="17"/>
      <c r="L258" s="18"/>
      <c r="M258" s="16"/>
      <c r="N258" s="17"/>
      <c r="O258" s="17"/>
      <c r="P258" s="18"/>
      <c r="Q258" s="16"/>
      <c r="R258" s="17"/>
      <c r="S258" s="17"/>
      <c r="T258" s="18"/>
      <c r="U258" s="16"/>
      <c r="V258" s="7">
        <v>17.63</v>
      </c>
      <c r="W258" s="7">
        <v>17.7</v>
      </c>
      <c r="X258" s="10">
        <f t="shared" si="2104"/>
        <v>17.63</v>
      </c>
      <c r="Y258" s="11">
        <f t="shared" si="2071"/>
        <v>0</v>
      </c>
      <c r="Z258" s="7">
        <f t="shared" ref="Z258:AA260" si="2106">V258</f>
        <v>17.63</v>
      </c>
      <c r="AA258" s="7">
        <f t="shared" si="2106"/>
        <v>17.7</v>
      </c>
      <c r="AB258" s="10">
        <f t="shared" si="2105"/>
        <v>17.63</v>
      </c>
      <c r="AC258" s="11">
        <f t="shared" si="2075"/>
        <v>0</v>
      </c>
    </row>
    <row r="259" spans="1:29" ht="18" customHeight="1" x14ac:dyDescent="0.25">
      <c r="A259" s="1">
        <f t="shared" si="1576"/>
        <v>44057</v>
      </c>
      <c r="B259" s="19"/>
      <c r="C259" s="19"/>
      <c r="D259" s="19"/>
      <c r="E259" s="19"/>
      <c r="F259" s="19"/>
      <c r="G259" s="19"/>
      <c r="H259" s="19"/>
      <c r="I259" s="19"/>
      <c r="J259" s="17"/>
      <c r="K259" s="17"/>
      <c r="L259" s="18"/>
      <c r="M259" s="16"/>
      <c r="N259" s="17"/>
      <c r="O259" s="17"/>
      <c r="P259" s="18"/>
      <c r="Q259" s="16"/>
      <c r="R259" s="17"/>
      <c r="S259" s="17"/>
      <c r="T259" s="18"/>
      <c r="U259" s="16"/>
      <c r="V259" s="7">
        <v>17.63</v>
      </c>
      <c r="W259" s="7">
        <v>17.739999999999998</v>
      </c>
      <c r="X259" s="10">
        <f t="shared" si="2104"/>
        <v>17.63</v>
      </c>
      <c r="Y259" s="11">
        <f t="shared" si="2071"/>
        <v>0</v>
      </c>
      <c r="Z259" s="7">
        <f t="shared" si="2106"/>
        <v>17.63</v>
      </c>
      <c r="AA259" s="7">
        <f t="shared" si="2106"/>
        <v>17.739999999999998</v>
      </c>
      <c r="AB259" s="10">
        <f t="shared" si="2105"/>
        <v>17.63</v>
      </c>
      <c r="AC259" s="11">
        <f t="shared" si="2075"/>
        <v>0</v>
      </c>
    </row>
    <row r="260" spans="1:29" ht="18" customHeight="1" x14ac:dyDescent="0.25">
      <c r="A260" s="1">
        <f t="shared" si="1576"/>
        <v>44050</v>
      </c>
      <c r="B260" s="19"/>
      <c r="C260" s="19"/>
      <c r="D260" s="19"/>
      <c r="E260" s="19"/>
      <c r="F260" s="19"/>
      <c r="G260" s="19"/>
      <c r="H260" s="19"/>
      <c r="I260" s="19"/>
      <c r="J260" s="17"/>
      <c r="K260" s="17"/>
      <c r="L260" s="18"/>
      <c r="M260" s="16"/>
      <c r="N260" s="17"/>
      <c r="O260" s="17"/>
      <c r="P260" s="18"/>
      <c r="Q260" s="16"/>
      <c r="R260" s="17"/>
      <c r="S260" s="17"/>
      <c r="T260" s="18"/>
      <c r="U260" s="16"/>
      <c r="V260" s="7">
        <v>17.63</v>
      </c>
      <c r="W260" s="7">
        <v>17.68</v>
      </c>
      <c r="X260" s="10">
        <f t="shared" si="2104"/>
        <v>17.63</v>
      </c>
      <c r="Y260" s="11">
        <f t="shared" si="2071"/>
        <v>0</v>
      </c>
      <c r="Z260" s="7">
        <f t="shared" si="2106"/>
        <v>17.63</v>
      </c>
      <c r="AA260" s="7">
        <f t="shared" si="2106"/>
        <v>17.68</v>
      </c>
      <c r="AB260" s="10">
        <f t="shared" si="2105"/>
        <v>17.63</v>
      </c>
      <c r="AC260" s="11">
        <f t="shared" si="2075"/>
        <v>0</v>
      </c>
    </row>
    <row r="261" spans="1:29" ht="18" customHeight="1" x14ac:dyDescent="0.25">
      <c r="A261" s="1">
        <f t="shared" si="1576"/>
        <v>44043</v>
      </c>
      <c r="B261" s="19"/>
      <c r="C261" s="19"/>
      <c r="D261" s="19"/>
      <c r="E261" s="19"/>
      <c r="F261" s="19"/>
      <c r="G261" s="19"/>
      <c r="H261" s="19"/>
      <c r="I261" s="19"/>
      <c r="J261" s="17"/>
      <c r="K261" s="17"/>
      <c r="L261" s="18"/>
      <c r="M261" s="16"/>
      <c r="N261" s="17"/>
      <c r="O261" s="17"/>
      <c r="P261" s="18"/>
      <c r="Q261" s="16"/>
      <c r="R261" s="17"/>
      <c r="S261" s="17"/>
      <c r="T261" s="18"/>
      <c r="U261" s="16"/>
      <c r="V261" s="7">
        <v>17.63</v>
      </c>
      <c r="W261" s="7">
        <v>17.62</v>
      </c>
      <c r="X261" s="10">
        <f t="shared" si="2104"/>
        <v>17.62</v>
      </c>
      <c r="Y261" s="11">
        <f t="shared" si="2071"/>
        <v>0</v>
      </c>
      <c r="Z261" s="7">
        <f t="shared" ref="Z261:AA263" si="2107">V261</f>
        <v>17.63</v>
      </c>
      <c r="AA261" s="7">
        <f t="shared" si="2107"/>
        <v>17.62</v>
      </c>
      <c r="AB261" s="10">
        <f t="shared" si="2105"/>
        <v>17.62</v>
      </c>
      <c r="AC261" s="11">
        <f t="shared" si="2075"/>
        <v>0</v>
      </c>
    </row>
    <row r="262" spans="1:29" ht="18" customHeight="1" x14ac:dyDescent="0.25">
      <c r="A262" s="1">
        <f t="shared" si="1576"/>
        <v>44036</v>
      </c>
      <c r="B262" s="19"/>
      <c r="C262" s="19"/>
      <c r="D262" s="19"/>
      <c r="E262" s="19"/>
      <c r="F262" s="19"/>
      <c r="G262" s="19"/>
      <c r="H262" s="19"/>
      <c r="I262" s="19"/>
      <c r="J262" s="17"/>
      <c r="K262" s="17"/>
      <c r="L262" s="18"/>
      <c r="M262" s="16"/>
      <c r="N262" s="17"/>
      <c r="O262" s="17"/>
      <c r="P262" s="18"/>
      <c r="Q262" s="16"/>
      <c r="R262" s="17"/>
      <c r="S262" s="17"/>
      <c r="T262" s="18"/>
      <c r="U262" s="16"/>
      <c r="V262" s="7">
        <v>17.88</v>
      </c>
      <c r="W262" s="7">
        <v>17.510000000000002</v>
      </c>
      <c r="X262" s="10">
        <f t="shared" ref="X262:X270" si="2108">MIN(V262,W262)</f>
        <v>17.510000000000002</v>
      </c>
      <c r="Y262" s="11">
        <f t="shared" si="2071"/>
        <v>0</v>
      </c>
      <c r="Z262" s="7">
        <f t="shared" si="2107"/>
        <v>17.88</v>
      </c>
      <c r="AA262" s="7">
        <f t="shared" si="2107"/>
        <v>17.510000000000002</v>
      </c>
      <c r="AB262" s="10">
        <f t="shared" ref="AB262:AB269" si="2109">MIN(Z262,AA262)</f>
        <v>17.510000000000002</v>
      </c>
      <c r="AC262" s="11">
        <f t="shared" si="2075"/>
        <v>0</v>
      </c>
    </row>
    <row r="263" spans="1:29" ht="18" customHeight="1" x14ac:dyDescent="0.25">
      <c r="A263" s="1">
        <f t="shared" si="1576"/>
        <v>44029</v>
      </c>
      <c r="B263" s="19"/>
      <c r="C263" s="19"/>
      <c r="D263" s="19"/>
      <c r="E263" s="19"/>
      <c r="F263" s="19"/>
      <c r="G263" s="19"/>
      <c r="H263" s="19"/>
      <c r="I263" s="19"/>
      <c r="J263" s="17"/>
      <c r="K263" s="17"/>
      <c r="L263" s="18"/>
      <c r="M263" s="16"/>
      <c r="N263" s="17"/>
      <c r="O263" s="17"/>
      <c r="P263" s="18"/>
      <c r="Q263" s="16"/>
      <c r="R263" s="17"/>
      <c r="S263" s="17"/>
      <c r="T263" s="18"/>
      <c r="U263" s="16"/>
      <c r="V263" s="7">
        <v>17.88</v>
      </c>
      <c r="W263" s="7">
        <v>17.399999999999999</v>
      </c>
      <c r="X263" s="10">
        <f t="shared" si="2108"/>
        <v>17.399999999999999</v>
      </c>
      <c r="Y263" s="11">
        <f t="shared" si="2071"/>
        <v>0</v>
      </c>
      <c r="Z263" s="7">
        <f t="shared" si="2107"/>
        <v>17.88</v>
      </c>
      <c r="AA263" s="7">
        <f t="shared" si="2107"/>
        <v>17.399999999999999</v>
      </c>
      <c r="AB263" s="10">
        <f t="shared" si="2109"/>
        <v>17.399999999999999</v>
      </c>
      <c r="AC263" s="11">
        <f t="shared" si="2075"/>
        <v>0</v>
      </c>
    </row>
    <row r="264" spans="1:29" ht="18" customHeight="1" x14ac:dyDescent="0.25">
      <c r="A264" s="1">
        <f t="shared" si="1576"/>
        <v>44022</v>
      </c>
      <c r="B264" s="19"/>
      <c r="C264" s="19"/>
      <c r="D264" s="19"/>
      <c r="E264" s="19"/>
      <c r="F264" s="19"/>
      <c r="G264" s="19"/>
      <c r="H264" s="19"/>
      <c r="I264" s="19"/>
      <c r="J264" s="17"/>
      <c r="K264" s="17"/>
      <c r="L264" s="18"/>
      <c r="M264" s="16"/>
      <c r="N264" s="17"/>
      <c r="O264" s="17"/>
      <c r="P264" s="18"/>
      <c r="Q264" s="16"/>
      <c r="R264" s="17"/>
      <c r="S264" s="17"/>
      <c r="T264" s="18"/>
      <c r="U264" s="16"/>
      <c r="V264" s="7">
        <v>17.38</v>
      </c>
      <c r="W264" s="7">
        <v>17.37</v>
      </c>
      <c r="X264" s="10">
        <f t="shared" si="2108"/>
        <v>17.37</v>
      </c>
      <c r="Y264" s="11">
        <f t="shared" si="2071"/>
        <v>0</v>
      </c>
      <c r="Z264" s="7">
        <f t="shared" ref="Z264:AA266" si="2110">V264</f>
        <v>17.38</v>
      </c>
      <c r="AA264" s="7">
        <f t="shared" si="2110"/>
        <v>17.37</v>
      </c>
      <c r="AB264" s="10">
        <f t="shared" si="2109"/>
        <v>17.37</v>
      </c>
      <c r="AC264" s="11">
        <f t="shared" si="2075"/>
        <v>0</v>
      </c>
    </row>
    <row r="265" spans="1:29" ht="18" customHeight="1" x14ac:dyDescent="0.25">
      <c r="A265" s="1">
        <f t="shared" si="1576"/>
        <v>44015</v>
      </c>
      <c r="B265" s="19"/>
      <c r="C265" s="19"/>
      <c r="D265" s="19"/>
      <c r="E265" s="19"/>
      <c r="F265" s="19"/>
      <c r="G265" s="19"/>
      <c r="H265" s="19"/>
      <c r="I265" s="19"/>
      <c r="J265" s="17"/>
      <c r="K265" s="17"/>
      <c r="L265" s="18"/>
      <c r="M265" s="16"/>
      <c r="N265" s="17"/>
      <c r="O265" s="17"/>
      <c r="P265" s="18"/>
      <c r="Q265" s="16"/>
      <c r="R265" s="17"/>
      <c r="S265" s="17"/>
      <c r="T265" s="18"/>
      <c r="U265" s="16"/>
      <c r="V265" s="7">
        <v>17.38</v>
      </c>
      <c r="W265" s="7">
        <v>17.34</v>
      </c>
      <c r="X265" s="10">
        <f t="shared" si="2108"/>
        <v>17.34</v>
      </c>
      <c r="Y265" s="11">
        <f t="shared" si="2071"/>
        <v>0</v>
      </c>
      <c r="Z265" s="7">
        <f t="shared" si="2110"/>
        <v>17.38</v>
      </c>
      <c r="AA265" s="7">
        <f t="shared" si="2110"/>
        <v>17.34</v>
      </c>
      <c r="AB265" s="10">
        <f t="shared" si="2109"/>
        <v>17.34</v>
      </c>
      <c r="AC265" s="11">
        <f t="shared" si="2075"/>
        <v>0</v>
      </c>
    </row>
    <row r="266" spans="1:29" ht="18" customHeight="1" x14ac:dyDescent="0.25">
      <c r="A266" s="1">
        <f t="shared" si="1576"/>
        <v>44008</v>
      </c>
      <c r="B266" s="19"/>
      <c r="C266" s="19"/>
      <c r="D266" s="19"/>
      <c r="E266" s="19"/>
      <c r="F266" s="19"/>
      <c r="G266" s="19"/>
      <c r="H266" s="19"/>
      <c r="I266" s="19"/>
      <c r="J266" s="17"/>
      <c r="K266" s="17"/>
      <c r="L266" s="18"/>
      <c r="M266" s="16"/>
      <c r="N266" s="17"/>
      <c r="O266" s="17"/>
      <c r="P266" s="18"/>
      <c r="Q266" s="16"/>
      <c r="R266" s="17"/>
      <c r="S266" s="17"/>
      <c r="T266" s="18"/>
      <c r="U266" s="16"/>
      <c r="V266" s="7">
        <v>17.38</v>
      </c>
      <c r="W266" s="7">
        <v>17.100000000000001</v>
      </c>
      <c r="X266" s="10">
        <f t="shared" si="2108"/>
        <v>17.100000000000001</v>
      </c>
      <c r="Y266" s="11">
        <f t="shared" si="2071"/>
        <v>0</v>
      </c>
      <c r="Z266" s="7">
        <f t="shared" si="2110"/>
        <v>17.38</v>
      </c>
      <c r="AA266" s="7">
        <f t="shared" si="2110"/>
        <v>17.100000000000001</v>
      </c>
      <c r="AB266" s="10">
        <f t="shared" si="2109"/>
        <v>17.100000000000001</v>
      </c>
      <c r="AC266" s="11">
        <f t="shared" si="2075"/>
        <v>0</v>
      </c>
    </row>
    <row r="267" spans="1:29" ht="18" customHeight="1" x14ac:dyDescent="0.25">
      <c r="A267" s="1">
        <f t="shared" si="1576"/>
        <v>44001</v>
      </c>
      <c r="B267" s="19"/>
      <c r="C267" s="19"/>
      <c r="D267" s="19"/>
      <c r="E267" s="19"/>
      <c r="F267" s="19"/>
      <c r="G267" s="19"/>
      <c r="H267" s="19"/>
      <c r="I267" s="19"/>
      <c r="J267" s="17"/>
      <c r="K267" s="17"/>
      <c r="L267" s="18"/>
      <c r="M267" s="16"/>
      <c r="N267" s="17"/>
      <c r="O267" s="17"/>
      <c r="P267" s="18"/>
      <c r="Q267" s="16"/>
      <c r="R267" s="17"/>
      <c r="S267" s="17"/>
      <c r="T267" s="18"/>
      <c r="U267" s="16"/>
      <c r="V267" s="7">
        <v>17.38</v>
      </c>
      <c r="W267" s="7">
        <v>16.79</v>
      </c>
      <c r="X267" s="10">
        <f t="shared" si="2108"/>
        <v>16.79</v>
      </c>
      <c r="Y267" s="11">
        <f t="shared" si="2071"/>
        <v>0</v>
      </c>
      <c r="Z267" s="7">
        <f t="shared" ref="Z267:AA270" si="2111">V267</f>
        <v>17.38</v>
      </c>
      <c r="AA267" s="7">
        <f t="shared" si="2111"/>
        <v>16.79</v>
      </c>
      <c r="AB267" s="10">
        <f t="shared" si="2109"/>
        <v>16.79</v>
      </c>
      <c r="AC267" s="11">
        <f t="shared" si="2075"/>
        <v>0</v>
      </c>
    </row>
    <row r="268" spans="1:29" ht="18" customHeight="1" x14ac:dyDescent="0.25">
      <c r="A268" s="1">
        <f t="shared" si="1576"/>
        <v>43994</v>
      </c>
      <c r="B268" s="19"/>
      <c r="C268" s="19"/>
      <c r="D268" s="19"/>
      <c r="E268" s="19"/>
      <c r="F268" s="19"/>
      <c r="G268" s="19"/>
      <c r="H268" s="19"/>
      <c r="I268" s="19"/>
      <c r="J268" s="17"/>
      <c r="K268" s="17"/>
      <c r="L268" s="18"/>
      <c r="M268" s="16"/>
      <c r="N268" s="17"/>
      <c r="O268" s="17"/>
      <c r="P268" s="18"/>
      <c r="Q268" s="16"/>
      <c r="R268" s="17"/>
      <c r="S268" s="17"/>
      <c r="T268" s="18"/>
      <c r="U268" s="16"/>
      <c r="V268" s="7">
        <v>17.38</v>
      </c>
      <c r="W268" s="7">
        <v>16.350000000000001</v>
      </c>
      <c r="X268" s="10">
        <f t="shared" si="2108"/>
        <v>16.350000000000001</v>
      </c>
      <c r="Y268" s="11">
        <f t="shared" si="2071"/>
        <v>0</v>
      </c>
      <c r="Z268" s="7">
        <f t="shared" si="2111"/>
        <v>17.38</v>
      </c>
      <c r="AA268" s="7">
        <f t="shared" si="2111"/>
        <v>16.350000000000001</v>
      </c>
      <c r="AB268" s="10">
        <f t="shared" si="2109"/>
        <v>16.350000000000001</v>
      </c>
      <c r="AC268" s="11">
        <f t="shared" si="2075"/>
        <v>0</v>
      </c>
    </row>
    <row r="269" spans="1:29" ht="18" customHeight="1" x14ac:dyDescent="0.25">
      <c r="A269" s="1">
        <v>43987</v>
      </c>
      <c r="B269" s="19"/>
      <c r="C269" s="19"/>
      <c r="D269" s="19"/>
      <c r="E269" s="19"/>
      <c r="F269" s="19"/>
      <c r="G269" s="19"/>
      <c r="H269" s="19"/>
      <c r="I269" s="19"/>
      <c r="J269" s="17"/>
      <c r="K269" s="17"/>
      <c r="L269" s="18"/>
      <c r="M269" s="16"/>
      <c r="N269" s="17"/>
      <c r="O269" s="17"/>
      <c r="P269" s="18"/>
      <c r="Q269" s="16"/>
      <c r="R269" s="17"/>
      <c r="S269" s="17"/>
      <c r="T269" s="18"/>
      <c r="U269" s="16"/>
      <c r="V269" s="7">
        <v>17.13</v>
      </c>
      <c r="W269" s="7">
        <v>15.89</v>
      </c>
      <c r="X269" s="10">
        <f t="shared" si="2108"/>
        <v>15.89</v>
      </c>
      <c r="Y269" s="11">
        <f t="shared" si="2071"/>
        <v>0</v>
      </c>
      <c r="Z269" s="7">
        <f t="shared" si="2111"/>
        <v>17.13</v>
      </c>
      <c r="AA269" s="7">
        <f t="shared" si="2111"/>
        <v>15.89</v>
      </c>
      <c r="AB269" s="10">
        <f t="shared" si="2109"/>
        <v>15.89</v>
      </c>
      <c r="AC269" s="11">
        <f t="shared" si="2075"/>
        <v>0</v>
      </c>
    </row>
    <row r="270" spans="1:29" ht="18" customHeight="1" x14ac:dyDescent="0.25">
      <c r="A270" s="1">
        <v>43983</v>
      </c>
      <c r="B270" s="19"/>
      <c r="C270" s="19"/>
      <c r="D270" s="19"/>
      <c r="E270" s="19"/>
      <c r="F270" s="19"/>
      <c r="G270" s="19"/>
      <c r="H270" s="19"/>
      <c r="I270" s="19"/>
      <c r="J270" s="17"/>
      <c r="K270" s="17"/>
      <c r="L270" s="18"/>
      <c r="M270" s="16"/>
      <c r="N270" s="17"/>
      <c r="O270" s="17"/>
      <c r="P270" s="18"/>
      <c r="Q270" s="16"/>
      <c r="R270" s="17"/>
      <c r="S270" s="17"/>
      <c r="T270" s="18"/>
      <c r="U270" s="16"/>
      <c r="V270" s="7">
        <v>16.63</v>
      </c>
      <c r="W270" s="7">
        <v>15.46</v>
      </c>
      <c r="X270" s="10">
        <f t="shared" si="2108"/>
        <v>15.46</v>
      </c>
      <c r="Y270" s="11">
        <f t="shared" si="2071"/>
        <v>0</v>
      </c>
      <c r="Z270" s="7">
        <f t="shared" si="2111"/>
        <v>16.63</v>
      </c>
      <c r="AA270" s="7">
        <f t="shared" si="2111"/>
        <v>15.46</v>
      </c>
      <c r="AB270" s="10">
        <f t="shared" ref="AB270:AB323" si="2112">MIN(Z270,AA270)</f>
        <v>15.46</v>
      </c>
      <c r="AC270" s="11">
        <f t="shared" si="2075"/>
        <v>0</v>
      </c>
    </row>
    <row r="271" spans="1:29" ht="18" customHeight="1" x14ac:dyDescent="0.25">
      <c r="A271" s="1">
        <f t="shared" si="1576"/>
        <v>43980</v>
      </c>
      <c r="B271" s="19"/>
      <c r="C271" s="19"/>
      <c r="D271" s="19"/>
      <c r="E271" s="19"/>
      <c r="F271" s="19"/>
      <c r="G271" s="19"/>
      <c r="H271" s="19"/>
      <c r="I271" s="19"/>
      <c r="J271" s="13"/>
      <c r="K271" s="13"/>
      <c r="L271" s="14"/>
      <c r="M271" s="15"/>
      <c r="N271" s="13"/>
      <c r="O271" s="13"/>
      <c r="P271" s="14"/>
      <c r="Q271" s="15"/>
      <c r="R271" s="13"/>
      <c r="S271" s="13"/>
      <c r="T271" s="14"/>
      <c r="U271" s="15"/>
      <c r="V271" s="13"/>
      <c r="W271" s="13"/>
      <c r="X271" s="14"/>
      <c r="Y271" s="15"/>
      <c r="Z271" s="7">
        <v>16.63</v>
      </c>
      <c r="AA271" s="7">
        <v>15.46</v>
      </c>
      <c r="AB271" s="10">
        <f t="shared" si="2112"/>
        <v>15.46</v>
      </c>
      <c r="AC271" s="11">
        <f t="shared" si="2075"/>
        <v>0</v>
      </c>
    </row>
    <row r="272" spans="1:29" ht="18" customHeight="1" x14ac:dyDescent="0.25">
      <c r="A272" s="1">
        <f t="shared" si="1576"/>
        <v>43973</v>
      </c>
      <c r="B272" s="19"/>
      <c r="C272" s="19"/>
      <c r="D272" s="19"/>
      <c r="E272" s="19"/>
      <c r="F272" s="19"/>
      <c r="G272" s="19"/>
      <c r="H272" s="19"/>
      <c r="I272" s="19"/>
      <c r="J272" s="13"/>
      <c r="K272" s="13"/>
      <c r="L272" s="14"/>
      <c r="M272" s="15"/>
      <c r="N272" s="13"/>
      <c r="O272" s="13"/>
      <c r="P272" s="14"/>
      <c r="Q272" s="15"/>
      <c r="R272" s="13"/>
      <c r="S272" s="13"/>
      <c r="T272" s="14"/>
      <c r="U272" s="15"/>
      <c r="V272" s="13"/>
      <c r="W272" s="13"/>
      <c r="X272" s="14"/>
      <c r="Y272" s="15"/>
      <c r="Z272" s="7">
        <v>16.13</v>
      </c>
      <c r="AA272" s="7">
        <v>15.11</v>
      </c>
      <c r="AB272" s="10">
        <f t="shared" si="2112"/>
        <v>15.11</v>
      </c>
      <c r="AC272" s="11">
        <f t="shared" si="2075"/>
        <v>0</v>
      </c>
    </row>
    <row r="273" spans="1:29" ht="18" customHeight="1" x14ac:dyDescent="0.25">
      <c r="A273" s="1">
        <f t="shared" si="1576"/>
        <v>43966</v>
      </c>
      <c r="B273" s="19"/>
      <c r="C273" s="19"/>
      <c r="D273" s="19"/>
      <c r="E273" s="19"/>
      <c r="F273" s="19"/>
      <c r="G273" s="19"/>
      <c r="H273" s="19"/>
      <c r="I273" s="19"/>
      <c r="J273" s="13"/>
      <c r="K273" s="13"/>
      <c r="L273" s="14"/>
      <c r="M273" s="15"/>
      <c r="N273" s="13"/>
      <c r="O273" s="13"/>
      <c r="P273" s="14"/>
      <c r="Q273" s="15"/>
      <c r="R273" s="13"/>
      <c r="S273" s="13"/>
      <c r="T273" s="14"/>
      <c r="U273" s="15"/>
      <c r="V273" s="13"/>
      <c r="W273" s="13"/>
      <c r="X273" s="14"/>
      <c r="Y273" s="15"/>
      <c r="Z273" s="7">
        <v>15.5</v>
      </c>
      <c r="AA273" s="7">
        <v>14.88</v>
      </c>
      <c r="AB273" s="10">
        <f t="shared" si="2112"/>
        <v>14.88</v>
      </c>
      <c r="AC273" s="11">
        <f t="shared" si="2075"/>
        <v>0</v>
      </c>
    </row>
    <row r="274" spans="1:29" ht="18" customHeight="1" x14ac:dyDescent="0.25">
      <c r="A274" s="1">
        <f t="shared" si="1576"/>
        <v>43959</v>
      </c>
      <c r="B274" s="19"/>
      <c r="C274" s="19"/>
      <c r="D274" s="19"/>
      <c r="E274" s="19"/>
      <c r="F274" s="19"/>
      <c r="G274" s="19"/>
      <c r="H274" s="19"/>
      <c r="I274" s="19"/>
      <c r="J274" s="13"/>
      <c r="K274" s="13"/>
      <c r="L274" s="14"/>
      <c r="M274" s="15"/>
      <c r="N274" s="13"/>
      <c r="O274" s="13"/>
      <c r="P274" s="14"/>
      <c r="Q274" s="15"/>
      <c r="R274" s="13"/>
      <c r="S274" s="13"/>
      <c r="T274" s="14"/>
      <c r="U274" s="15"/>
      <c r="V274" s="13"/>
      <c r="W274" s="13"/>
      <c r="X274" s="14"/>
      <c r="Y274" s="15"/>
      <c r="Z274" s="7">
        <v>15.25</v>
      </c>
      <c r="AA274" s="7">
        <v>14.67</v>
      </c>
      <c r="AB274" s="10">
        <f t="shared" si="2112"/>
        <v>14.67</v>
      </c>
      <c r="AC274" s="11">
        <f t="shared" si="2075"/>
        <v>0</v>
      </c>
    </row>
    <row r="275" spans="1:29" ht="18" customHeight="1" x14ac:dyDescent="0.25">
      <c r="A275" s="1">
        <f t="shared" si="1576"/>
        <v>43952</v>
      </c>
      <c r="B275" s="19"/>
      <c r="C275" s="19"/>
      <c r="D275" s="19"/>
      <c r="E275" s="19"/>
      <c r="F275" s="19"/>
      <c r="G275" s="19"/>
      <c r="H275" s="19"/>
      <c r="I275" s="19"/>
      <c r="J275" s="13"/>
      <c r="K275" s="13"/>
      <c r="L275" s="14"/>
      <c r="M275" s="15"/>
      <c r="N275" s="13"/>
      <c r="O275" s="13"/>
      <c r="P275" s="14"/>
      <c r="Q275" s="15"/>
      <c r="R275" s="13"/>
      <c r="S275" s="13"/>
      <c r="T275" s="14"/>
      <c r="U275" s="15"/>
      <c r="V275" s="13"/>
      <c r="W275" s="13"/>
      <c r="X275" s="14"/>
      <c r="Y275" s="15"/>
      <c r="Z275" s="7">
        <v>14.88</v>
      </c>
      <c r="AA275" s="7">
        <v>14.53</v>
      </c>
      <c r="AB275" s="10">
        <f t="shared" si="2112"/>
        <v>14.53</v>
      </c>
      <c r="AC275" s="11">
        <f t="shared" si="2075"/>
        <v>0</v>
      </c>
    </row>
    <row r="276" spans="1:29" ht="18" customHeight="1" x14ac:dyDescent="0.25">
      <c r="A276" s="1">
        <f t="shared" si="1576"/>
        <v>43945</v>
      </c>
      <c r="B276" s="19"/>
      <c r="C276" s="19"/>
      <c r="D276" s="19"/>
      <c r="E276" s="19"/>
      <c r="F276" s="19"/>
      <c r="G276" s="19"/>
      <c r="H276" s="19"/>
      <c r="I276" s="19"/>
      <c r="J276" s="13"/>
      <c r="K276" s="13"/>
      <c r="L276" s="14"/>
      <c r="M276" s="15"/>
      <c r="N276" s="13"/>
      <c r="O276" s="13"/>
      <c r="P276" s="14"/>
      <c r="Q276" s="15"/>
      <c r="R276" s="13"/>
      <c r="S276" s="13"/>
      <c r="T276" s="14"/>
      <c r="U276" s="15"/>
      <c r="V276" s="13"/>
      <c r="W276" s="13"/>
      <c r="X276" s="14"/>
      <c r="Y276" s="15"/>
      <c r="Z276" s="7">
        <v>14.75</v>
      </c>
      <c r="AA276" s="7">
        <v>14.37</v>
      </c>
      <c r="AB276" s="10">
        <f t="shared" si="2112"/>
        <v>14.37</v>
      </c>
      <c r="AC276" s="11">
        <f t="shared" si="2075"/>
        <v>0</v>
      </c>
    </row>
    <row r="277" spans="1:29" ht="18" customHeight="1" x14ac:dyDescent="0.25">
      <c r="A277" s="1">
        <f t="shared" si="1576"/>
        <v>43938</v>
      </c>
      <c r="B277" s="19"/>
      <c r="C277" s="19"/>
      <c r="D277" s="19"/>
      <c r="E277" s="19"/>
      <c r="F277" s="19"/>
      <c r="G277" s="19"/>
      <c r="H277" s="19"/>
      <c r="I277" s="19"/>
      <c r="J277" s="13"/>
      <c r="K277" s="13"/>
      <c r="L277" s="14"/>
      <c r="M277" s="15"/>
      <c r="N277" s="13"/>
      <c r="O277" s="13"/>
      <c r="P277" s="14"/>
      <c r="Q277" s="15"/>
      <c r="R277" s="13"/>
      <c r="S277" s="13"/>
      <c r="T277" s="14"/>
      <c r="U277" s="15"/>
      <c r="V277" s="13"/>
      <c r="W277" s="13"/>
      <c r="X277" s="14"/>
      <c r="Y277" s="15"/>
      <c r="Z277" s="7">
        <v>14.63</v>
      </c>
      <c r="AA277" s="7">
        <v>14.13</v>
      </c>
      <c r="AB277" s="10">
        <f t="shared" si="2112"/>
        <v>14.13</v>
      </c>
      <c r="AC277" s="11">
        <f t="shared" si="2075"/>
        <v>0</v>
      </c>
    </row>
    <row r="278" spans="1:29" ht="18" customHeight="1" x14ac:dyDescent="0.25">
      <c r="A278" s="1">
        <f t="shared" si="1576"/>
        <v>43931</v>
      </c>
      <c r="B278" s="19"/>
      <c r="C278" s="19"/>
      <c r="D278" s="19"/>
      <c r="E278" s="19"/>
      <c r="F278" s="19"/>
      <c r="G278" s="19"/>
      <c r="H278" s="19"/>
      <c r="I278" s="19"/>
      <c r="J278" s="13"/>
      <c r="K278" s="13"/>
      <c r="L278" s="14"/>
      <c r="M278" s="15"/>
      <c r="N278" s="13"/>
      <c r="O278" s="13"/>
      <c r="P278" s="14"/>
      <c r="Q278" s="15"/>
      <c r="R278" s="13"/>
      <c r="S278" s="13"/>
      <c r="T278" s="14"/>
      <c r="U278" s="15"/>
      <c r="V278" s="13"/>
      <c r="W278" s="13"/>
      <c r="X278" s="14"/>
      <c r="Y278" s="15"/>
      <c r="Z278" s="7">
        <v>14.38</v>
      </c>
      <c r="AA278" s="7">
        <v>13.96</v>
      </c>
      <c r="AB278" s="10">
        <f t="shared" si="2112"/>
        <v>13.96</v>
      </c>
      <c r="AC278" s="11">
        <f t="shared" si="2075"/>
        <v>3.9999999999999147E-2</v>
      </c>
    </row>
    <row r="279" spans="1:29" ht="18" customHeight="1" x14ac:dyDescent="0.25">
      <c r="A279" s="1">
        <f t="shared" si="1576"/>
        <v>43924</v>
      </c>
      <c r="B279" s="19"/>
      <c r="C279" s="19"/>
      <c r="D279" s="19"/>
      <c r="E279" s="19"/>
      <c r="F279" s="19"/>
      <c r="G279" s="19"/>
      <c r="H279" s="19"/>
      <c r="I279" s="19"/>
      <c r="J279" s="13"/>
      <c r="K279" s="13"/>
      <c r="L279" s="14"/>
      <c r="M279" s="15"/>
      <c r="N279" s="13"/>
      <c r="O279" s="13"/>
      <c r="P279" s="14"/>
      <c r="Q279" s="15"/>
      <c r="R279" s="13"/>
      <c r="S279" s="13"/>
      <c r="T279" s="14"/>
      <c r="U279" s="15"/>
      <c r="V279" s="13"/>
      <c r="W279" s="13"/>
      <c r="X279" s="14"/>
      <c r="Y279" s="15"/>
      <c r="Z279" s="7">
        <v>14.38</v>
      </c>
      <c r="AA279" s="7">
        <v>13.84</v>
      </c>
      <c r="AB279" s="10">
        <f t="shared" si="2112"/>
        <v>13.84</v>
      </c>
      <c r="AC279" s="11">
        <f t="shared" si="2075"/>
        <v>0.16000000000000014</v>
      </c>
    </row>
    <row r="280" spans="1:29" ht="18" customHeight="1" x14ac:dyDescent="0.25">
      <c r="A280" s="1">
        <f t="shared" si="1576"/>
        <v>43917</v>
      </c>
      <c r="B280" s="19"/>
      <c r="C280" s="19"/>
      <c r="D280" s="19"/>
      <c r="E280" s="19"/>
      <c r="F280" s="19"/>
      <c r="G280" s="19"/>
      <c r="H280" s="19"/>
      <c r="I280" s="19"/>
      <c r="J280" s="13"/>
      <c r="K280" s="13"/>
      <c r="L280" s="14"/>
      <c r="M280" s="15"/>
      <c r="N280" s="13"/>
      <c r="O280" s="13"/>
      <c r="P280" s="14"/>
      <c r="Q280" s="15"/>
      <c r="R280" s="13"/>
      <c r="S280" s="13"/>
      <c r="T280" s="14"/>
      <c r="U280" s="15"/>
      <c r="V280" s="13"/>
      <c r="W280" s="13"/>
      <c r="X280" s="14"/>
      <c r="Y280" s="15"/>
      <c r="Z280" s="7">
        <v>14.13</v>
      </c>
      <c r="AA280" s="7">
        <v>13.77</v>
      </c>
      <c r="AB280" s="10">
        <f t="shared" si="2112"/>
        <v>13.77</v>
      </c>
      <c r="AC280" s="11">
        <f t="shared" si="2075"/>
        <v>0.23000000000000043</v>
      </c>
    </row>
    <row r="281" spans="1:29" ht="18" customHeight="1" x14ac:dyDescent="0.25">
      <c r="A281" s="1">
        <f t="shared" si="1576"/>
        <v>43910</v>
      </c>
      <c r="B281" s="19"/>
      <c r="C281" s="19"/>
      <c r="D281" s="19"/>
      <c r="E281" s="19"/>
      <c r="F281" s="19"/>
      <c r="G281" s="19"/>
      <c r="H281" s="19"/>
      <c r="I281" s="19"/>
      <c r="J281" s="13"/>
      <c r="K281" s="13"/>
      <c r="L281" s="14"/>
      <c r="M281" s="15"/>
      <c r="N281" s="13"/>
      <c r="O281" s="13"/>
      <c r="P281" s="14"/>
      <c r="Q281" s="15"/>
      <c r="R281" s="13"/>
      <c r="S281" s="13"/>
      <c r="T281" s="14"/>
      <c r="U281" s="15"/>
      <c r="V281" s="13"/>
      <c r="W281" s="13"/>
      <c r="X281" s="14"/>
      <c r="Y281" s="15"/>
      <c r="Z281" s="7">
        <v>13.63</v>
      </c>
      <c r="AA281" s="7">
        <v>13.81</v>
      </c>
      <c r="AB281" s="10">
        <f t="shared" si="2112"/>
        <v>13.63</v>
      </c>
      <c r="AC281" s="11">
        <f t="shared" si="2075"/>
        <v>0.36999999999999922</v>
      </c>
    </row>
    <row r="282" spans="1:29" ht="18" customHeight="1" x14ac:dyDescent="0.25">
      <c r="A282" s="1">
        <f t="shared" si="1576"/>
        <v>43903</v>
      </c>
      <c r="B282" s="19"/>
      <c r="C282" s="19"/>
      <c r="D282" s="19"/>
      <c r="E282" s="19"/>
      <c r="F282" s="19"/>
      <c r="G282" s="19"/>
      <c r="H282" s="19"/>
      <c r="I282" s="19"/>
      <c r="J282" s="13"/>
      <c r="K282" s="13"/>
      <c r="L282" s="14"/>
      <c r="M282" s="15"/>
      <c r="N282" s="13"/>
      <c r="O282" s="13"/>
      <c r="P282" s="14"/>
      <c r="Q282" s="15"/>
      <c r="R282" s="13"/>
      <c r="S282" s="13"/>
      <c r="T282" s="14"/>
      <c r="U282" s="15"/>
      <c r="V282" s="13"/>
      <c r="W282" s="13"/>
      <c r="X282" s="14"/>
      <c r="Y282" s="15"/>
      <c r="Z282" s="7">
        <v>13.63</v>
      </c>
      <c r="AA282" s="7">
        <v>13.87</v>
      </c>
      <c r="AB282" s="10">
        <f t="shared" si="2112"/>
        <v>13.63</v>
      </c>
      <c r="AC282" s="11">
        <f t="shared" si="2075"/>
        <v>0.36999999999999922</v>
      </c>
    </row>
    <row r="283" spans="1:29" ht="18" customHeight="1" x14ac:dyDescent="0.25">
      <c r="A283" s="1">
        <f t="shared" si="1576"/>
        <v>43896</v>
      </c>
      <c r="B283" s="19"/>
      <c r="C283" s="19"/>
      <c r="D283" s="19"/>
      <c r="E283" s="19"/>
      <c r="F283" s="19"/>
      <c r="G283" s="19"/>
      <c r="H283" s="19"/>
      <c r="I283" s="19"/>
      <c r="J283" s="13"/>
      <c r="K283" s="13"/>
      <c r="L283" s="14"/>
      <c r="M283" s="15"/>
      <c r="N283" s="13"/>
      <c r="O283" s="13"/>
      <c r="P283" s="14"/>
      <c r="Q283" s="15"/>
      <c r="R283" s="13"/>
      <c r="S283" s="13"/>
      <c r="T283" s="14"/>
      <c r="U283" s="15"/>
      <c r="V283" s="13"/>
      <c r="W283" s="13"/>
      <c r="X283" s="14"/>
      <c r="Y283" s="15"/>
      <c r="Z283" s="7">
        <v>13.88</v>
      </c>
      <c r="AA283" s="7">
        <v>13.88</v>
      </c>
      <c r="AB283" s="10">
        <f t="shared" si="2112"/>
        <v>13.88</v>
      </c>
      <c r="AC283" s="11">
        <f t="shared" si="2075"/>
        <v>0.11999999999999922</v>
      </c>
    </row>
    <row r="284" spans="1:29" ht="18" customHeight="1" x14ac:dyDescent="0.25">
      <c r="A284" s="1">
        <f t="shared" si="1576"/>
        <v>43889</v>
      </c>
      <c r="B284" s="19"/>
      <c r="C284" s="19"/>
      <c r="D284" s="19"/>
      <c r="E284" s="19"/>
      <c r="F284" s="19"/>
      <c r="G284" s="19"/>
      <c r="H284" s="19"/>
      <c r="I284" s="19"/>
      <c r="J284" s="13"/>
      <c r="K284" s="13"/>
      <c r="L284" s="14"/>
      <c r="M284" s="15"/>
      <c r="N284" s="13"/>
      <c r="O284" s="13"/>
      <c r="P284" s="14"/>
      <c r="Q284" s="15"/>
      <c r="R284" s="13"/>
      <c r="S284" s="13"/>
      <c r="T284" s="14"/>
      <c r="U284" s="15"/>
      <c r="V284" s="13"/>
      <c r="W284" s="13"/>
      <c r="X284" s="14"/>
      <c r="Y284" s="15"/>
      <c r="Z284" s="7">
        <v>13.88</v>
      </c>
      <c r="AA284" s="7">
        <v>13.88</v>
      </c>
      <c r="AB284" s="10">
        <f t="shared" si="2112"/>
        <v>13.88</v>
      </c>
      <c r="AC284" s="11">
        <f t="shared" si="2075"/>
        <v>0.11999999999999922</v>
      </c>
    </row>
    <row r="285" spans="1:29" ht="18" customHeight="1" x14ac:dyDescent="0.25">
      <c r="A285" s="1">
        <f t="shared" si="1576"/>
        <v>43882</v>
      </c>
      <c r="B285" s="19"/>
      <c r="C285" s="19"/>
      <c r="D285" s="19"/>
      <c r="E285" s="19"/>
      <c r="F285" s="19"/>
      <c r="G285" s="19"/>
      <c r="H285" s="19"/>
      <c r="I285" s="19"/>
      <c r="J285" s="13"/>
      <c r="K285" s="13"/>
      <c r="L285" s="14"/>
      <c r="M285" s="15"/>
      <c r="N285" s="13"/>
      <c r="O285" s="13"/>
      <c r="P285" s="14"/>
      <c r="Q285" s="15"/>
      <c r="R285" s="13"/>
      <c r="S285" s="13"/>
      <c r="T285" s="14"/>
      <c r="U285" s="15"/>
      <c r="V285" s="13"/>
      <c r="W285" s="13"/>
      <c r="X285" s="14"/>
      <c r="Y285" s="15"/>
      <c r="Z285" s="7">
        <v>13.88</v>
      </c>
      <c r="AA285" s="7">
        <v>13.85</v>
      </c>
      <c r="AB285" s="10">
        <f t="shared" si="2112"/>
        <v>13.85</v>
      </c>
      <c r="AC285" s="11">
        <f t="shared" si="2075"/>
        <v>0.15000000000000036</v>
      </c>
    </row>
    <row r="286" spans="1:29" ht="18" customHeight="1" x14ac:dyDescent="0.25">
      <c r="A286" s="1">
        <f t="shared" si="1576"/>
        <v>43875</v>
      </c>
      <c r="B286" s="19"/>
      <c r="C286" s="19"/>
      <c r="D286" s="19"/>
      <c r="E286" s="19"/>
      <c r="F286" s="19"/>
      <c r="G286" s="19"/>
      <c r="H286" s="19"/>
      <c r="I286" s="19"/>
      <c r="J286" s="13"/>
      <c r="K286" s="13"/>
      <c r="L286" s="14"/>
      <c r="M286" s="15"/>
      <c r="N286" s="13"/>
      <c r="O286" s="13"/>
      <c r="P286" s="14"/>
      <c r="Q286" s="15"/>
      <c r="R286" s="13"/>
      <c r="S286" s="13"/>
      <c r="T286" s="14"/>
      <c r="U286" s="15"/>
      <c r="V286" s="13"/>
      <c r="W286" s="13"/>
      <c r="X286" s="14"/>
      <c r="Y286" s="15"/>
      <c r="Z286" s="7">
        <v>13.88</v>
      </c>
      <c r="AA286" s="7">
        <v>13.82</v>
      </c>
      <c r="AB286" s="10">
        <f t="shared" si="2112"/>
        <v>13.82</v>
      </c>
      <c r="AC286" s="11">
        <f t="shared" si="2075"/>
        <v>0.17999999999999972</v>
      </c>
    </row>
    <row r="287" spans="1:29" ht="18" customHeight="1" x14ac:dyDescent="0.25">
      <c r="A287" s="1">
        <f t="shared" si="1576"/>
        <v>43868</v>
      </c>
      <c r="B287" s="19"/>
      <c r="C287" s="19"/>
      <c r="D287" s="19"/>
      <c r="E287" s="19"/>
      <c r="F287" s="19"/>
      <c r="G287" s="19"/>
      <c r="H287" s="19"/>
      <c r="I287" s="19"/>
      <c r="J287" s="13"/>
      <c r="K287" s="13"/>
      <c r="L287" s="14"/>
      <c r="M287" s="15"/>
      <c r="N287" s="13"/>
      <c r="O287" s="13"/>
      <c r="P287" s="14"/>
      <c r="Q287" s="15"/>
      <c r="R287" s="13"/>
      <c r="S287" s="13"/>
      <c r="T287" s="14"/>
      <c r="U287" s="15"/>
      <c r="V287" s="13"/>
      <c r="W287" s="13"/>
      <c r="X287" s="14"/>
      <c r="Y287" s="15"/>
      <c r="Z287" s="7">
        <v>13.88</v>
      </c>
      <c r="AA287" s="7">
        <v>13.78</v>
      </c>
      <c r="AB287" s="10">
        <f t="shared" si="2112"/>
        <v>13.78</v>
      </c>
      <c r="AC287" s="11">
        <f t="shared" si="2075"/>
        <v>0.22000000000000064</v>
      </c>
    </row>
    <row r="288" spans="1:29" ht="18" customHeight="1" x14ac:dyDescent="0.25">
      <c r="A288" s="1">
        <f t="shared" si="1576"/>
        <v>43861</v>
      </c>
      <c r="B288" s="19"/>
      <c r="C288" s="19"/>
      <c r="D288" s="19"/>
      <c r="E288" s="19"/>
      <c r="F288" s="19"/>
      <c r="G288" s="19"/>
      <c r="H288" s="19"/>
      <c r="I288" s="19"/>
      <c r="J288" s="13"/>
      <c r="K288" s="13"/>
      <c r="L288" s="14"/>
      <c r="M288" s="15"/>
      <c r="N288" s="13"/>
      <c r="O288" s="13"/>
      <c r="P288" s="14"/>
      <c r="Q288" s="15"/>
      <c r="R288" s="13"/>
      <c r="S288" s="13"/>
      <c r="T288" s="14"/>
      <c r="U288" s="15"/>
      <c r="V288" s="13"/>
      <c r="W288" s="13"/>
      <c r="X288" s="14"/>
      <c r="Y288" s="15"/>
      <c r="Z288" s="7">
        <v>13.88</v>
      </c>
      <c r="AA288" s="7">
        <v>13.75</v>
      </c>
      <c r="AB288" s="10">
        <f t="shared" si="2112"/>
        <v>13.75</v>
      </c>
      <c r="AC288" s="11">
        <f t="shared" si="2075"/>
        <v>0.25</v>
      </c>
    </row>
    <row r="289" spans="1:29" ht="18" customHeight="1" x14ac:dyDescent="0.25">
      <c r="A289" s="1">
        <f t="shared" si="1576"/>
        <v>43854</v>
      </c>
      <c r="B289" s="19"/>
      <c r="C289" s="19"/>
      <c r="D289" s="19"/>
      <c r="E289" s="19"/>
      <c r="F289" s="19"/>
      <c r="G289" s="19"/>
      <c r="H289" s="19"/>
      <c r="I289" s="19"/>
      <c r="J289" s="13"/>
      <c r="K289" s="13"/>
      <c r="L289" s="14"/>
      <c r="M289" s="15"/>
      <c r="N289" s="13"/>
      <c r="O289" s="13"/>
      <c r="P289" s="14"/>
      <c r="Q289" s="15"/>
      <c r="R289" s="13"/>
      <c r="S289" s="13"/>
      <c r="T289" s="14"/>
      <c r="U289" s="15"/>
      <c r="V289" s="13"/>
      <c r="W289" s="13"/>
      <c r="X289" s="14"/>
      <c r="Y289" s="15"/>
      <c r="Z289" s="7">
        <v>13.75</v>
      </c>
      <c r="AA289" s="7">
        <v>13.75</v>
      </c>
      <c r="AB289" s="10">
        <f t="shared" si="2112"/>
        <v>13.75</v>
      </c>
      <c r="AC289" s="11">
        <f t="shared" si="2075"/>
        <v>0.25</v>
      </c>
    </row>
    <row r="290" spans="1:29" ht="18" customHeight="1" x14ac:dyDescent="0.25">
      <c r="A290" s="1">
        <f t="shared" si="1576"/>
        <v>43847</v>
      </c>
      <c r="B290" s="19"/>
      <c r="C290" s="19"/>
      <c r="D290" s="19"/>
      <c r="E290" s="19"/>
      <c r="F290" s="19"/>
      <c r="G290" s="19"/>
      <c r="H290" s="19"/>
      <c r="I290" s="19"/>
      <c r="J290" s="13"/>
      <c r="K290" s="13"/>
      <c r="L290" s="14"/>
      <c r="M290" s="15"/>
      <c r="N290" s="13"/>
      <c r="O290" s="13"/>
      <c r="P290" s="14"/>
      <c r="Q290" s="15"/>
      <c r="R290" s="13"/>
      <c r="S290" s="13"/>
      <c r="T290" s="14"/>
      <c r="U290" s="15"/>
      <c r="V290" s="13"/>
      <c r="W290" s="13"/>
      <c r="X290" s="14"/>
      <c r="Y290" s="15"/>
      <c r="Z290" s="7">
        <v>13.75</v>
      </c>
      <c r="AA290" s="7">
        <v>13.75</v>
      </c>
      <c r="AB290" s="10">
        <f t="shared" si="2112"/>
        <v>13.75</v>
      </c>
      <c r="AC290" s="11">
        <f t="shared" si="2075"/>
        <v>0.25</v>
      </c>
    </row>
    <row r="291" spans="1:29" ht="18" customHeight="1" x14ac:dyDescent="0.25">
      <c r="A291" s="1">
        <f t="shared" si="1576"/>
        <v>43840</v>
      </c>
      <c r="B291" s="19"/>
      <c r="C291" s="19"/>
      <c r="D291" s="19"/>
      <c r="E291" s="19"/>
      <c r="F291" s="19"/>
      <c r="G291" s="19"/>
      <c r="H291" s="19"/>
      <c r="I291" s="19"/>
      <c r="J291" s="13"/>
      <c r="K291" s="13"/>
      <c r="L291" s="14"/>
      <c r="M291" s="15"/>
      <c r="N291" s="13"/>
      <c r="O291" s="13"/>
      <c r="P291" s="14"/>
      <c r="Q291" s="15"/>
      <c r="R291" s="13"/>
      <c r="S291" s="13"/>
      <c r="T291" s="14"/>
      <c r="U291" s="15"/>
      <c r="V291" s="13"/>
      <c r="W291" s="13"/>
      <c r="X291" s="14"/>
      <c r="Y291" s="15"/>
      <c r="Z291" s="7">
        <v>13.75</v>
      </c>
      <c r="AA291" s="7">
        <v>13.72</v>
      </c>
      <c r="AB291" s="10">
        <f t="shared" si="2112"/>
        <v>13.72</v>
      </c>
      <c r="AC291" s="11">
        <f t="shared" si="2075"/>
        <v>0.27999999999999936</v>
      </c>
    </row>
    <row r="292" spans="1:29" ht="18" customHeight="1" x14ac:dyDescent="0.25">
      <c r="A292" s="1">
        <f t="shared" si="1576"/>
        <v>43833</v>
      </c>
      <c r="B292" s="19"/>
      <c r="C292" s="19"/>
      <c r="D292" s="19"/>
      <c r="E292" s="19"/>
      <c r="F292" s="19"/>
      <c r="G292" s="19"/>
      <c r="H292" s="19"/>
      <c r="I292" s="19"/>
      <c r="J292" s="13"/>
      <c r="K292" s="13"/>
      <c r="L292" s="14"/>
      <c r="M292" s="15"/>
      <c r="N292" s="13"/>
      <c r="O292" s="13"/>
      <c r="P292" s="14"/>
      <c r="Q292" s="15"/>
      <c r="R292" s="13"/>
      <c r="S292" s="13"/>
      <c r="T292" s="14"/>
      <c r="U292" s="15"/>
      <c r="V292" s="13"/>
      <c r="W292" s="13"/>
      <c r="X292" s="14"/>
      <c r="Y292" s="15"/>
      <c r="Z292" s="7">
        <v>13.75</v>
      </c>
      <c r="AA292" s="7">
        <v>13.72</v>
      </c>
      <c r="AB292" s="10">
        <f t="shared" si="2112"/>
        <v>13.72</v>
      </c>
      <c r="AC292" s="11">
        <f t="shared" si="2075"/>
        <v>0.27999999999999936</v>
      </c>
    </row>
    <row r="293" spans="1:29" ht="18" customHeight="1" x14ac:dyDescent="0.25">
      <c r="A293" s="1">
        <f t="shared" si="1576"/>
        <v>43826</v>
      </c>
      <c r="B293" s="19"/>
      <c r="C293" s="19"/>
      <c r="D293" s="19"/>
      <c r="E293" s="19"/>
      <c r="F293" s="19"/>
      <c r="G293" s="19"/>
      <c r="H293" s="19"/>
      <c r="I293" s="19"/>
      <c r="J293" s="13"/>
      <c r="K293" s="13"/>
      <c r="L293" s="14"/>
      <c r="M293" s="15"/>
      <c r="N293" s="13"/>
      <c r="O293" s="13"/>
      <c r="P293" s="14"/>
      <c r="Q293" s="15"/>
      <c r="R293" s="13"/>
      <c r="S293" s="13"/>
      <c r="T293" s="14"/>
      <c r="U293" s="15"/>
      <c r="V293" s="13"/>
      <c r="W293" s="13"/>
      <c r="X293" s="14"/>
      <c r="Y293" s="15"/>
      <c r="Z293" s="7">
        <v>13.75</v>
      </c>
      <c r="AA293" s="7">
        <v>13.72</v>
      </c>
      <c r="AB293" s="10">
        <f t="shared" si="2112"/>
        <v>13.72</v>
      </c>
      <c r="AC293" s="11">
        <f t="shared" si="2075"/>
        <v>0.27999999999999936</v>
      </c>
    </row>
    <row r="294" spans="1:29" ht="18" customHeight="1" x14ac:dyDescent="0.25">
      <c r="A294" s="1">
        <f t="shared" si="1576"/>
        <v>43819</v>
      </c>
      <c r="B294" s="19"/>
      <c r="C294" s="19"/>
      <c r="D294" s="19"/>
      <c r="E294" s="19"/>
      <c r="F294" s="19"/>
      <c r="G294" s="19"/>
      <c r="H294" s="19"/>
      <c r="I294" s="19"/>
      <c r="J294" s="13"/>
      <c r="K294" s="13"/>
      <c r="L294" s="14"/>
      <c r="M294" s="15"/>
      <c r="N294" s="13"/>
      <c r="O294" s="13"/>
      <c r="P294" s="14"/>
      <c r="Q294" s="15"/>
      <c r="R294" s="13"/>
      <c r="S294" s="13"/>
      <c r="T294" s="14"/>
      <c r="U294" s="15"/>
      <c r="V294" s="13"/>
      <c r="W294" s="13"/>
      <c r="X294" s="14"/>
      <c r="Y294" s="15"/>
      <c r="Z294" s="7">
        <v>13.75</v>
      </c>
      <c r="AA294" s="7">
        <v>13.71</v>
      </c>
      <c r="AB294" s="10">
        <f t="shared" si="2112"/>
        <v>13.71</v>
      </c>
      <c r="AC294" s="11">
        <f t="shared" si="2075"/>
        <v>0.28999999999999915</v>
      </c>
    </row>
    <row r="295" spans="1:29" ht="18" customHeight="1" x14ac:dyDescent="0.25">
      <c r="A295" s="1">
        <f t="shared" si="1576"/>
        <v>43812</v>
      </c>
      <c r="B295" s="19"/>
      <c r="C295" s="19"/>
      <c r="D295" s="19"/>
      <c r="E295" s="19"/>
      <c r="F295" s="19"/>
      <c r="G295" s="19"/>
      <c r="H295" s="19"/>
      <c r="I295" s="19"/>
      <c r="J295" s="13"/>
      <c r="K295" s="13"/>
      <c r="L295" s="14"/>
      <c r="M295" s="15"/>
      <c r="N295" s="13"/>
      <c r="O295" s="13"/>
      <c r="P295" s="14"/>
      <c r="Q295" s="15"/>
      <c r="R295" s="13"/>
      <c r="S295" s="13"/>
      <c r="T295" s="14"/>
      <c r="U295" s="15"/>
      <c r="V295" s="13"/>
      <c r="W295" s="13"/>
      <c r="X295" s="14"/>
      <c r="Y295" s="15"/>
      <c r="Z295" s="7">
        <v>13.63</v>
      </c>
      <c r="AA295" s="7">
        <v>13.68</v>
      </c>
      <c r="AB295" s="10">
        <f t="shared" si="2112"/>
        <v>13.63</v>
      </c>
      <c r="AC295" s="11">
        <f t="shared" si="2075"/>
        <v>0.36999999999999922</v>
      </c>
    </row>
    <row r="296" spans="1:29" ht="18" customHeight="1" x14ac:dyDescent="0.25">
      <c r="A296" s="1">
        <f t="shared" si="1576"/>
        <v>43805</v>
      </c>
      <c r="B296" s="19"/>
      <c r="C296" s="19"/>
      <c r="D296" s="19"/>
      <c r="E296" s="19"/>
      <c r="F296" s="19"/>
      <c r="G296" s="19"/>
      <c r="H296" s="19"/>
      <c r="I296" s="19"/>
      <c r="J296" s="13"/>
      <c r="K296" s="13"/>
      <c r="L296" s="14"/>
      <c r="M296" s="15"/>
      <c r="N296" s="13"/>
      <c r="O296" s="13"/>
      <c r="P296" s="14"/>
      <c r="Q296" s="15"/>
      <c r="R296" s="13"/>
      <c r="S296" s="13"/>
      <c r="T296" s="14"/>
      <c r="U296" s="15"/>
      <c r="V296" s="13"/>
      <c r="W296" s="13"/>
      <c r="X296" s="14"/>
      <c r="Y296" s="15"/>
      <c r="Z296" s="7">
        <v>13.75</v>
      </c>
      <c r="AA296" s="7">
        <v>13.62</v>
      </c>
      <c r="AB296" s="10">
        <f t="shared" si="2112"/>
        <v>13.62</v>
      </c>
      <c r="AC296" s="11">
        <f t="shared" si="2075"/>
        <v>0.38000000000000078</v>
      </c>
    </row>
    <row r="297" spans="1:29" ht="18" customHeight="1" x14ac:dyDescent="0.25">
      <c r="A297" s="1">
        <f t="shared" si="1576"/>
        <v>43798</v>
      </c>
      <c r="B297" s="19"/>
      <c r="C297" s="19"/>
      <c r="D297" s="19"/>
      <c r="E297" s="19"/>
      <c r="F297" s="19"/>
      <c r="G297" s="19"/>
      <c r="H297" s="19"/>
      <c r="I297" s="19"/>
      <c r="J297" s="13"/>
      <c r="K297" s="13"/>
      <c r="L297" s="14"/>
      <c r="M297" s="15"/>
      <c r="N297" s="13"/>
      <c r="O297" s="13"/>
      <c r="P297" s="14"/>
      <c r="Q297" s="15"/>
      <c r="R297" s="13"/>
      <c r="S297" s="13"/>
      <c r="T297" s="14"/>
      <c r="U297" s="15"/>
      <c r="V297" s="13"/>
      <c r="W297" s="13"/>
      <c r="X297" s="14"/>
      <c r="Y297" s="15"/>
      <c r="Z297" s="7">
        <v>13.75</v>
      </c>
      <c r="AA297" s="7">
        <v>13.58</v>
      </c>
      <c r="AB297" s="10">
        <f t="shared" si="2112"/>
        <v>13.58</v>
      </c>
      <c r="AC297" s="11">
        <f t="shared" si="2075"/>
        <v>0.41999999999999993</v>
      </c>
    </row>
    <row r="298" spans="1:29" ht="18" customHeight="1" x14ac:dyDescent="0.25">
      <c r="A298" s="1">
        <f t="shared" si="1576"/>
        <v>43791</v>
      </c>
      <c r="B298" s="19"/>
      <c r="C298" s="19"/>
      <c r="D298" s="19"/>
      <c r="E298" s="19"/>
      <c r="F298" s="19"/>
      <c r="G298" s="19"/>
      <c r="H298" s="19"/>
      <c r="I298" s="19"/>
      <c r="J298" s="13"/>
      <c r="K298" s="13"/>
      <c r="L298" s="14"/>
      <c r="M298" s="15"/>
      <c r="N298" s="13"/>
      <c r="O298" s="13"/>
      <c r="P298" s="14"/>
      <c r="Q298" s="15"/>
      <c r="R298" s="13"/>
      <c r="S298" s="13"/>
      <c r="T298" s="14"/>
      <c r="U298" s="15"/>
      <c r="V298" s="13"/>
      <c r="W298" s="13"/>
      <c r="X298" s="14"/>
      <c r="Y298" s="15"/>
      <c r="Z298" s="7">
        <v>13.75</v>
      </c>
      <c r="AA298" s="7">
        <v>13.58</v>
      </c>
      <c r="AB298" s="10">
        <f t="shared" si="2112"/>
        <v>13.58</v>
      </c>
      <c r="AC298" s="11">
        <f t="shared" si="2075"/>
        <v>0.41999999999999993</v>
      </c>
    </row>
    <row r="299" spans="1:29" ht="18" customHeight="1" x14ac:dyDescent="0.25">
      <c r="A299" s="1">
        <f t="shared" si="1576"/>
        <v>43784</v>
      </c>
      <c r="B299" s="19"/>
      <c r="C299" s="19"/>
      <c r="D299" s="19"/>
      <c r="E299" s="19"/>
      <c r="F299" s="19"/>
      <c r="G299" s="19"/>
      <c r="H299" s="19"/>
      <c r="I299" s="19"/>
      <c r="J299" s="13"/>
      <c r="K299" s="13"/>
      <c r="L299" s="14"/>
      <c r="M299" s="15"/>
      <c r="N299" s="13"/>
      <c r="O299" s="13"/>
      <c r="P299" s="14"/>
      <c r="Q299" s="15"/>
      <c r="R299" s="13"/>
      <c r="S299" s="13"/>
      <c r="T299" s="14"/>
      <c r="U299" s="15"/>
      <c r="V299" s="13"/>
      <c r="W299" s="13"/>
      <c r="X299" s="14"/>
      <c r="Y299" s="15"/>
      <c r="Z299" s="7">
        <v>13.5</v>
      </c>
      <c r="AA299" s="7">
        <v>13.62</v>
      </c>
      <c r="AB299" s="10">
        <f t="shared" si="2112"/>
        <v>13.5</v>
      </c>
      <c r="AC299" s="11">
        <f t="shared" si="2075"/>
        <v>0.5</v>
      </c>
    </row>
    <row r="300" spans="1:29" ht="18" customHeight="1" x14ac:dyDescent="0.25">
      <c r="A300" s="1">
        <f t="shared" si="1576"/>
        <v>43777</v>
      </c>
      <c r="B300" s="19"/>
      <c r="C300" s="19"/>
      <c r="D300" s="19"/>
      <c r="E300" s="19"/>
      <c r="F300" s="19"/>
      <c r="G300" s="19"/>
      <c r="H300" s="19"/>
      <c r="I300" s="19"/>
      <c r="J300" s="13"/>
      <c r="K300" s="13"/>
      <c r="L300" s="14"/>
      <c r="M300" s="15"/>
      <c r="N300" s="13"/>
      <c r="O300" s="13"/>
      <c r="P300" s="14"/>
      <c r="Q300" s="15"/>
      <c r="R300" s="13"/>
      <c r="S300" s="13"/>
      <c r="T300" s="14"/>
      <c r="U300" s="15"/>
      <c r="V300" s="13"/>
      <c r="W300" s="13"/>
      <c r="X300" s="14"/>
      <c r="Y300" s="15"/>
      <c r="Z300" s="7">
        <v>13.5</v>
      </c>
      <c r="AA300" s="7">
        <v>13.68</v>
      </c>
      <c r="AB300" s="10">
        <f t="shared" si="2112"/>
        <v>13.5</v>
      </c>
      <c r="AC300" s="11">
        <f t="shared" si="2075"/>
        <v>0.5</v>
      </c>
    </row>
    <row r="301" spans="1:29" ht="18" customHeight="1" x14ac:dyDescent="0.25">
      <c r="A301" s="1">
        <f t="shared" si="1576"/>
        <v>43770</v>
      </c>
      <c r="B301" s="19"/>
      <c r="C301" s="19"/>
      <c r="D301" s="19"/>
      <c r="E301" s="19"/>
      <c r="F301" s="19"/>
      <c r="G301" s="19"/>
      <c r="H301" s="19"/>
      <c r="I301" s="19"/>
      <c r="J301" s="13"/>
      <c r="K301" s="13"/>
      <c r="L301" s="14"/>
      <c r="M301" s="15"/>
      <c r="N301" s="13"/>
      <c r="O301" s="13"/>
      <c r="P301" s="14"/>
      <c r="Q301" s="15"/>
      <c r="R301" s="13"/>
      <c r="S301" s="13"/>
      <c r="T301" s="14"/>
      <c r="U301" s="15"/>
      <c r="V301" s="13"/>
      <c r="W301" s="13"/>
      <c r="X301" s="14"/>
      <c r="Y301" s="15"/>
      <c r="Z301" s="7">
        <v>13.5</v>
      </c>
      <c r="AA301" s="7">
        <v>13.75</v>
      </c>
      <c r="AB301" s="10">
        <f t="shared" si="2112"/>
        <v>13.5</v>
      </c>
      <c r="AC301" s="11">
        <f t="shared" si="2075"/>
        <v>0.5</v>
      </c>
    </row>
    <row r="302" spans="1:29" ht="18" customHeight="1" x14ac:dyDescent="0.25">
      <c r="A302" s="1">
        <f t="shared" si="1576"/>
        <v>43763</v>
      </c>
      <c r="B302" s="19"/>
      <c r="C302" s="19"/>
      <c r="D302" s="19"/>
      <c r="E302" s="19"/>
      <c r="F302" s="19"/>
      <c r="G302" s="19"/>
      <c r="H302" s="19"/>
      <c r="I302" s="19"/>
      <c r="J302" s="13"/>
      <c r="K302" s="13"/>
      <c r="L302" s="14"/>
      <c r="M302" s="15"/>
      <c r="N302" s="13"/>
      <c r="O302" s="13"/>
      <c r="P302" s="14"/>
      <c r="Q302" s="15"/>
      <c r="R302" s="13"/>
      <c r="S302" s="13"/>
      <c r="T302" s="14"/>
      <c r="U302" s="15"/>
      <c r="V302" s="13"/>
      <c r="W302" s="13"/>
      <c r="X302" s="14"/>
      <c r="Y302" s="15"/>
      <c r="Z302" s="7">
        <v>13.75</v>
      </c>
      <c r="AA302" s="7">
        <v>13.81</v>
      </c>
      <c r="AB302" s="10">
        <f t="shared" si="2112"/>
        <v>13.75</v>
      </c>
      <c r="AC302" s="11">
        <f t="shared" si="2075"/>
        <v>0.25</v>
      </c>
    </row>
    <row r="303" spans="1:29" ht="18" customHeight="1" x14ac:dyDescent="0.25">
      <c r="A303" s="1">
        <f t="shared" si="1576"/>
        <v>43756</v>
      </c>
      <c r="B303" s="19"/>
      <c r="C303" s="19"/>
      <c r="D303" s="19"/>
      <c r="E303" s="19"/>
      <c r="F303" s="19"/>
      <c r="G303" s="19"/>
      <c r="H303" s="19"/>
      <c r="I303" s="19"/>
      <c r="J303" s="13"/>
      <c r="K303" s="13"/>
      <c r="L303" s="14"/>
      <c r="M303" s="15"/>
      <c r="N303" s="13"/>
      <c r="O303" s="13"/>
      <c r="P303" s="14"/>
      <c r="Q303" s="15"/>
      <c r="R303" s="13"/>
      <c r="S303" s="13"/>
      <c r="T303" s="14"/>
      <c r="U303" s="15"/>
      <c r="V303" s="13"/>
      <c r="W303" s="13"/>
      <c r="X303" s="14"/>
      <c r="Y303" s="15"/>
      <c r="Z303" s="7">
        <v>13.75</v>
      </c>
      <c r="AA303" s="7">
        <v>13.83</v>
      </c>
      <c r="AB303" s="10">
        <f t="shared" si="2112"/>
        <v>13.75</v>
      </c>
      <c r="AC303" s="11">
        <f t="shared" si="2075"/>
        <v>0.25</v>
      </c>
    </row>
    <row r="304" spans="1:29" ht="18" customHeight="1" x14ac:dyDescent="0.25">
      <c r="A304" s="1">
        <f t="shared" si="1576"/>
        <v>43749</v>
      </c>
      <c r="B304" s="19"/>
      <c r="C304" s="19"/>
      <c r="D304" s="19"/>
      <c r="E304" s="19"/>
      <c r="F304" s="19"/>
      <c r="G304" s="19"/>
      <c r="H304" s="19"/>
      <c r="I304" s="19"/>
      <c r="J304" s="13"/>
      <c r="K304" s="13"/>
      <c r="L304" s="14"/>
      <c r="M304" s="15"/>
      <c r="N304" s="13"/>
      <c r="O304" s="13"/>
      <c r="P304" s="14"/>
      <c r="Q304" s="15"/>
      <c r="R304" s="13"/>
      <c r="S304" s="13"/>
      <c r="T304" s="14"/>
      <c r="U304" s="15"/>
      <c r="V304" s="13"/>
      <c r="W304" s="13"/>
      <c r="X304" s="14"/>
      <c r="Y304" s="15"/>
      <c r="Z304" s="7">
        <v>13.75</v>
      </c>
      <c r="AA304" s="7">
        <v>14.05</v>
      </c>
      <c r="AB304" s="10">
        <f t="shared" si="2112"/>
        <v>13.75</v>
      </c>
      <c r="AC304" s="11">
        <f t="shared" si="2075"/>
        <v>0.25</v>
      </c>
    </row>
    <row r="305" spans="1:29" ht="18" customHeight="1" x14ac:dyDescent="0.25">
      <c r="A305" s="1">
        <f t="shared" si="1576"/>
        <v>43742</v>
      </c>
      <c r="B305" s="19"/>
      <c r="C305" s="19"/>
      <c r="D305" s="19"/>
      <c r="E305" s="19"/>
      <c r="F305" s="19"/>
      <c r="G305" s="19"/>
      <c r="H305" s="19"/>
      <c r="I305" s="19"/>
      <c r="J305" s="13"/>
      <c r="K305" s="13"/>
      <c r="L305" s="14"/>
      <c r="M305" s="15"/>
      <c r="N305" s="13"/>
      <c r="O305" s="13"/>
      <c r="P305" s="14"/>
      <c r="Q305" s="15"/>
      <c r="R305" s="13"/>
      <c r="S305" s="13"/>
      <c r="T305" s="14"/>
      <c r="U305" s="15"/>
      <c r="V305" s="13"/>
      <c r="W305" s="13"/>
      <c r="X305" s="14"/>
      <c r="Y305" s="15"/>
      <c r="Z305" s="7">
        <v>13.75</v>
      </c>
      <c r="AA305" s="7">
        <v>14.53</v>
      </c>
      <c r="AB305" s="10">
        <f t="shared" si="2112"/>
        <v>13.75</v>
      </c>
      <c r="AC305" s="11">
        <f t="shared" si="2075"/>
        <v>0.25</v>
      </c>
    </row>
    <row r="306" spans="1:29" ht="18" customHeight="1" x14ac:dyDescent="0.25">
      <c r="A306" s="1">
        <f t="shared" si="1576"/>
        <v>43735</v>
      </c>
      <c r="B306" s="19"/>
      <c r="C306" s="19"/>
      <c r="D306" s="19"/>
      <c r="E306" s="19"/>
      <c r="F306" s="19"/>
      <c r="G306" s="19"/>
      <c r="H306" s="19"/>
      <c r="I306" s="19"/>
      <c r="J306" s="13"/>
      <c r="K306" s="13"/>
      <c r="L306" s="14"/>
      <c r="M306" s="15"/>
      <c r="N306" s="13"/>
      <c r="O306" s="13"/>
      <c r="P306" s="14"/>
      <c r="Q306" s="15"/>
      <c r="R306" s="13"/>
      <c r="S306" s="13"/>
      <c r="T306" s="14"/>
      <c r="U306" s="15"/>
      <c r="V306" s="13"/>
      <c r="W306" s="13"/>
      <c r="X306" s="14"/>
      <c r="Y306" s="15"/>
      <c r="Z306" s="7">
        <v>14</v>
      </c>
      <c r="AA306" s="7">
        <v>15.08</v>
      </c>
      <c r="AB306" s="10">
        <f t="shared" si="2112"/>
        <v>14</v>
      </c>
      <c r="AC306" s="11">
        <f t="shared" si="2075"/>
        <v>0</v>
      </c>
    </row>
    <row r="307" spans="1:29" ht="18" customHeight="1" x14ac:dyDescent="0.25">
      <c r="A307" s="1">
        <f t="shared" si="1576"/>
        <v>43728</v>
      </c>
      <c r="B307" s="19"/>
      <c r="C307" s="19"/>
      <c r="D307" s="19"/>
      <c r="E307" s="19"/>
      <c r="F307" s="19"/>
      <c r="G307" s="19"/>
      <c r="H307" s="19"/>
      <c r="I307" s="19"/>
      <c r="J307" s="13"/>
      <c r="K307" s="13"/>
      <c r="L307" s="14"/>
      <c r="M307" s="15"/>
      <c r="N307" s="13"/>
      <c r="O307" s="13"/>
      <c r="P307" s="14"/>
      <c r="Q307" s="15"/>
      <c r="R307" s="13"/>
      <c r="S307" s="13"/>
      <c r="T307" s="14"/>
      <c r="U307" s="15"/>
      <c r="V307" s="13"/>
      <c r="W307" s="13"/>
      <c r="X307" s="14"/>
      <c r="Y307" s="15"/>
      <c r="Z307" s="7">
        <v>13.75</v>
      </c>
      <c r="AA307" s="7">
        <v>15.72</v>
      </c>
      <c r="AB307" s="10">
        <f t="shared" si="2112"/>
        <v>13.75</v>
      </c>
      <c r="AC307" s="11">
        <f t="shared" si="2075"/>
        <v>0.25</v>
      </c>
    </row>
    <row r="308" spans="1:29" ht="18" customHeight="1" x14ac:dyDescent="0.25">
      <c r="A308" s="1">
        <f t="shared" si="1576"/>
        <v>43721</v>
      </c>
      <c r="B308" s="19"/>
      <c r="C308" s="19"/>
      <c r="D308" s="19"/>
      <c r="E308" s="19"/>
      <c r="F308" s="19"/>
      <c r="G308" s="19"/>
      <c r="H308" s="19"/>
      <c r="I308" s="19"/>
      <c r="J308" s="13"/>
      <c r="K308" s="13"/>
      <c r="L308" s="14"/>
      <c r="M308" s="15"/>
      <c r="N308" s="13"/>
      <c r="O308" s="13"/>
      <c r="P308" s="14"/>
      <c r="Q308" s="15"/>
      <c r="R308" s="13"/>
      <c r="S308" s="13"/>
      <c r="T308" s="14"/>
      <c r="U308" s="15"/>
      <c r="V308" s="13"/>
      <c r="W308" s="13"/>
      <c r="X308" s="14"/>
      <c r="Y308" s="15"/>
      <c r="Z308" s="7">
        <v>14.5</v>
      </c>
      <c r="AA308" s="7">
        <v>16.28</v>
      </c>
      <c r="AB308" s="10">
        <f t="shared" si="2112"/>
        <v>14.5</v>
      </c>
      <c r="AC308" s="11">
        <f t="shared" ref="AC308:AC323" si="2113">MAX(0,Z$4-AB308)</f>
        <v>0</v>
      </c>
    </row>
    <row r="309" spans="1:29" ht="18" customHeight="1" x14ac:dyDescent="0.25">
      <c r="A309" s="1">
        <f t="shared" si="1576"/>
        <v>43714</v>
      </c>
      <c r="B309" s="19"/>
      <c r="C309" s="19"/>
      <c r="D309" s="19"/>
      <c r="E309" s="19"/>
      <c r="F309" s="19"/>
      <c r="G309" s="19"/>
      <c r="H309" s="19"/>
      <c r="I309" s="19"/>
      <c r="J309" s="13"/>
      <c r="K309" s="13"/>
      <c r="L309" s="14"/>
      <c r="M309" s="15"/>
      <c r="N309" s="13"/>
      <c r="O309" s="13"/>
      <c r="P309" s="14"/>
      <c r="Q309" s="15"/>
      <c r="R309" s="13"/>
      <c r="S309" s="13"/>
      <c r="T309" s="14"/>
      <c r="U309" s="15"/>
      <c r="V309" s="13"/>
      <c r="W309" s="13"/>
      <c r="X309" s="14"/>
      <c r="Y309" s="15"/>
      <c r="Z309" s="7">
        <v>15.75</v>
      </c>
      <c r="AA309" s="7">
        <v>16.71</v>
      </c>
      <c r="AB309" s="10">
        <f t="shared" si="2112"/>
        <v>15.75</v>
      </c>
      <c r="AC309" s="11">
        <f t="shared" si="2113"/>
        <v>0</v>
      </c>
    </row>
    <row r="310" spans="1:29" ht="18" customHeight="1" x14ac:dyDescent="0.25">
      <c r="A310" s="1">
        <f t="shared" si="1576"/>
        <v>43707</v>
      </c>
      <c r="B310" s="19"/>
      <c r="C310" s="19"/>
      <c r="D310" s="19"/>
      <c r="E310" s="19"/>
      <c r="F310" s="19"/>
      <c r="G310" s="19"/>
      <c r="H310" s="19"/>
      <c r="I310" s="19"/>
      <c r="J310" s="13"/>
      <c r="K310" s="13"/>
      <c r="L310" s="14"/>
      <c r="M310" s="15"/>
      <c r="N310" s="13"/>
      <c r="O310" s="13"/>
      <c r="P310" s="14"/>
      <c r="Q310" s="15"/>
      <c r="R310" s="13"/>
      <c r="S310" s="13"/>
      <c r="T310" s="14"/>
      <c r="U310" s="15"/>
      <c r="V310" s="13"/>
      <c r="W310" s="13"/>
      <c r="X310" s="14"/>
      <c r="Y310" s="15"/>
      <c r="Z310" s="7">
        <v>16.25</v>
      </c>
      <c r="AA310" s="7">
        <v>17.2</v>
      </c>
      <c r="AB310" s="10">
        <f t="shared" si="2112"/>
        <v>16.25</v>
      </c>
      <c r="AC310" s="11">
        <f t="shared" si="2113"/>
        <v>0</v>
      </c>
    </row>
    <row r="311" spans="1:29" ht="18" customHeight="1" x14ac:dyDescent="0.25">
      <c r="A311" s="1">
        <f t="shared" si="1576"/>
        <v>43700</v>
      </c>
      <c r="B311" s="19"/>
      <c r="C311" s="19"/>
      <c r="D311" s="19"/>
      <c r="E311" s="19"/>
      <c r="F311" s="19"/>
      <c r="G311" s="19"/>
      <c r="H311" s="19"/>
      <c r="I311" s="19"/>
      <c r="J311" s="13"/>
      <c r="K311" s="13"/>
      <c r="L311" s="14"/>
      <c r="M311" s="15"/>
      <c r="N311" s="13"/>
      <c r="O311" s="13"/>
      <c r="P311" s="14"/>
      <c r="Q311" s="15"/>
      <c r="R311" s="13"/>
      <c r="S311" s="13"/>
      <c r="T311" s="14"/>
      <c r="U311" s="15"/>
      <c r="V311" s="13"/>
      <c r="W311" s="13"/>
      <c r="X311" s="14"/>
      <c r="Y311" s="15"/>
      <c r="Z311" s="7">
        <v>16.5</v>
      </c>
      <c r="AA311" s="7">
        <v>17.670000000000002</v>
      </c>
      <c r="AB311" s="10">
        <f t="shared" si="2112"/>
        <v>16.5</v>
      </c>
      <c r="AC311" s="11">
        <f t="shared" si="2113"/>
        <v>0</v>
      </c>
    </row>
    <row r="312" spans="1:29" ht="18" customHeight="1" x14ac:dyDescent="0.25">
      <c r="A312" s="1">
        <f t="shared" si="1576"/>
        <v>43693</v>
      </c>
      <c r="B312" s="19"/>
      <c r="C312" s="19"/>
      <c r="D312" s="19"/>
      <c r="E312" s="19"/>
      <c r="F312" s="19"/>
      <c r="G312" s="19"/>
      <c r="H312" s="19"/>
      <c r="I312" s="19"/>
      <c r="J312" s="13"/>
      <c r="K312" s="13"/>
      <c r="L312" s="14"/>
      <c r="M312" s="15"/>
      <c r="N312" s="13"/>
      <c r="O312" s="13"/>
      <c r="P312" s="14"/>
      <c r="Q312" s="15"/>
      <c r="R312" s="13"/>
      <c r="S312" s="13"/>
      <c r="T312" s="14"/>
      <c r="U312" s="15"/>
      <c r="V312" s="13"/>
      <c r="W312" s="13"/>
      <c r="X312" s="14"/>
      <c r="Y312" s="15"/>
      <c r="Z312" s="7">
        <v>16.75</v>
      </c>
      <c r="AA312" s="7">
        <v>18.02</v>
      </c>
      <c r="AB312" s="10">
        <f t="shared" si="2112"/>
        <v>16.75</v>
      </c>
      <c r="AC312" s="11">
        <f t="shared" si="2113"/>
        <v>0</v>
      </c>
    </row>
    <row r="313" spans="1:29" ht="18" customHeight="1" x14ac:dyDescent="0.25">
      <c r="A313" s="1">
        <f t="shared" ref="A313:A318" si="2114">A314+7</f>
        <v>43686</v>
      </c>
      <c r="B313" s="19"/>
      <c r="C313" s="19"/>
      <c r="D313" s="19"/>
      <c r="E313" s="19"/>
      <c r="F313" s="19"/>
      <c r="G313" s="19"/>
      <c r="H313" s="19"/>
      <c r="I313" s="19"/>
      <c r="J313" s="13"/>
      <c r="K313" s="13"/>
      <c r="L313" s="14"/>
      <c r="M313" s="15"/>
      <c r="N313" s="13"/>
      <c r="O313" s="13"/>
      <c r="P313" s="14"/>
      <c r="Q313" s="15"/>
      <c r="R313" s="13"/>
      <c r="S313" s="13"/>
      <c r="T313" s="14"/>
      <c r="U313" s="15"/>
      <c r="V313" s="13"/>
      <c r="W313" s="13"/>
      <c r="X313" s="14"/>
      <c r="Y313" s="15"/>
      <c r="Z313" s="7">
        <v>17.25</v>
      </c>
      <c r="AA313" s="7">
        <v>18.28</v>
      </c>
      <c r="AB313" s="10">
        <f t="shared" si="2112"/>
        <v>17.25</v>
      </c>
      <c r="AC313" s="11">
        <f t="shared" si="2113"/>
        <v>0</v>
      </c>
    </row>
    <row r="314" spans="1:29" ht="18" customHeight="1" x14ac:dyDescent="0.25">
      <c r="A314" s="1">
        <f t="shared" si="2114"/>
        <v>43679</v>
      </c>
      <c r="B314" s="19"/>
      <c r="C314" s="19"/>
      <c r="D314" s="19"/>
      <c r="E314" s="19"/>
      <c r="F314" s="19"/>
      <c r="G314" s="19"/>
      <c r="H314" s="19"/>
      <c r="I314" s="19"/>
      <c r="J314" s="13"/>
      <c r="K314" s="13"/>
      <c r="L314" s="14"/>
      <c r="M314" s="15"/>
      <c r="N314" s="13"/>
      <c r="O314" s="13"/>
      <c r="P314" s="14"/>
      <c r="Q314" s="15"/>
      <c r="R314" s="13"/>
      <c r="S314" s="13"/>
      <c r="T314" s="14"/>
      <c r="U314" s="15"/>
      <c r="V314" s="13"/>
      <c r="W314" s="13"/>
      <c r="X314" s="14"/>
      <c r="Y314" s="15"/>
      <c r="Z314" s="7">
        <v>18.25</v>
      </c>
      <c r="AA314" s="7">
        <v>18.309999999999999</v>
      </c>
      <c r="AB314" s="10">
        <f t="shared" si="2112"/>
        <v>18.25</v>
      </c>
      <c r="AC314" s="11">
        <f t="shared" si="2113"/>
        <v>0</v>
      </c>
    </row>
    <row r="315" spans="1:29" ht="18" customHeight="1" x14ac:dyDescent="0.25">
      <c r="A315" s="1">
        <f t="shared" si="2114"/>
        <v>43672</v>
      </c>
      <c r="B315" s="19"/>
      <c r="C315" s="19"/>
      <c r="D315" s="19"/>
      <c r="E315" s="19"/>
      <c r="F315" s="19"/>
      <c r="G315" s="19"/>
      <c r="H315" s="19"/>
      <c r="I315" s="19"/>
      <c r="J315" s="13"/>
      <c r="K315" s="13"/>
      <c r="L315" s="14"/>
      <c r="M315" s="15"/>
      <c r="N315" s="13"/>
      <c r="O315" s="13"/>
      <c r="P315" s="14"/>
      <c r="Q315" s="15"/>
      <c r="R315" s="13"/>
      <c r="S315" s="13"/>
      <c r="T315" s="14"/>
      <c r="U315" s="15"/>
      <c r="V315" s="13"/>
      <c r="W315" s="13"/>
      <c r="X315" s="14"/>
      <c r="Y315" s="15"/>
      <c r="Z315" s="7">
        <v>18.5</v>
      </c>
      <c r="AA315" s="7">
        <v>18.32</v>
      </c>
      <c r="AB315" s="10">
        <f t="shared" si="2112"/>
        <v>18.32</v>
      </c>
      <c r="AC315" s="11">
        <f t="shared" si="2113"/>
        <v>0</v>
      </c>
    </row>
    <row r="316" spans="1:29" ht="18" customHeight="1" x14ac:dyDescent="0.25">
      <c r="A316" s="1">
        <f t="shared" si="2114"/>
        <v>43665</v>
      </c>
      <c r="B316" s="19"/>
      <c r="C316" s="19"/>
      <c r="D316" s="19"/>
      <c r="E316" s="19"/>
      <c r="F316" s="19"/>
      <c r="G316" s="19"/>
      <c r="H316" s="19"/>
      <c r="I316" s="19"/>
      <c r="J316" s="13"/>
      <c r="K316" s="13"/>
      <c r="L316" s="14"/>
      <c r="M316" s="15"/>
      <c r="N316" s="13"/>
      <c r="O316" s="13"/>
      <c r="P316" s="14"/>
      <c r="Q316" s="15"/>
      <c r="R316" s="13"/>
      <c r="S316" s="13"/>
      <c r="T316" s="14"/>
      <c r="U316" s="15"/>
      <c r="V316" s="13"/>
      <c r="W316" s="13"/>
      <c r="X316" s="14"/>
      <c r="Y316" s="15"/>
      <c r="Z316" s="7">
        <v>18.25</v>
      </c>
      <c r="AA316" s="7">
        <v>18.37</v>
      </c>
      <c r="AB316" s="10">
        <f t="shared" si="2112"/>
        <v>18.25</v>
      </c>
      <c r="AC316" s="11">
        <f t="shared" si="2113"/>
        <v>0</v>
      </c>
    </row>
    <row r="317" spans="1:29" ht="18" customHeight="1" x14ac:dyDescent="0.25">
      <c r="A317" s="1">
        <f t="shared" si="2114"/>
        <v>43658</v>
      </c>
      <c r="B317" s="19"/>
      <c r="C317" s="19"/>
      <c r="D317" s="19"/>
      <c r="E317" s="19"/>
      <c r="F317" s="19"/>
      <c r="G317" s="19"/>
      <c r="H317" s="19"/>
      <c r="I317" s="19"/>
      <c r="J317" s="13"/>
      <c r="K317" s="13"/>
      <c r="L317" s="14"/>
      <c r="M317" s="15"/>
      <c r="N317" s="13"/>
      <c r="O317" s="13"/>
      <c r="P317" s="14"/>
      <c r="Q317" s="15"/>
      <c r="R317" s="13"/>
      <c r="S317" s="13"/>
      <c r="T317" s="14"/>
      <c r="U317" s="15"/>
      <c r="V317" s="13"/>
      <c r="W317" s="13"/>
      <c r="X317" s="14"/>
      <c r="Y317" s="15"/>
      <c r="Z317" s="7">
        <v>18.25</v>
      </c>
      <c r="AA317" s="7">
        <v>18.420000000000002</v>
      </c>
      <c r="AB317" s="10">
        <f t="shared" si="2112"/>
        <v>18.25</v>
      </c>
      <c r="AC317" s="11">
        <f t="shared" si="2113"/>
        <v>0</v>
      </c>
    </row>
    <row r="318" spans="1:29" ht="18" customHeight="1" x14ac:dyDescent="0.25">
      <c r="A318" s="1">
        <f t="shared" si="2114"/>
        <v>43651</v>
      </c>
      <c r="B318" s="19"/>
      <c r="C318" s="19"/>
      <c r="D318" s="19"/>
      <c r="E318" s="19"/>
      <c r="F318" s="19"/>
      <c r="G318" s="19"/>
      <c r="H318" s="19"/>
      <c r="I318" s="19"/>
      <c r="J318" s="13"/>
      <c r="K318" s="13"/>
      <c r="L318" s="14"/>
      <c r="M318" s="15"/>
      <c r="N318" s="13"/>
      <c r="O318" s="13"/>
      <c r="P318" s="14"/>
      <c r="Q318" s="15"/>
      <c r="R318" s="13"/>
      <c r="S318" s="13"/>
      <c r="T318" s="14"/>
      <c r="U318" s="15"/>
      <c r="V318" s="13"/>
      <c r="W318" s="13"/>
      <c r="X318" s="14"/>
      <c r="Y318" s="15"/>
      <c r="Z318" s="7">
        <v>18.25</v>
      </c>
      <c r="AA318" s="7">
        <v>18.489999999999998</v>
      </c>
      <c r="AB318" s="10">
        <f t="shared" si="2112"/>
        <v>18.25</v>
      </c>
      <c r="AC318" s="11">
        <f t="shared" si="2113"/>
        <v>0</v>
      </c>
    </row>
    <row r="319" spans="1:29" ht="18" customHeight="1" x14ac:dyDescent="0.25">
      <c r="A319" s="1">
        <f>A320+7</f>
        <v>43644</v>
      </c>
      <c r="B319" s="19"/>
      <c r="C319" s="19"/>
      <c r="D319" s="19"/>
      <c r="E319" s="19"/>
      <c r="F319" s="19"/>
      <c r="G319" s="19"/>
      <c r="H319" s="19"/>
      <c r="I319" s="19"/>
      <c r="J319" s="13"/>
      <c r="K319" s="13"/>
      <c r="L319" s="14"/>
      <c r="M319" s="15"/>
      <c r="N319" s="13"/>
      <c r="O319" s="13"/>
      <c r="P319" s="14"/>
      <c r="Q319" s="15"/>
      <c r="R319" s="13"/>
      <c r="S319" s="13"/>
      <c r="T319" s="14"/>
      <c r="U319" s="15"/>
      <c r="V319" s="13"/>
      <c r="W319" s="13"/>
      <c r="X319" s="14"/>
      <c r="Y319" s="15"/>
      <c r="Z319" s="7">
        <v>18.5</v>
      </c>
      <c r="AA319" s="7">
        <v>18.5</v>
      </c>
      <c r="AB319" s="10">
        <f t="shared" si="2112"/>
        <v>18.5</v>
      </c>
      <c r="AC319" s="11">
        <f t="shared" si="2113"/>
        <v>0</v>
      </c>
    </row>
    <row r="320" spans="1:29" ht="18" customHeight="1" x14ac:dyDescent="0.25">
      <c r="A320" s="1">
        <f>A321+7</f>
        <v>43637</v>
      </c>
      <c r="B320" s="19"/>
      <c r="C320" s="19"/>
      <c r="D320" s="19"/>
      <c r="E320" s="19"/>
      <c r="F320" s="19"/>
      <c r="G320" s="19"/>
      <c r="H320" s="19"/>
      <c r="I320" s="19"/>
      <c r="J320" s="13"/>
      <c r="K320" s="13"/>
      <c r="L320" s="14"/>
      <c r="M320" s="15"/>
      <c r="N320" s="13"/>
      <c r="O320" s="13"/>
      <c r="P320" s="14"/>
      <c r="Q320" s="15"/>
      <c r="R320" s="13"/>
      <c r="S320" s="13"/>
      <c r="T320" s="14"/>
      <c r="U320" s="15"/>
      <c r="V320" s="13"/>
      <c r="W320" s="13"/>
      <c r="X320" s="14"/>
      <c r="Y320" s="15"/>
      <c r="Z320" s="7">
        <v>18.5</v>
      </c>
      <c r="AA320" s="7">
        <v>18.510000000000002</v>
      </c>
      <c r="AB320" s="10">
        <f t="shared" si="2112"/>
        <v>18.5</v>
      </c>
      <c r="AC320" s="11">
        <f t="shared" si="2113"/>
        <v>0</v>
      </c>
    </row>
    <row r="321" spans="1:29" ht="18" customHeight="1" x14ac:dyDescent="0.25">
      <c r="A321" s="1">
        <f>A322+7</f>
        <v>43630</v>
      </c>
      <c r="B321" s="19"/>
      <c r="C321" s="19"/>
      <c r="D321" s="19"/>
      <c r="E321" s="19"/>
      <c r="F321" s="19"/>
      <c r="G321" s="19"/>
      <c r="H321" s="19"/>
      <c r="I321" s="19"/>
      <c r="J321" s="13"/>
      <c r="K321" s="13"/>
      <c r="L321" s="14"/>
      <c r="M321" s="15"/>
      <c r="N321" s="13"/>
      <c r="O321" s="13"/>
      <c r="P321" s="14"/>
      <c r="Q321" s="15"/>
      <c r="R321" s="13"/>
      <c r="S321" s="13"/>
      <c r="T321" s="14"/>
      <c r="U321" s="15"/>
      <c r="V321" s="13"/>
      <c r="W321" s="13"/>
      <c r="X321" s="14"/>
      <c r="Y321" s="15"/>
      <c r="Z321" s="7">
        <v>18.5</v>
      </c>
      <c r="AA321" s="7">
        <v>18.57</v>
      </c>
      <c r="AB321" s="10">
        <f t="shared" si="2112"/>
        <v>18.5</v>
      </c>
      <c r="AC321" s="11">
        <f t="shared" si="2113"/>
        <v>0</v>
      </c>
    </row>
    <row r="322" spans="1:29" ht="18" customHeight="1" x14ac:dyDescent="0.25">
      <c r="A322" s="1">
        <f>A323+7</f>
        <v>43623</v>
      </c>
      <c r="B322" s="19"/>
      <c r="C322" s="19"/>
      <c r="D322" s="19"/>
      <c r="E322" s="19"/>
      <c r="F322" s="19"/>
      <c r="G322" s="19"/>
      <c r="H322" s="19"/>
      <c r="I322" s="19"/>
      <c r="J322" s="13"/>
      <c r="K322" s="13"/>
      <c r="L322" s="14"/>
      <c r="M322" s="15"/>
      <c r="N322" s="13"/>
      <c r="O322" s="13"/>
      <c r="P322" s="14"/>
      <c r="Q322" s="15"/>
      <c r="R322" s="13"/>
      <c r="S322" s="13"/>
      <c r="T322" s="14"/>
      <c r="U322" s="15"/>
      <c r="V322" s="13"/>
      <c r="W322" s="13"/>
      <c r="X322" s="14"/>
      <c r="Y322" s="15"/>
      <c r="Z322" s="7">
        <v>18.5</v>
      </c>
      <c r="AA322" s="7">
        <v>18.63</v>
      </c>
      <c r="AB322" s="10">
        <f t="shared" si="2112"/>
        <v>18.5</v>
      </c>
      <c r="AC322" s="11">
        <f t="shared" si="2113"/>
        <v>0</v>
      </c>
    </row>
    <row r="323" spans="1:29" ht="18" customHeight="1" x14ac:dyDescent="0.25">
      <c r="A323" s="1">
        <v>43616</v>
      </c>
      <c r="B323" s="19"/>
      <c r="C323" s="19"/>
      <c r="D323" s="19"/>
      <c r="E323" s="19"/>
      <c r="F323" s="19"/>
      <c r="G323" s="19"/>
      <c r="H323" s="19"/>
      <c r="I323" s="19"/>
      <c r="J323" s="13"/>
      <c r="K323" s="13"/>
      <c r="L323" s="14"/>
      <c r="M323" s="15"/>
      <c r="N323" s="13"/>
      <c r="O323" s="13"/>
      <c r="P323" s="14"/>
      <c r="Q323" s="15"/>
      <c r="R323" s="13"/>
      <c r="S323" s="13"/>
      <c r="T323" s="14"/>
      <c r="U323" s="15"/>
      <c r="V323" s="13"/>
      <c r="W323" s="13"/>
      <c r="X323" s="14"/>
      <c r="Y323" s="15"/>
      <c r="Z323" s="7">
        <v>18.5</v>
      </c>
      <c r="AA323" s="7">
        <v>18.690000000000001</v>
      </c>
      <c r="AB323" s="10">
        <f t="shared" si="2112"/>
        <v>18.5</v>
      </c>
      <c r="AC323" s="11">
        <f t="shared" si="2113"/>
        <v>0</v>
      </c>
    </row>
    <row r="324" spans="1:29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4"/>
      <c r="K324" s="4"/>
      <c r="L324" s="3"/>
      <c r="M324" s="3"/>
      <c r="N324" s="4"/>
      <c r="O324" s="4"/>
      <c r="P324" s="3"/>
      <c r="Q324" s="3"/>
      <c r="R324" s="4"/>
      <c r="S324" s="4"/>
      <c r="T324" s="3"/>
      <c r="U324" s="3"/>
      <c r="V324" s="4"/>
      <c r="W324" s="4"/>
      <c r="X324" s="3"/>
      <c r="Y324" s="3"/>
      <c r="Z324" s="4"/>
      <c r="AA324" s="4"/>
      <c r="AB324" s="3"/>
      <c r="AC324" s="3"/>
    </row>
    <row r="325" spans="1:29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8" customHeight="1" x14ac:dyDescent="0.25"/>
    <row r="332" spans="1:29" ht="18" customHeight="1" x14ac:dyDescent="0.25"/>
    <row r="333" spans="1:29" ht="18" customHeight="1" x14ac:dyDescent="0.25"/>
    <row r="334" spans="1:29" ht="18" customHeight="1" x14ac:dyDescent="0.25"/>
    <row r="335" spans="1:29" ht="18" customHeight="1" x14ac:dyDescent="0.25"/>
    <row r="336" spans="1:29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18" customHeight="1" x14ac:dyDescent="0.25"/>
    <row r="1041" ht="18" customHeight="1" x14ac:dyDescent="0.25"/>
    <row r="1042" ht="18" customHeight="1" x14ac:dyDescent="0.25"/>
    <row r="1043" ht="18" customHeight="1" x14ac:dyDescent="0.25"/>
    <row r="1044" ht="18" customHeight="1" x14ac:dyDescent="0.25"/>
    <row r="1045" ht="18" customHeight="1" x14ac:dyDescent="0.25"/>
    <row r="1046" ht="18" customHeight="1" x14ac:dyDescent="0.25"/>
    <row r="1047" ht="18" customHeight="1" x14ac:dyDescent="0.25"/>
    <row r="1048" ht="18" customHeight="1" x14ac:dyDescent="0.25"/>
    <row r="1049" ht="18" customHeight="1" x14ac:dyDescent="0.25"/>
    <row r="1050" ht="18" customHeight="1" x14ac:dyDescent="0.25"/>
    <row r="1051" ht="18" customHeight="1" x14ac:dyDescent="0.25"/>
    <row r="1052" ht="18" customHeight="1" x14ac:dyDescent="0.25"/>
    <row r="1053" ht="18" customHeight="1" x14ac:dyDescent="0.25"/>
    <row r="1054" ht="18" customHeight="1" x14ac:dyDescent="0.25"/>
    <row r="1055" ht="18" customHeight="1" x14ac:dyDescent="0.25"/>
    <row r="1056" ht="18" customHeight="1" x14ac:dyDescent="0.25"/>
    <row r="1057" ht="18" customHeight="1" x14ac:dyDescent="0.25"/>
    <row r="1058" ht="18" customHeight="1" x14ac:dyDescent="0.25"/>
    <row r="1059" ht="18" customHeight="1" x14ac:dyDescent="0.25"/>
    <row r="1060" ht="18" customHeight="1" x14ac:dyDescent="0.25"/>
    <row r="1061" ht="18" customHeight="1" x14ac:dyDescent="0.25"/>
    <row r="1062" ht="18" customHeight="1" x14ac:dyDescent="0.25"/>
    <row r="1063" ht="18" customHeight="1" x14ac:dyDescent="0.25"/>
    <row r="1064" ht="18" customHeight="1" x14ac:dyDescent="0.25"/>
    <row r="1065" ht="18" customHeight="1" x14ac:dyDescent="0.25"/>
    <row r="1066" ht="18" customHeight="1" x14ac:dyDescent="0.25"/>
    <row r="1067" ht="18" customHeight="1" x14ac:dyDescent="0.25"/>
    <row r="1068" ht="18" customHeight="1" x14ac:dyDescent="0.25"/>
    <row r="1069" ht="18" customHeight="1" x14ac:dyDescent="0.25"/>
    <row r="1070" ht="18" customHeight="1" x14ac:dyDescent="0.25"/>
    <row r="1071" ht="18" customHeight="1" x14ac:dyDescent="0.25"/>
    <row r="1072" ht="18" customHeight="1" x14ac:dyDescent="0.25"/>
    <row r="1073" ht="18" customHeight="1" x14ac:dyDescent="0.25"/>
    <row r="1074" ht="18" customHeight="1" x14ac:dyDescent="0.25"/>
    <row r="1075" ht="18" customHeight="1" x14ac:dyDescent="0.25"/>
    <row r="1076" ht="18" customHeight="1" x14ac:dyDescent="0.25"/>
    <row r="1077" ht="18" customHeight="1" x14ac:dyDescent="0.25"/>
    <row r="1078" ht="18" customHeight="1" x14ac:dyDescent="0.25"/>
    <row r="1079" ht="18" customHeight="1" x14ac:dyDescent="0.25"/>
    <row r="1080" ht="18" customHeight="1" x14ac:dyDescent="0.25"/>
    <row r="1081" ht="18" customHeight="1" x14ac:dyDescent="0.25"/>
    <row r="1082" ht="18" customHeight="1" x14ac:dyDescent="0.25"/>
    <row r="1083" ht="18" customHeight="1" x14ac:dyDescent="0.25"/>
    <row r="1084" ht="18" customHeight="1" x14ac:dyDescent="0.25"/>
    <row r="1085" ht="18" customHeight="1" x14ac:dyDescent="0.25"/>
    <row r="1086" ht="18" customHeight="1" x14ac:dyDescent="0.25"/>
    <row r="1087" ht="18" customHeight="1" x14ac:dyDescent="0.25"/>
    <row r="1088" ht="18" customHeight="1" x14ac:dyDescent="0.25"/>
    <row r="1089" ht="18" customHeight="1" x14ac:dyDescent="0.25"/>
    <row r="1090" ht="18" customHeight="1" x14ac:dyDescent="0.25"/>
    <row r="1091" ht="18" customHeight="1" x14ac:dyDescent="0.25"/>
    <row r="1092" ht="18" customHeight="1" x14ac:dyDescent="0.25"/>
    <row r="1093" ht="18" customHeight="1" x14ac:dyDescent="0.25"/>
    <row r="1094" ht="18" customHeight="1" x14ac:dyDescent="0.25"/>
    <row r="1095" ht="18" customHeight="1" x14ac:dyDescent="0.25"/>
    <row r="1096" ht="18" customHeight="1" x14ac:dyDescent="0.25"/>
    <row r="1097" ht="18" customHeight="1" x14ac:dyDescent="0.25"/>
    <row r="1098" ht="18" customHeight="1" x14ac:dyDescent="0.25"/>
    <row r="1099" ht="18" customHeight="1" x14ac:dyDescent="0.25"/>
    <row r="1100" ht="18" customHeight="1" x14ac:dyDescent="0.25"/>
    <row r="1101" ht="18" customHeight="1" x14ac:dyDescent="0.25"/>
    <row r="1102" ht="18" customHeight="1" x14ac:dyDescent="0.25"/>
    <row r="1103" ht="18" customHeight="1" x14ac:dyDescent="0.25"/>
    <row r="1104" ht="18" customHeight="1" x14ac:dyDescent="0.25"/>
    <row r="1105" ht="18" customHeight="1" x14ac:dyDescent="0.25"/>
    <row r="1106" ht="18" customHeight="1" x14ac:dyDescent="0.25"/>
    <row r="1107" ht="18" customHeight="1" x14ac:dyDescent="0.25"/>
    <row r="1108" ht="18" customHeight="1" x14ac:dyDescent="0.25"/>
    <row r="1109" ht="18" customHeight="1" x14ac:dyDescent="0.25"/>
    <row r="1110" ht="18" customHeight="1" x14ac:dyDescent="0.25"/>
    <row r="1111" ht="18" customHeight="1" x14ac:dyDescent="0.25"/>
    <row r="1112" ht="18" customHeight="1" x14ac:dyDescent="0.25"/>
    <row r="1113" ht="18" customHeight="1" x14ac:dyDescent="0.25"/>
    <row r="1114" ht="18" customHeight="1" x14ac:dyDescent="0.25"/>
    <row r="1115" ht="18" customHeight="1" x14ac:dyDescent="0.25"/>
    <row r="1116" ht="18" customHeight="1" x14ac:dyDescent="0.25"/>
    <row r="1117" ht="18" customHeight="1" x14ac:dyDescent="0.25"/>
    <row r="1118" ht="18" customHeight="1" x14ac:dyDescent="0.25"/>
    <row r="1119" ht="18" customHeight="1" x14ac:dyDescent="0.25"/>
    <row r="1120" ht="18" customHeight="1" x14ac:dyDescent="0.25"/>
    <row r="1121" ht="18" customHeight="1" x14ac:dyDescent="0.25"/>
    <row r="1122" ht="18" customHeight="1" x14ac:dyDescent="0.25"/>
    <row r="1123" ht="18" customHeight="1" x14ac:dyDescent="0.25"/>
    <row r="1124" ht="18" customHeight="1" x14ac:dyDescent="0.25"/>
    <row r="1125" ht="18" customHeight="1" x14ac:dyDescent="0.25"/>
    <row r="1126" ht="18" customHeight="1" x14ac:dyDescent="0.25"/>
    <row r="1127" ht="18" customHeight="1" x14ac:dyDescent="0.25"/>
    <row r="1128" ht="18" customHeight="1" x14ac:dyDescent="0.25"/>
    <row r="1129" ht="18" customHeight="1" x14ac:dyDescent="0.25"/>
    <row r="1130" ht="18" customHeight="1" x14ac:dyDescent="0.25"/>
    <row r="1131" ht="18" customHeight="1" x14ac:dyDescent="0.25"/>
    <row r="1132" ht="18" customHeight="1" x14ac:dyDescent="0.25"/>
    <row r="1133" ht="18" customHeight="1" x14ac:dyDescent="0.25"/>
    <row r="1134" ht="18" customHeight="1" x14ac:dyDescent="0.25"/>
    <row r="1135" ht="18" customHeight="1" x14ac:dyDescent="0.25"/>
    <row r="1136" ht="18" customHeight="1" x14ac:dyDescent="0.25"/>
    <row r="1137" ht="18" customHeight="1" x14ac:dyDescent="0.25"/>
    <row r="1138" ht="18" customHeight="1" x14ac:dyDescent="0.25"/>
    <row r="1139" ht="18" customHeight="1" x14ac:dyDescent="0.25"/>
    <row r="1140" ht="18" customHeight="1" x14ac:dyDescent="0.25"/>
    <row r="1141" ht="18" customHeight="1" x14ac:dyDescent="0.25"/>
    <row r="1142" ht="18" customHeight="1" x14ac:dyDescent="0.25"/>
    <row r="1143" ht="18" customHeight="1" x14ac:dyDescent="0.25"/>
    <row r="1144" ht="18" customHeight="1" x14ac:dyDescent="0.25"/>
    <row r="1145" ht="18" customHeight="1" x14ac:dyDescent="0.25"/>
    <row r="1146" ht="18" customHeight="1" x14ac:dyDescent="0.25"/>
    <row r="1147" ht="18" customHeight="1" x14ac:dyDescent="0.25"/>
    <row r="1148" ht="18" customHeight="1" x14ac:dyDescent="0.25"/>
    <row r="1149" ht="18" customHeight="1" x14ac:dyDescent="0.25"/>
    <row r="1150" ht="18" customHeight="1" x14ac:dyDescent="0.25"/>
    <row r="1151" ht="18" customHeight="1" x14ac:dyDescent="0.25"/>
    <row r="1152" ht="18" customHeight="1" x14ac:dyDescent="0.25"/>
    <row r="1153" ht="18" customHeight="1" x14ac:dyDescent="0.25"/>
    <row r="1154" ht="18" customHeight="1" x14ac:dyDescent="0.25"/>
    <row r="1155" ht="18" customHeight="1" x14ac:dyDescent="0.25"/>
    <row r="1156" ht="18" customHeight="1" x14ac:dyDescent="0.25"/>
    <row r="1157" ht="18" customHeight="1" x14ac:dyDescent="0.25"/>
    <row r="1158" ht="18" customHeight="1" x14ac:dyDescent="0.25"/>
    <row r="1159" ht="18" customHeight="1" x14ac:dyDescent="0.25"/>
    <row r="1160" ht="18" customHeight="1" x14ac:dyDescent="0.25"/>
    <row r="1161" ht="18" customHeight="1" x14ac:dyDescent="0.25"/>
    <row r="1162" ht="18" customHeight="1" x14ac:dyDescent="0.25"/>
    <row r="1163" ht="18" customHeight="1" x14ac:dyDescent="0.25"/>
    <row r="1164" ht="18" customHeight="1" x14ac:dyDescent="0.25"/>
    <row r="1165" ht="18" customHeight="1" x14ac:dyDescent="0.25"/>
    <row r="1166" ht="18" customHeight="1" x14ac:dyDescent="0.25"/>
    <row r="1167" ht="18" customHeight="1" x14ac:dyDescent="0.25"/>
    <row r="1168" ht="18" customHeight="1" x14ac:dyDescent="0.25"/>
    <row r="1169" ht="18" customHeight="1" x14ac:dyDescent="0.25"/>
    <row r="1170" ht="18" customHeight="1" x14ac:dyDescent="0.25"/>
    <row r="1171" ht="18" customHeight="1" x14ac:dyDescent="0.25"/>
    <row r="1172" ht="18" customHeight="1" x14ac:dyDescent="0.25"/>
    <row r="1173" ht="18" customHeight="1" x14ac:dyDescent="0.25"/>
    <row r="1174" ht="18" customHeight="1" x14ac:dyDescent="0.25"/>
    <row r="1175" ht="18" customHeight="1" x14ac:dyDescent="0.25"/>
    <row r="1176" ht="18" customHeight="1" x14ac:dyDescent="0.25"/>
    <row r="1177" ht="18" customHeight="1" x14ac:dyDescent="0.25"/>
    <row r="1178" ht="18" customHeight="1" x14ac:dyDescent="0.25"/>
    <row r="1179" ht="18" customHeight="1" x14ac:dyDescent="0.25"/>
    <row r="1180" ht="18" customHeight="1" x14ac:dyDescent="0.25"/>
    <row r="1181" ht="18" customHeight="1" x14ac:dyDescent="0.25"/>
    <row r="1182" ht="18" customHeight="1" x14ac:dyDescent="0.25"/>
    <row r="1183" ht="18" customHeight="1" x14ac:dyDescent="0.25"/>
    <row r="1184" ht="18" customHeight="1" x14ac:dyDescent="0.25"/>
    <row r="1185" ht="18" customHeight="1" x14ac:dyDescent="0.25"/>
    <row r="1186" ht="18" customHeight="1" x14ac:dyDescent="0.25"/>
    <row r="1187" ht="18" customHeight="1" x14ac:dyDescent="0.25"/>
    <row r="1188" ht="18" customHeight="1" x14ac:dyDescent="0.25"/>
    <row r="1189" ht="18" customHeight="1" x14ac:dyDescent="0.25"/>
    <row r="1190" ht="18" customHeight="1" x14ac:dyDescent="0.25"/>
    <row r="1191" ht="18" customHeight="1" x14ac:dyDescent="0.25"/>
    <row r="1192" ht="18" customHeight="1" x14ac:dyDescent="0.25"/>
    <row r="1193" ht="18" customHeight="1" x14ac:dyDescent="0.25"/>
    <row r="1194" ht="18" customHeight="1" x14ac:dyDescent="0.25"/>
    <row r="1195" ht="18" customHeight="1" x14ac:dyDescent="0.25"/>
    <row r="1196" ht="18" customHeight="1" x14ac:dyDescent="0.25"/>
    <row r="1197" ht="18" customHeight="1" x14ac:dyDescent="0.25"/>
    <row r="1198" ht="18" customHeight="1" x14ac:dyDescent="0.25"/>
    <row r="1199" ht="18" customHeight="1" x14ac:dyDescent="0.25"/>
    <row r="1200" ht="18" customHeight="1" x14ac:dyDescent="0.25"/>
    <row r="1201" ht="18" customHeight="1" x14ac:dyDescent="0.25"/>
    <row r="1202" ht="18" customHeight="1" x14ac:dyDescent="0.25"/>
    <row r="1203" ht="18" customHeight="1" x14ac:dyDescent="0.25"/>
    <row r="1204" ht="18" customHeight="1" x14ac:dyDescent="0.25"/>
    <row r="1205" ht="18" customHeight="1" x14ac:dyDescent="0.25"/>
    <row r="1206" ht="18" customHeight="1" x14ac:dyDescent="0.25"/>
    <row r="1207" ht="18" customHeight="1" x14ac:dyDescent="0.25"/>
    <row r="1208" ht="18" customHeight="1" x14ac:dyDescent="0.25"/>
    <row r="1209" ht="18" customHeight="1" x14ac:dyDescent="0.25"/>
    <row r="1210" ht="18" customHeight="1" x14ac:dyDescent="0.25"/>
    <row r="1211" ht="18" customHeight="1" x14ac:dyDescent="0.25"/>
    <row r="1212" ht="18" customHeight="1" x14ac:dyDescent="0.25"/>
    <row r="1213" ht="18" customHeight="1" x14ac:dyDescent="0.25"/>
    <row r="1214" ht="18" customHeight="1" x14ac:dyDescent="0.25"/>
    <row r="1215" ht="18" customHeight="1" x14ac:dyDescent="0.25"/>
    <row r="1216" ht="18" customHeight="1" x14ac:dyDescent="0.25"/>
    <row r="1217" ht="18" customHeight="1" x14ac:dyDescent="0.25"/>
    <row r="1218" ht="18" customHeight="1" x14ac:dyDescent="0.25"/>
    <row r="1219" ht="18" customHeight="1" x14ac:dyDescent="0.25"/>
    <row r="1220" ht="18" customHeight="1" x14ac:dyDescent="0.25"/>
    <row r="1221" ht="18" customHeight="1" x14ac:dyDescent="0.25"/>
    <row r="1222" ht="18" customHeight="1" x14ac:dyDescent="0.25"/>
    <row r="1223" ht="18" customHeight="1" x14ac:dyDescent="0.25"/>
    <row r="1224" ht="18" customHeight="1" x14ac:dyDescent="0.25"/>
    <row r="1225" ht="18" customHeight="1" x14ac:dyDescent="0.25"/>
    <row r="1226" ht="18" customHeight="1" x14ac:dyDescent="0.25"/>
    <row r="1227" ht="18" customHeight="1" x14ac:dyDescent="0.25"/>
    <row r="1228" ht="18" customHeight="1" x14ac:dyDescent="0.25"/>
    <row r="1229" ht="18" customHeight="1" x14ac:dyDescent="0.25"/>
    <row r="1230" ht="18" customHeight="1" x14ac:dyDescent="0.25"/>
    <row r="1231" ht="18" customHeight="1" x14ac:dyDescent="0.25"/>
    <row r="1232" ht="18" customHeight="1" x14ac:dyDescent="0.25"/>
    <row r="1233" ht="18" customHeight="1" x14ac:dyDescent="0.25"/>
    <row r="1234" ht="18" customHeight="1" x14ac:dyDescent="0.25"/>
    <row r="1235" ht="18" customHeight="1" x14ac:dyDescent="0.25"/>
    <row r="1236" ht="18" customHeight="1" x14ac:dyDescent="0.25"/>
    <row r="1237" ht="18" customHeight="1" x14ac:dyDescent="0.25"/>
    <row r="1238" ht="18" customHeight="1" x14ac:dyDescent="0.25"/>
    <row r="1239" ht="18" customHeight="1" x14ac:dyDescent="0.25"/>
    <row r="1240" ht="18" customHeight="1" x14ac:dyDescent="0.25"/>
    <row r="1241" ht="18" customHeight="1" x14ac:dyDescent="0.25"/>
    <row r="1242" ht="18" customHeight="1" x14ac:dyDescent="0.25"/>
    <row r="1243" ht="18" customHeight="1" x14ac:dyDescent="0.25"/>
    <row r="1244" ht="18" customHeight="1" x14ac:dyDescent="0.25"/>
    <row r="1245" ht="18" customHeight="1" x14ac:dyDescent="0.25"/>
    <row r="1246" ht="18" customHeight="1" x14ac:dyDescent="0.25"/>
    <row r="1247" ht="18" customHeight="1" x14ac:dyDescent="0.25"/>
    <row r="1248" ht="18" customHeight="1" x14ac:dyDescent="0.25"/>
    <row r="1249" ht="18" customHeight="1" x14ac:dyDescent="0.25"/>
    <row r="1250" ht="18" customHeight="1" x14ac:dyDescent="0.25"/>
    <row r="1251" ht="18" customHeight="1" x14ac:dyDescent="0.25"/>
    <row r="1252" ht="18" customHeight="1" x14ac:dyDescent="0.25"/>
    <row r="1253" ht="18" customHeight="1" x14ac:dyDescent="0.25"/>
    <row r="1254" ht="18" customHeight="1" x14ac:dyDescent="0.25"/>
    <row r="1255" ht="18" customHeight="1" x14ac:dyDescent="0.25"/>
    <row r="1256" ht="18" customHeight="1" x14ac:dyDescent="0.25"/>
    <row r="1257" ht="18" customHeight="1" x14ac:dyDescent="0.25"/>
    <row r="1258" ht="18" customHeight="1" x14ac:dyDescent="0.25"/>
    <row r="1259" ht="18" customHeight="1" x14ac:dyDescent="0.25"/>
    <row r="1260" ht="18" customHeight="1" x14ac:dyDescent="0.25"/>
    <row r="1261" ht="18" customHeight="1" x14ac:dyDescent="0.25"/>
    <row r="1262" ht="18" customHeight="1" x14ac:dyDescent="0.25"/>
    <row r="1263" ht="18" customHeight="1" x14ac:dyDescent="0.25"/>
    <row r="1264" ht="18" customHeight="1" x14ac:dyDescent="0.25"/>
    <row r="1265" ht="18" customHeight="1" x14ac:dyDescent="0.25"/>
    <row r="1266" ht="18" customHeight="1" x14ac:dyDescent="0.25"/>
    <row r="1267" ht="18" customHeight="1" x14ac:dyDescent="0.25"/>
    <row r="1268" ht="18" customHeight="1" x14ac:dyDescent="0.25"/>
    <row r="1269" ht="18" customHeight="1" x14ac:dyDescent="0.25"/>
    <row r="1270" ht="18" customHeight="1" x14ac:dyDescent="0.25"/>
    <row r="1271" ht="18" customHeight="1" x14ac:dyDescent="0.25"/>
    <row r="1272" ht="18" customHeight="1" x14ac:dyDescent="0.25"/>
    <row r="1273" ht="18" customHeight="1" x14ac:dyDescent="0.25"/>
    <row r="1274" ht="18" customHeight="1" x14ac:dyDescent="0.25"/>
    <row r="1275" ht="18" customHeight="1" x14ac:dyDescent="0.25"/>
    <row r="1276" ht="18" customHeight="1" x14ac:dyDescent="0.25"/>
    <row r="1277" ht="18" customHeight="1" x14ac:dyDescent="0.25"/>
    <row r="1278" ht="18" customHeight="1" x14ac:dyDescent="0.25"/>
    <row r="1279" ht="18" customHeight="1" x14ac:dyDescent="0.25"/>
    <row r="1280" ht="18" customHeight="1" x14ac:dyDescent="0.25"/>
    <row r="1281" ht="18" customHeight="1" x14ac:dyDescent="0.25"/>
    <row r="1282" ht="18" customHeight="1" x14ac:dyDescent="0.25"/>
    <row r="1283" ht="18" customHeight="1" x14ac:dyDescent="0.25"/>
    <row r="1284" ht="18" customHeight="1" x14ac:dyDescent="0.25"/>
    <row r="1285" ht="18" customHeight="1" x14ac:dyDescent="0.25"/>
    <row r="1286" ht="18" customHeight="1" x14ac:dyDescent="0.25"/>
    <row r="1287" ht="18" customHeight="1" x14ac:dyDescent="0.25"/>
    <row r="1288" ht="18" customHeight="1" x14ac:dyDescent="0.25"/>
    <row r="1289" ht="18" customHeight="1" x14ac:dyDescent="0.25"/>
    <row r="1290" ht="18" customHeight="1" x14ac:dyDescent="0.25"/>
    <row r="1291" ht="18" customHeight="1" x14ac:dyDescent="0.25"/>
    <row r="1292" ht="18" customHeight="1" x14ac:dyDescent="0.25"/>
    <row r="1293" ht="18" customHeight="1" x14ac:dyDescent="0.25"/>
    <row r="1294" ht="18" customHeight="1" x14ac:dyDescent="0.25"/>
    <row r="1295" ht="18" customHeight="1" x14ac:dyDescent="0.25"/>
    <row r="1296" ht="18" customHeight="1" x14ac:dyDescent="0.25"/>
    <row r="1297" ht="18" customHeight="1" x14ac:dyDescent="0.25"/>
    <row r="1298" ht="18" customHeight="1" x14ac:dyDescent="0.25"/>
    <row r="1299" ht="18" customHeight="1" x14ac:dyDescent="0.25"/>
    <row r="1300" ht="18" customHeight="1" x14ac:dyDescent="0.25"/>
    <row r="1301" ht="18" customHeight="1" x14ac:dyDescent="0.25"/>
    <row r="1302" ht="18" customHeight="1" x14ac:dyDescent="0.25"/>
    <row r="1303" ht="18" customHeight="1" x14ac:dyDescent="0.25"/>
    <row r="1304" ht="18" customHeight="1" x14ac:dyDescent="0.25"/>
    <row r="1305" ht="18" customHeight="1" x14ac:dyDescent="0.25"/>
    <row r="1306" ht="18" customHeight="1" x14ac:dyDescent="0.25"/>
    <row r="1307" ht="18" customHeight="1" x14ac:dyDescent="0.25"/>
    <row r="1308" ht="18" customHeight="1" x14ac:dyDescent="0.25"/>
    <row r="1309" ht="18" customHeight="1" x14ac:dyDescent="0.25"/>
    <row r="1310" ht="18" customHeight="1" x14ac:dyDescent="0.25"/>
    <row r="1311" ht="18" customHeight="1" x14ac:dyDescent="0.25"/>
    <row r="1312" ht="18" customHeight="1" x14ac:dyDescent="0.25"/>
    <row r="1313" ht="18" customHeight="1" x14ac:dyDescent="0.25"/>
    <row r="1314" ht="18" customHeight="1" x14ac:dyDescent="0.25"/>
    <row r="1315" ht="18" customHeight="1" x14ac:dyDescent="0.25"/>
    <row r="1316" ht="18" customHeight="1" x14ac:dyDescent="0.25"/>
    <row r="1317" ht="18" customHeight="1" x14ac:dyDescent="0.25"/>
    <row r="1318" ht="18" customHeight="1" x14ac:dyDescent="0.25"/>
    <row r="1319" ht="18" customHeight="1" x14ac:dyDescent="0.25"/>
    <row r="1320" ht="18" customHeight="1" x14ac:dyDescent="0.25"/>
    <row r="1321" ht="18" customHeight="1" x14ac:dyDescent="0.25"/>
    <row r="1322" ht="18" customHeight="1" x14ac:dyDescent="0.25"/>
    <row r="1323" ht="18" customHeight="1" x14ac:dyDescent="0.25"/>
    <row r="1324" ht="18" customHeight="1" x14ac:dyDescent="0.25"/>
    <row r="1325" ht="18" customHeight="1" x14ac:dyDescent="0.25"/>
    <row r="1326" ht="18" customHeight="1" x14ac:dyDescent="0.25"/>
    <row r="1327" ht="18" customHeight="1" x14ac:dyDescent="0.25"/>
    <row r="1328" ht="18" customHeight="1" x14ac:dyDescent="0.25"/>
    <row r="1329" ht="18" customHeight="1" x14ac:dyDescent="0.25"/>
    <row r="1330" ht="18" customHeight="1" x14ac:dyDescent="0.25"/>
    <row r="1331" ht="18" customHeight="1" x14ac:dyDescent="0.25"/>
    <row r="1332" ht="18" customHeight="1" x14ac:dyDescent="0.25"/>
    <row r="1333" ht="18" customHeight="1" x14ac:dyDescent="0.25"/>
    <row r="1334" ht="18" customHeight="1" x14ac:dyDescent="0.25"/>
    <row r="1335" ht="18" customHeight="1" x14ac:dyDescent="0.25"/>
    <row r="1336" ht="18" customHeight="1" x14ac:dyDescent="0.25"/>
    <row r="1337" ht="18" customHeight="1" x14ac:dyDescent="0.25"/>
    <row r="1338" ht="18" customHeight="1" x14ac:dyDescent="0.25"/>
    <row r="1339" ht="18" customHeight="1" x14ac:dyDescent="0.25"/>
    <row r="1340" ht="18" customHeight="1" x14ac:dyDescent="0.25"/>
    <row r="1341" ht="18" customHeight="1" x14ac:dyDescent="0.25"/>
    <row r="1342" ht="18" customHeight="1" x14ac:dyDescent="0.25"/>
    <row r="1343" ht="18" customHeight="1" x14ac:dyDescent="0.25"/>
    <row r="1344" ht="18" customHeight="1" x14ac:dyDescent="0.25"/>
    <row r="1345" ht="18" customHeight="1" x14ac:dyDescent="0.25"/>
    <row r="1346" ht="18" customHeight="1" x14ac:dyDescent="0.25"/>
    <row r="1347" ht="18" customHeight="1" x14ac:dyDescent="0.25"/>
    <row r="1348" ht="18" customHeight="1" x14ac:dyDescent="0.25"/>
    <row r="1349" ht="18" customHeight="1" x14ac:dyDescent="0.25"/>
    <row r="1350" ht="18" customHeight="1" x14ac:dyDescent="0.25"/>
    <row r="1351" ht="18" customHeight="1" x14ac:dyDescent="0.25"/>
    <row r="1352" ht="18" customHeight="1" x14ac:dyDescent="0.25"/>
    <row r="1353" ht="18" customHeight="1" x14ac:dyDescent="0.25"/>
    <row r="1354" ht="18" customHeight="1" x14ac:dyDescent="0.25"/>
    <row r="1355" ht="18" customHeight="1" x14ac:dyDescent="0.25"/>
    <row r="1356" ht="18" customHeight="1" x14ac:dyDescent="0.25"/>
    <row r="1357" ht="18" customHeight="1" x14ac:dyDescent="0.25"/>
    <row r="1358" ht="18" customHeight="1" x14ac:dyDescent="0.25"/>
    <row r="1359" ht="18" customHeight="1" x14ac:dyDescent="0.25"/>
    <row r="1360" ht="18" customHeight="1" x14ac:dyDescent="0.25"/>
    <row r="1361" ht="18" customHeight="1" x14ac:dyDescent="0.25"/>
    <row r="1362" ht="18" customHeight="1" x14ac:dyDescent="0.25"/>
    <row r="1363" ht="18" customHeight="1" x14ac:dyDescent="0.25"/>
    <row r="1364" ht="18" customHeight="1" x14ac:dyDescent="0.25"/>
    <row r="1365" ht="18" customHeight="1" x14ac:dyDescent="0.25"/>
    <row r="1366" ht="18" customHeight="1" x14ac:dyDescent="0.25"/>
    <row r="1367" ht="18" customHeight="1" x14ac:dyDescent="0.25"/>
    <row r="1368" ht="18" customHeight="1" x14ac:dyDescent="0.25"/>
    <row r="1369" ht="18" customHeight="1" x14ac:dyDescent="0.25"/>
    <row r="1370" ht="18" customHeight="1" x14ac:dyDescent="0.25"/>
    <row r="1371" ht="18" customHeight="1" x14ac:dyDescent="0.25"/>
    <row r="1372" ht="18" customHeight="1" x14ac:dyDescent="0.25"/>
    <row r="1373" ht="18" customHeight="1" x14ac:dyDescent="0.25"/>
    <row r="1374" ht="18" customHeight="1" x14ac:dyDescent="0.25"/>
    <row r="1375" ht="18" customHeight="1" x14ac:dyDescent="0.25"/>
    <row r="1376" ht="18" customHeight="1" x14ac:dyDescent="0.25"/>
    <row r="1377" ht="18" customHeight="1" x14ac:dyDescent="0.25"/>
    <row r="1378" ht="18" customHeight="1" x14ac:dyDescent="0.25"/>
    <row r="1379" ht="18" customHeight="1" x14ac:dyDescent="0.25"/>
    <row r="1380" ht="18" customHeight="1" x14ac:dyDescent="0.25"/>
    <row r="1381" ht="18" customHeight="1" x14ac:dyDescent="0.25"/>
    <row r="1382" ht="18" customHeight="1" x14ac:dyDescent="0.25"/>
    <row r="1383" ht="18" customHeight="1" x14ac:dyDescent="0.25"/>
    <row r="1384" ht="18" customHeight="1" x14ac:dyDescent="0.25"/>
    <row r="1385" ht="18" customHeight="1" x14ac:dyDescent="0.25"/>
    <row r="1386" ht="18" customHeight="1" x14ac:dyDescent="0.25"/>
    <row r="1387" ht="18" customHeight="1" x14ac:dyDescent="0.25"/>
    <row r="1388" ht="18" customHeight="1" x14ac:dyDescent="0.25"/>
    <row r="1389" ht="18" customHeight="1" x14ac:dyDescent="0.25"/>
    <row r="1390" ht="18" customHeight="1" x14ac:dyDescent="0.25"/>
    <row r="1391" ht="18" customHeight="1" x14ac:dyDescent="0.25"/>
    <row r="1392" ht="18" customHeight="1" x14ac:dyDescent="0.25"/>
    <row r="1393" ht="18" customHeight="1" x14ac:dyDescent="0.25"/>
    <row r="1394" ht="18" customHeight="1" x14ac:dyDescent="0.25"/>
    <row r="1395" ht="18" customHeight="1" x14ac:dyDescent="0.25"/>
    <row r="1396" ht="18" customHeight="1" x14ac:dyDescent="0.25"/>
    <row r="1397" ht="18" customHeight="1" x14ac:dyDescent="0.25"/>
    <row r="1398" ht="18" customHeight="1" x14ac:dyDescent="0.25"/>
    <row r="1399" ht="18" customHeight="1" x14ac:dyDescent="0.25"/>
    <row r="1400" ht="18" customHeight="1" x14ac:dyDescent="0.25"/>
    <row r="1401" ht="18" customHeight="1" x14ac:dyDescent="0.25"/>
    <row r="1402" ht="18" customHeight="1" x14ac:dyDescent="0.25"/>
    <row r="1403" ht="18" customHeight="1" x14ac:dyDescent="0.25"/>
    <row r="1404" ht="18" customHeight="1" x14ac:dyDescent="0.25"/>
    <row r="1405" ht="18" customHeight="1" x14ac:dyDescent="0.25"/>
    <row r="1406" ht="18" customHeight="1" x14ac:dyDescent="0.25"/>
    <row r="1407" ht="18" customHeight="1" x14ac:dyDescent="0.25"/>
    <row r="1408" ht="18" customHeight="1" x14ac:dyDescent="0.25"/>
    <row r="1409" ht="18" customHeight="1" x14ac:dyDescent="0.25"/>
    <row r="1410" ht="18" customHeight="1" x14ac:dyDescent="0.25"/>
    <row r="1411" ht="18" customHeight="1" x14ac:dyDescent="0.25"/>
    <row r="1412" ht="18" customHeight="1" x14ac:dyDescent="0.25"/>
    <row r="1413" ht="18" customHeight="1" x14ac:dyDescent="0.25"/>
    <row r="1414" ht="18" customHeight="1" x14ac:dyDescent="0.25"/>
    <row r="1415" ht="18" customHeight="1" x14ac:dyDescent="0.25"/>
    <row r="1416" ht="18" customHeight="1" x14ac:dyDescent="0.25"/>
    <row r="1417" ht="18" customHeight="1" x14ac:dyDescent="0.25"/>
    <row r="1418" ht="18" customHeight="1" x14ac:dyDescent="0.25"/>
    <row r="1419" ht="18" customHeight="1" x14ac:dyDescent="0.25"/>
    <row r="1420" ht="18" customHeight="1" x14ac:dyDescent="0.25"/>
    <row r="1421" ht="18" customHeight="1" x14ac:dyDescent="0.25"/>
    <row r="1422" ht="18" customHeight="1" x14ac:dyDescent="0.25"/>
    <row r="1423" ht="18" customHeight="1" x14ac:dyDescent="0.25"/>
    <row r="1424" ht="18" customHeight="1" x14ac:dyDescent="0.25"/>
    <row r="1425" ht="18" customHeight="1" x14ac:dyDescent="0.25"/>
    <row r="1426" ht="18" customHeight="1" x14ac:dyDescent="0.25"/>
    <row r="1427" ht="18" customHeight="1" x14ac:dyDescent="0.25"/>
    <row r="1428" ht="18" customHeight="1" x14ac:dyDescent="0.25"/>
    <row r="1429" ht="18" customHeight="1" x14ac:dyDescent="0.25"/>
    <row r="1430" ht="18" customHeight="1" x14ac:dyDescent="0.25"/>
    <row r="1431" ht="18" customHeight="1" x14ac:dyDescent="0.25"/>
    <row r="1432" ht="18" customHeight="1" x14ac:dyDescent="0.25"/>
    <row r="1433" ht="18" customHeight="1" x14ac:dyDescent="0.25"/>
    <row r="1434" ht="18" customHeight="1" x14ac:dyDescent="0.25"/>
    <row r="1435" ht="18" customHeight="1" x14ac:dyDescent="0.25"/>
    <row r="1436" ht="18" customHeight="1" x14ac:dyDescent="0.25"/>
    <row r="1437" ht="18" customHeight="1" x14ac:dyDescent="0.25"/>
    <row r="1438" ht="18" customHeight="1" x14ac:dyDescent="0.25"/>
    <row r="1439" ht="18" customHeight="1" x14ac:dyDescent="0.25"/>
    <row r="1440" ht="18" customHeight="1" x14ac:dyDescent="0.25"/>
    <row r="1441" ht="18" customHeight="1" x14ac:dyDescent="0.25"/>
    <row r="1442" ht="18" customHeight="1" x14ac:dyDescent="0.25"/>
    <row r="1443" ht="18" customHeight="1" x14ac:dyDescent="0.25"/>
    <row r="1444" ht="18" customHeight="1" x14ac:dyDescent="0.25"/>
    <row r="1445" ht="18" customHeight="1" x14ac:dyDescent="0.25"/>
    <row r="1446" ht="18" customHeight="1" x14ac:dyDescent="0.25"/>
    <row r="1447" ht="18" customHeight="1" x14ac:dyDescent="0.25"/>
    <row r="1448" ht="18" customHeight="1" x14ac:dyDescent="0.25"/>
    <row r="1449" ht="18" customHeight="1" x14ac:dyDescent="0.25"/>
    <row r="1450" ht="18" customHeight="1" x14ac:dyDescent="0.25"/>
    <row r="1451" ht="18" customHeight="1" x14ac:dyDescent="0.25"/>
    <row r="1452" ht="18" customHeight="1" x14ac:dyDescent="0.25"/>
    <row r="1453" ht="18" customHeight="1" x14ac:dyDescent="0.25"/>
    <row r="1454" ht="18" customHeight="1" x14ac:dyDescent="0.25"/>
    <row r="1455" ht="18" customHeight="1" x14ac:dyDescent="0.25"/>
    <row r="1456" ht="18" customHeight="1" x14ac:dyDescent="0.25"/>
    <row r="1457" ht="18" customHeight="1" x14ac:dyDescent="0.25"/>
    <row r="1458" ht="18" customHeight="1" x14ac:dyDescent="0.25"/>
    <row r="1459" ht="18" customHeight="1" x14ac:dyDescent="0.25"/>
    <row r="1460" ht="18" customHeight="1" x14ac:dyDescent="0.25"/>
    <row r="1461" ht="18" customHeight="1" x14ac:dyDescent="0.25"/>
    <row r="1462" ht="18" customHeight="1" x14ac:dyDescent="0.25"/>
    <row r="1463" ht="18" customHeight="1" x14ac:dyDescent="0.25"/>
    <row r="1464" ht="18" customHeight="1" x14ac:dyDescent="0.25"/>
    <row r="1465" ht="18" customHeight="1" x14ac:dyDescent="0.25"/>
    <row r="1466" ht="18" customHeight="1" x14ac:dyDescent="0.25"/>
    <row r="1467" ht="18" customHeight="1" x14ac:dyDescent="0.25"/>
    <row r="1468" ht="18" customHeight="1" x14ac:dyDescent="0.25"/>
    <row r="1469" ht="18" customHeight="1" x14ac:dyDescent="0.25"/>
    <row r="1470" ht="18" customHeight="1" x14ac:dyDescent="0.25"/>
    <row r="1471" ht="18" customHeight="1" x14ac:dyDescent="0.25"/>
    <row r="1472" ht="18" customHeight="1" x14ac:dyDescent="0.25"/>
    <row r="1473" ht="18" customHeight="1" x14ac:dyDescent="0.25"/>
    <row r="1474" ht="18" customHeight="1" x14ac:dyDescent="0.25"/>
    <row r="1475" ht="18" customHeight="1" x14ac:dyDescent="0.25"/>
    <row r="1476" ht="18" customHeight="1" x14ac:dyDescent="0.25"/>
    <row r="1477" ht="18" customHeight="1" x14ac:dyDescent="0.25"/>
    <row r="1478" ht="18" customHeight="1" x14ac:dyDescent="0.25"/>
    <row r="1479" ht="18" customHeight="1" x14ac:dyDescent="0.25"/>
    <row r="1480" ht="18" customHeight="1" x14ac:dyDescent="0.25"/>
    <row r="1481" ht="18" customHeight="1" x14ac:dyDescent="0.25"/>
    <row r="1482" ht="18" customHeight="1" x14ac:dyDescent="0.25"/>
    <row r="1483" ht="18" customHeight="1" x14ac:dyDescent="0.25"/>
    <row r="1484" ht="18" customHeight="1" x14ac:dyDescent="0.25"/>
    <row r="1485" ht="18" customHeight="1" x14ac:dyDescent="0.25"/>
    <row r="1486" ht="18" customHeight="1" x14ac:dyDescent="0.25"/>
    <row r="1487" ht="18" customHeight="1" x14ac:dyDescent="0.25"/>
    <row r="1488" ht="18" customHeight="1" x14ac:dyDescent="0.25"/>
    <row r="1489" ht="18" customHeight="1" x14ac:dyDescent="0.25"/>
    <row r="1490" ht="18" customHeight="1" x14ac:dyDescent="0.25"/>
    <row r="1491" ht="18" customHeight="1" x14ac:dyDescent="0.25"/>
    <row r="1492" ht="18" customHeight="1" x14ac:dyDescent="0.25"/>
    <row r="1493" ht="18" customHeight="1" x14ac:dyDescent="0.25"/>
    <row r="1494" ht="18" customHeight="1" x14ac:dyDescent="0.25"/>
    <row r="1495" ht="18" customHeight="1" x14ac:dyDescent="0.25"/>
    <row r="1496" ht="18" customHeight="1" x14ac:dyDescent="0.25"/>
    <row r="1497" ht="18" customHeight="1" x14ac:dyDescent="0.25"/>
    <row r="1498" ht="18" customHeight="1" x14ac:dyDescent="0.25"/>
    <row r="1499" ht="18" customHeight="1" x14ac:dyDescent="0.25"/>
    <row r="1500" ht="18" customHeight="1" x14ac:dyDescent="0.25"/>
    <row r="1501" ht="18" customHeight="1" x14ac:dyDescent="0.25"/>
    <row r="1502" ht="18" customHeight="1" x14ac:dyDescent="0.25"/>
    <row r="1503" ht="18" customHeight="1" x14ac:dyDescent="0.25"/>
    <row r="1504" ht="18" customHeight="1" x14ac:dyDescent="0.25"/>
    <row r="1505" ht="18" customHeight="1" x14ac:dyDescent="0.25"/>
    <row r="1506" ht="18" customHeight="1" x14ac:dyDescent="0.25"/>
    <row r="1507" ht="18" customHeight="1" x14ac:dyDescent="0.25"/>
    <row r="1508" ht="18" customHeight="1" x14ac:dyDescent="0.25"/>
    <row r="1509" ht="18" customHeight="1" x14ac:dyDescent="0.25"/>
    <row r="1510" ht="18" customHeight="1" x14ac:dyDescent="0.25"/>
    <row r="1511" ht="18" customHeight="1" x14ac:dyDescent="0.25"/>
    <row r="1512" ht="18" customHeight="1" x14ac:dyDescent="0.25"/>
    <row r="1513" ht="18" customHeight="1" x14ac:dyDescent="0.25"/>
    <row r="1514" ht="18" customHeight="1" x14ac:dyDescent="0.25"/>
    <row r="1515" ht="18" customHeight="1" x14ac:dyDescent="0.25"/>
    <row r="1516" ht="18" customHeight="1" x14ac:dyDescent="0.25"/>
    <row r="1517" ht="18" customHeight="1" x14ac:dyDescent="0.25"/>
    <row r="1518" ht="18" customHeight="1" x14ac:dyDescent="0.25"/>
    <row r="1519" ht="18" customHeight="1" x14ac:dyDescent="0.25"/>
    <row r="1520" ht="18" customHeight="1" x14ac:dyDescent="0.25"/>
    <row r="1521" ht="18" customHeight="1" x14ac:dyDescent="0.25"/>
    <row r="1522" ht="18" customHeight="1" x14ac:dyDescent="0.25"/>
    <row r="1523" ht="18" customHeight="1" x14ac:dyDescent="0.25"/>
    <row r="1524" ht="18" customHeight="1" x14ac:dyDescent="0.25"/>
    <row r="1525" ht="18" customHeight="1" x14ac:dyDescent="0.25"/>
    <row r="1526" ht="18" customHeight="1" x14ac:dyDescent="0.25"/>
    <row r="1527" ht="18" customHeight="1" x14ac:dyDescent="0.25"/>
    <row r="1528" ht="18" customHeight="1" x14ac:dyDescent="0.25"/>
    <row r="1529" ht="18" customHeight="1" x14ac:dyDescent="0.25"/>
    <row r="1530" ht="18" customHeight="1" x14ac:dyDescent="0.25"/>
    <row r="1531" ht="18" customHeight="1" x14ac:dyDescent="0.25"/>
    <row r="1532" ht="18" customHeight="1" x14ac:dyDescent="0.25"/>
    <row r="1533" ht="18" customHeight="1" x14ac:dyDescent="0.25"/>
    <row r="1534" ht="18" customHeight="1" x14ac:dyDescent="0.25"/>
    <row r="1535" ht="18" customHeight="1" x14ac:dyDescent="0.25"/>
    <row r="1536" ht="18" customHeight="1" x14ac:dyDescent="0.25"/>
    <row r="1537" ht="18" customHeight="1" x14ac:dyDescent="0.25"/>
    <row r="1538" ht="18" customHeight="1" x14ac:dyDescent="0.25"/>
    <row r="1539" ht="18" customHeight="1" x14ac:dyDescent="0.25"/>
    <row r="1540" ht="18" customHeight="1" x14ac:dyDescent="0.25"/>
    <row r="1541" ht="18" customHeight="1" x14ac:dyDescent="0.25"/>
    <row r="1542" ht="18" customHeight="1" x14ac:dyDescent="0.25"/>
    <row r="1543" ht="18" customHeight="1" x14ac:dyDescent="0.25"/>
    <row r="1544" ht="18" customHeight="1" x14ac:dyDescent="0.25"/>
    <row r="1545" ht="18" customHeight="1" x14ac:dyDescent="0.25"/>
    <row r="1546" ht="18" customHeight="1" x14ac:dyDescent="0.25"/>
    <row r="1547" ht="18" customHeight="1" x14ac:dyDescent="0.25"/>
    <row r="1548" ht="18" customHeight="1" x14ac:dyDescent="0.25"/>
    <row r="1549" ht="18" customHeight="1" x14ac:dyDescent="0.25"/>
    <row r="1550" ht="18" customHeight="1" x14ac:dyDescent="0.25"/>
    <row r="1551" ht="18" customHeight="1" x14ac:dyDescent="0.25"/>
    <row r="1552" ht="18" customHeight="1" x14ac:dyDescent="0.25"/>
    <row r="1553" ht="18" customHeight="1" x14ac:dyDescent="0.25"/>
    <row r="1554" ht="18" customHeight="1" x14ac:dyDescent="0.25"/>
    <row r="1555" ht="18" customHeight="1" x14ac:dyDescent="0.25"/>
    <row r="1556" ht="18" customHeight="1" x14ac:dyDescent="0.25"/>
    <row r="1557" ht="18" customHeight="1" x14ac:dyDescent="0.25"/>
    <row r="1558" ht="18" customHeight="1" x14ac:dyDescent="0.25"/>
    <row r="1559" ht="18" customHeight="1" x14ac:dyDescent="0.25"/>
    <row r="1560" ht="18" customHeight="1" x14ac:dyDescent="0.25"/>
    <row r="1561" ht="18" customHeight="1" x14ac:dyDescent="0.25"/>
    <row r="1562" ht="18" customHeight="1" x14ac:dyDescent="0.25"/>
    <row r="1563" ht="18" customHeight="1" x14ac:dyDescent="0.25"/>
    <row r="1564" ht="18" customHeight="1" x14ac:dyDescent="0.25"/>
    <row r="1565" ht="18" customHeight="1" x14ac:dyDescent="0.25"/>
    <row r="1566" ht="18" customHeight="1" x14ac:dyDescent="0.25"/>
    <row r="1567" ht="18" customHeight="1" x14ac:dyDescent="0.25"/>
    <row r="1568" ht="18" customHeight="1" x14ac:dyDescent="0.25"/>
    <row r="1569" ht="18" customHeight="1" x14ac:dyDescent="0.25"/>
    <row r="1570" ht="18" customHeight="1" x14ac:dyDescent="0.25"/>
    <row r="1571" ht="18" customHeight="1" x14ac:dyDescent="0.25"/>
    <row r="1572" ht="18" customHeight="1" x14ac:dyDescent="0.25"/>
    <row r="1573" ht="18" customHeight="1" x14ac:dyDescent="0.25"/>
    <row r="1574" ht="18" customHeight="1" x14ac:dyDescent="0.25"/>
    <row r="1575" ht="18" customHeight="1" x14ac:dyDescent="0.25"/>
    <row r="1576" ht="18" customHeight="1" x14ac:dyDescent="0.25"/>
    <row r="1577" ht="18" customHeight="1" x14ac:dyDescent="0.25"/>
    <row r="1578" ht="18" customHeight="1" x14ac:dyDescent="0.25"/>
    <row r="1579" ht="18" customHeight="1" x14ac:dyDescent="0.25"/>
    <row r="1580" ht="18" customHeight="1" x14ac:dyDescent="0.25"/>
    <row r="1581" ht="18" customHeight="1" x14ac:dyDescent="0.25"/>
    <row r="1582" ht="18" customHeight="1" x14ac:dyDescent="0.25"/>
    <row r="1583" ht="18" customHeight="1" x14ac:dyDescent="0.25"/>
    <row r="1584" ht="18" customHeight="1" x14ac:dyDescent="0.25"/>
    <row r="1585" ht="18" customHeight="1" x14ac:dyDescent="0.25"/>
    <row r="1586" ht="18" customHeight="1" x14ac:dyDescent="0.25"/>
    <row r="1587" ht="18" customHeight="1" x14ac:dyDescent="0.25"/>
    <row r="1588" ht="18" customHeight="1" x14ac:dyDescent="0.25"/>
    <row r="1589" ht="18" customHeight="1" x14ac:dyDescent="0.25"/>
    <row r="1590" ht="18" customHeight="1" x14ac:dyDescent="0.25"/>
    <row r="1591" ht="18" customHeight="1" x14ac:dyDescent="0.25"/>
    <row r="1592" ht="18" customHeight="1" x14ac:dyDescent="0.25"/>
    <row r="1593" ht="18" customHeight="1" x14ac:dyDescent="0.25"/>
    <row r="1594" ht="18" customHeight="1" x14ac:dyDescent="0.25"/>
    <row r="1595" ht="18" customHeight="1" x14ac:dyDescent="0.25"/>
    <row r="1596" ht="18" customHeight="1" x14ac:dyDescent="0.25"/>
    <row r="1597" ht="18" customHeight="1" x14ac:dyDescent="0.25"/>
    <row r="1598" ht="18" customHeight="1" x14ac:dyDescent="0.25"/>
    <row r="1599" ht="18" customHeight="1" x14ac:dyDescent="0.25"/>
    <row r="1600" ht="18" customHeight="1" x14ac:dyDescent="0.25"/>
    <row r="1601" ht="18" customHeight="1" x14ac:dyDescent="0.25"/>
    <row r="1602" ht="18" customHeight="1" x14ac:dyDescent="0.25"/>
    <row r="1603" ht="18" customHeight="1" x14ac:dyDescent="0.25"/>
    <row r="1604" ht="18" customHeight="1" x14ac:dyDescent="0.25"/>
    <row r="1605" ht="18" customHeight="1" x14ac:dyDescent="0.25"/>
    <row r="1606" ht="18" customHeight="1" x14ac:dyDescent="0.25"/>
    <row r="1607" ht="18" customHeight="1" x14ac:dyDescent="0.25"/>
    <row r="1608" ht="18" customHeight="1" x14ac:dyDescent="0.25"/>
    <row r="1609" ht="18" customHeight="1" x14ac:dyDescent="0.25"/>
    <row r="1610" ht="18" customHeight="1" x14ac:dyDescent="0.25"/>
    <row r="1611" ht="18" customHeight="1" x14ac:dyDescent="0.25"/>
    <row r="1612" ht="18" customHeight="1" x14ac:dyDescent="0.25"/>
    <row r="1613" ht="18" customHeight="1" x14ac:dyDescent="0.25"/>
    <row r="1614" ht="18" customHeight="1" x14ac:dyDescent="0.25"/>
    <row r="1615" ht="18" customHeight="1" x14ac:dyDescent="0.25"/>
    <row r="1616" ht="18" customHeight="1" x14ac:dyDescent="0.25"/>
    <row r="1617" ht="18" customHeight="1" x14ac:dyDescent="0.25"/>
    <row r="1618" ht="18" customHeight="1" x14ac:dyDescent="0.25"/>
    <row r="1619" ht="18" customHeight="1" x14ac:dyDescent="0.25"/>
    <row r="1620" ht="18" customHeight="1" x14ac:dyDescent="0.25"/>
    <row r="1621" ht="18" customHeight="1" x14ac:dyDescent="0.25"/>
    <row r="1622" ht="18" customHeight="1" x14ac:dyDescent="0.25"/>
    <row r="1623" ht="18" customHeight="1" x14ac:dyDescent="0.25"/>
    <row r="1624" ht="18" customHeight="1" x14ac:dyDescent="0.25"/>
    <row r="1625" ht="18" customHeight="1" x14ac:dyDescent="0.25"/>
    <row r="1626" ht="18" customHeight="1" x14ac:dyDescent="0.25"/>
    <row r="1627" ht="18" customHeight="1" x14ac:dyDescent="0.25"/>
    <row r="1628" ht="18" customHeight="1" x14ac:dyDescent="0.25"/>
    <row r="1629" ht="18" customHeight="1" x14ac:dyDescent="0.25"/>
    <row r="1630" ht="18" customHeight="1" x14ac:dyDescent="0.25"/>
    <row r="1631" ht="18" customHeight="1" x14ac:dyDescent="0.25"/>
    <row r="1632" ht="18" customHeight="1" x14ac:dyDescent="0.25"/>
    <row r="1633" ht="18" customHeight="1" x14ac:dyDescent="0.25"/>
    <row r="1634" ht="18" customHeight="1" x14ac:dyDescent="0.25"/>
    <row r="1635" ht="18" customHeight="1" x14ac:dyDescent="0.25"/>
    <row r="1636" ht="18" customHeight="1" x14ac:dyDescent="0.25"/>
    <row r="1637" ht="18" customHeight="1" x14ac:dyDescent="0.25"/>
    <row r="1638" ht="18" customHeight="1" x14ac:dyDescent="0.25"/>
    <row r="1639" ht="18" customHeight="1" x14ac:dyDescent="0.25"/>
    <row r="1640" ht="18" customHeight="1" x14ac:dyDescent="0.25"/>
    <row r="1641" ht="18" customHeight="1" x14ac:dyDescent="0.25"/>
    <row r="1642" ht="18" customHeight="1" x14ac:dyDescent="0.25"/>
    <row r="1643" ht="18" customHeight="1" x14ac:dyDescent="0.25"/>
    <row r="1644" ht="18" customHeight="1" x14ac:dyDescent="0.25"/>
    <row r="1645" ht="18" customHeight="1" x14ac:dyDescent="0.25"/>
    <row r="1646" ht="18" customHeight="1" x14ac:dyDescent="0.25"/>
    <row r="1647" ht="18" customHeight="1" x14ac:dyDescent="0.25"/>
    <row r="1648" ht="18" customHeight="1" x14ac:dyDescent="0.25"/>
    <row r="1649" ht="18" customHeight="1" x14ac:dyDescent="0.25"/>
    <row r="1650" ht="18" customHeight="1" x14ac:dyDescent="0.25"/>
    <row r="1651" ht="18" customHeight="1" x14ac:dyDescent="0.25"/>
    <row r="1652" ht="18" customHeight="1" x14ac:dyDescent="0.25"/>
    <row r="1653" ht="18" customHeight="1" x14ac:dyDescent="0.25"/>
    <row r="1654" ht="18" customHeight="1" x14ac:dyDescent="0.25"/>
    <row r="1655" ht="18" customHeight="1" x14ac:dyDescent="0.25"/>
    <row r="1656" ht="18" customHeight="1" x14ac:dyDescent="0.25"/>
    <row r="1657" ht="18" customHeight="1" x14ac:dyDescent="0.25"/>
    <row r="1658" ht="18" customHeight="1" x14ac:dyDescent="0.25"/>
    <row r="1659" ht="18" customHeight="1" x14ac:dyDescent="0.25"/>
    <row r="1660" ht="18" customHeight="1" x14ac:dyDescent="0.25"/>
    <row r="1661" ht="18" customHeight="1" x14ac:dyDescent="0.25"/>
    <row r="1662" ht="18" customHeight="1" x14ac:dyDescent="0.25"/>
    <row r="1663" ht="18" customHeight="1" x14ac:dyDescent="0.25"/>
    <row r="1664" ht="18" customHeight="1" x14ac:dyDescent="0.25"/>
    <row r="1665" ht="18" customHeight="1" x14ac:dyDescent="0.25"/>
    <row r="1666" ht="18" customHeight="1" x14ac:dyDescent="0.25"/>
    <row r="1667" ht="18" customHeight="1" x14ac:dyDescent="0.25"/>
    <row r="1668" ht="18" customHeight="1" x14ac:dyDescent="0.25"/>
    <row r="1669" ht="18" customHeight="1" x14ac:dyDescent="0.25"/>
    <row r="1670" ht="18" customHeight="1" x14ac:dyDescent="0.25"/>
    <row r="1671" ht="18" customHeight="1" x14ac:dyDescent="0.25"/>
    <row r="1672" ht="18" customHeight="1" x14ac:dyDescent="0.25"/>
    <row r="1673" ht="18" customHeight="1" x14ac:dyDescent="0.25"/>
    <row r="1674" ht="18" customHeight="1" x14ac:dyDescent="0.25"/>
    <row r="1675" ht="18" customHeight="1" x14ac:dyDescent="0.25"/>
    <row r="1676" ht="18" customHeight="1" x14ac:dyDescent="0.25"/>
    <row r="1677" ht="18" customHeight="1" x14ac:dyDescent="0.25"/>
    <row r="1678" ht="18" customHeight="1" x14ac:dyDescent="0.25"/>
    <row r="1679" ht="18" customHeight="1" x14ac:dyDescent="0.25"/>
    <row r="1680" ht="18" customHeight="1" x14ac:dyDescent="0.25"/>
    <row r="1681" ht="18" customHeight="1" x14ac:dyDescent="0.25"/>
    <row r="1682" ht="18" customHeight="1" x14ac:dyDescent="0.25"/>
    <row r="1683" ht="18" customHeight="1" x14ac:dyDescent="0.25"/>
    <row r="1684" ht="18" customHeight="1" x14ac:dyDescent="0.25"/>
    <row r="1685" ht="18" customHeight="1" x14ac:dyDescent="0.25"/>
    <row r="1686" ht="18" customHeight="1" x14ac:dyDescent="0.25"/>
    <row r="1687" ht="18" customHeight="1" x14ac:dyDescent="0.25"/>
    <row r="1688" ht="18" customHeight="1" x14ac:dyDescent="0.25"/>
    <row r="1689" ht="18" customHeight="1" x14ac:dyDescent="0.25"/>
    <row r="1690" ht="18" customHeight="1" x14ac:dyDescent="0.25"/>
    <row r="1691" ht="18" customHeight="1" x14ac:dyDescent="0.25"/>
    <row r="1692" ht="18" customHeight="1" x14ac:dyDescent="0.25"/>
    <row r="1693" ht="18" customHeight="1" x14ac:dyDescent="0.25"/>
    <row r="1694" ht="18" customHeight="1" x14ac:dyDescent="0.25"/>
    <row r="1695" ht="18" customHeight="1" x14ac:dyDescent="0.25"/>
    <row r="1696" ht="18" customHeight="1" x14ac:dyDescent="0.25"/>
    <row r="1697" ht="18" customHeight="1" x14ac:dyDescent="0.25"/>
    <row r="1698" ht="18" customHeight="1" x14ac:dyDescent="0.25"/>
    <row r="1699" ht="18" customHeight="1" x14ac:dyDescent="0.25"/>
    <row r="1700" ht="18" customHeight="1" x14ac:dyDescent="0.25"/>
    <row r="1701" ht="18" customHeight="1" x14ac:dyDescent="0.25"/>
    <row r="1702" ht="18" customHeight="1" x14ac:dyDescent="0.25"/>
    <row r="1703" ht="18" customHeight="1" x14ac:dyDescent="0.25"/>
    <row r="1704" ht="18" customHeight="1" x14ac:dyDescent="0.25"/>
    <row r="1705" ht="18" customHeight="1" x14ac:dyDescent="0.25"/>
    <row r="1706" ht="18" customHeight="1" x14ac:dyDescent="0.25"/>
    <row r="1707" ht="18" customHeight="1" x14ac:dyDescent="0.25"/>
    <row r="1708" ht="18" customHeight="1" x14ac:dyDescent="0.25"/>
    <row r="1709" ht="18" customHeight="1" x14ac:dyDescent="0.25"/>
    <row r="1710" ht="18" customHeight="1" x14ac:dyDescent="0.25"/>
    <row r="1711" ht="18" customHeight="1" x14ac:dyDescent="0.25"/>
    <row r="1712" ht="18" customHeight="1" x14ac:dyDescent="0.25"/>
    <row r="1713" ht="18" customHeight="1" x14ac:dyDescent="0.25"/>
    <row r="1714" ht="18" customHeight="1" x14ac:dyDescent="0.25"/>
    <row r="1715" ht="18" customHeight="1" x14ac:dyDescent="0.25"/>
    <row r="1716" ht="18" customHeight="1" x14ac:dyDescent="0.25"/>
    <row r="1717" ht="18" customHeight="1" x14ac:dyDescent="0.25"/>
    <row r="1718" ht="18" customHeight="1" x14ac:dyDescent="0.25"/>
    <row r="1719" ht="18" customHeight="1" x14ac:dyDescent="0.25"/>
    <row r="1720" ht="18" customHeight="1" x14ac:dyDescent="0.25"/>
    <row r="1721" ht="18" customHeight="1" x14ac:dyDescent="0.25"/>
    <row r="1722" ht="18" customHeight="1" x14ac:dyDescent="0.25"/>
    <row r="1723" ht="18" customHeight="1" x14ac:dyDescent="0.25"/>
    <row r="1724" ht="18" customHeight="1" x14ac:dyDescent="0.25"/>
    <row r="1725" ht="18" customHeight="1" x14ac:dyDescent="0.25"/>
    <row r="1726" ht="18" customHeight="1" x14ac:dyDescent="0.25"/>
    <row r="1727" ht="18" customHeight="1" x14ac:dyDescent="0.25"/>
    <row r="1728" ht="18" customHeight="1" x14ac:dyDescent="0.25"/>
    <row r="1729" ht="18" customHeight="1" x14ac:dyDescent="0.25"/>
    <row r="1730" ht="18" customHeight="1" x14ac:dyDescent="0.25"/>
    <row r="1731" ht="18" customHeight="1" x14ac:dyDescent="0.25"/>
    <row r="1732" ht="18" customHeight="1" x14ac:dyDescent="0.25"/>
  </sheetData>
  <sheetProtection selectLockedCells="1"/>
  <mergeCells count="56">
    <mergeCell ref="F1:I1"/>
    <mergeCell ref="F2:I2"/>
    <mergeCell ref="F3:I3"/>
    <mergeCell ref="F4:I4"/>
    <mergeCell ref="F5:F6"/>
    <mergeCell ref="G5:G6"/>
    <mergeCell ref="H5:H6"/>
    <mergeCell ref="I5:I6"/>
    <mergeCell ref="J1:M1"/>
    <mergeCell ref="J2:M2"/>
    <mergeCell ref="J3:M3"/>
    <mergeCell ref="J4:M4"/>
    <mergeCell ref="J5:J6"/>
    <mergeCell ref="K5:K6"/>
    <mergeCell ref="L5:L6"/>
    <mergeCell ref="M5:M6"/>
    <mergeCell ref="V1:Y1"/>
    <mergeCell ref="Z1:AC1"/>
    <mergeCell ref="V2:Y2"/>
    <mergeCell ref="Z2:AC2"/>
    <mergeCell ref="V3:Y3"/>
    <mergeCell ref="Z3:AC3"/>
    <mergeCell ref="V4:Y4"/>
    <mergeCell ref="Z4:AC4"/>
    <mergeCell ref="V5:V6"/>
    <mergeCell ref="W5:W6"/>
    <mergeCell ref="X5:X6"/>
    <mergeCell ref="Y5:Y6"/>
    <mergeCell ref="Z5:Z6"/>
    <mergeCell ref="AA5:AA6"/>
    <mergeCell ref="AB5:AB6"/>
    <mergeCell ref="AC5:AC6"/>
    <mergeCell ref="R1:U1"/>
    <mergeCell ref="R2:U2"/>
    <mergeCell ref="R3:U3"/>
    <mergeCell ref="R4:U4"/>
    <mergeCell ref="R5:R6"/>
    <mergeCell ref="S5:S6"/>
    <mergeCell ref="T5:T6"/>
    <mergeCell ref="U5:U6"/>
    <mergeCell ref="N1:Q1"/>
    <mergeCell ref="N2:Q2"/>
    <mergeCell ref="N3:Q3"/>
    <mergeCell ref="N4:Q4"/>
    <mergeCell ref="N5:N6"/>
    <mergeCell ref="O5:O6"/>
    <mergeCell ref="P5:P6"/>
    <mergeCell ref="Q5:Q6"/>
    <mergeCell ref="B1:E1"/>
    <mergeCell ref="B2:E2"/>
    <mergeCell ref="B3:E3"/>
    <mergeCell ref="B4:E4"/>
    <mergeCell ref="B5:B6"/>
    <mergeCell ref="C5:C6"/>
    <mergeCell ref="D5:D6"/>
    <mergeCell ref="E5:E6"/>
  </mergeCells>
  <phoneticPr fontId="0" type="noConversion"/>
  <printOptions horizontalCentered="1"/>
  <pageMargins left="0.27" right="0.17" top="0.81" bottom="0.53" header="0.5" footer="0.27"/>
  <pageSetup orientation="landscape" r:id="rId1"/>
  <headerFooter alignWithMargins="0">
    <oddHeader>&amp;C&amp;"Arial,Bold"&amp;16Pulse Crop Repayment Rates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8"/>
  </sheetPr>
  <dimension ref="A1:AC327"/>
  <sheetViews>
    <sheetView showGridLines="0" workbookViewId="0">
      <selection activeCell="A7" sqref="A7"/>
    </sheetView>
  </sheetViews>
  <sheetFormatPr defaultRowHeight="13.2" x14ac:dyDescent="0.25"/>
  <cols>
    <col min="1" max="1" width="10.33203125" customWidth="1"/>
    <col min="2" max="2" width="9.6640625" customWidth="1"/>
    <col min="3" max="3" width="6.6640625" customWidth="1"/>
    <col min="4" max="4" width="7.88671875" customWidth="1"/>
    <col min="5" max="5" width="5.88671875" customWidth="1"/>
    <col min="6" max="6" width="9.6640625" customWidth="1"/>
    <col min="7" max="7" width="6.6640625" customWidth="1"/>
    <col min="8" max="8" width="7.88671875" customWidth="1"/>
    <col min="9" max="9" width="5.88671875" customWidth="1"/>
    <col min="10" max="10" width="10" customWidth="1"/>
    <col min="11" max="11" width="7.88671875" customWidth="1"/>
    <col min="12" max="12" width="7.6640625" customWidth="1"/>
    <col min="13" max="13" width="6.6640625" customWidth="1"/>
    <col min="14" max="14" width="10" customWidth="1"/>
    <col min="15" max="15" width="7.88671875" customWidth="1"/>
    <col min="16" max="16" width="7.6640625" customWidth="1"/>
    <col min="17" max="17" width="6.6640625" customWidth="1"/>
    <col min="18" max="18" width="10" customWidth="1"/>
    <col min="19" max="19" width="7.88671875" customWidth="1"/>
    <col min="20" max="20" width="7.6640625" customWidth="1"/>
    <col min="21" max="21" width="6.6640625" customWidth="1"/>
    <col min="22" max="22" width="10" customWidth="1"/>
    <col min="23" max="23" width="7.88671875" customWidth="1"/>
    <col min="24" max="24" width="7.6640625" customWidth="1"/>
    <col min="25" max="25" width="6.6640625" customWidth="1"/>
    <col min="26" max="26" width="10" customWidth="1"/>
    <col min="27" max="27" width="7.88671875" customWidth="1"/>
    <col min="28" max="28" width="7.6640625" customWidth="1"/>
    <col min="29" max="29" width="6.6640625" customWidth="1"/>
  </cols>
  <sheetData>
    <row r="1" spans="1:29" ht="15.6" x14ac:dyDescent="0.3">
      <c r="A1" s="9"/>
      <c r="B1" s="36" t="s">
        <v>23</v>
      </c>
      <c r="C1" s="60"/>
      <c r="D1" s="60"/>
      <c r="E1" s="61"/>
      <c r="F1" s="36" t="s">
        <v>22</v>
      </c>
      <c r="G1" s="60"/>
      <c r="H1" s="60"/>
      <c r="I1" s="61"/>
      <c r="J1" s="36" t="s">
        <v>21</v>
      </c>
      <c r="K1" s="60"/>
      <c r="L1" s="60"/>
      <c r="M1" s="61"/>
      <c r="N1" s="36" t="s">
        <v>19</v>
      </c>
      <c r="O1" s="37"/>
      <c r="P1" s="37"/>
      <c r="Q1" s="69"/>
      <c r="R1" s="36" t="s">
        <v>18</v>
      </c>
      <c r="S1" s="37"/>
      <c r="T1" s="37"/>
      <c r="U1" s="69"/>
      <c r="V1" s="36" t="s">
        <v>17</v>
      </c>
      <c r="W1" s="37"/>
      <c r="X1" s="37"/>
      <c r="Y1" s="69"/>
      <c r="Z1" s="36" t="s">
        <v>16</v>
      </c>
      <c r="AA1" s="37"/>
      <c r="AB1" s="37"/>
      <c r="AC1" s="69"/>
    </row>
    <row r="2" spans="1:29" ht="15.75" customHeight="1" x14ac:dyDescent="0.25">
      <c r="A2" s="5"/>
      <c r="B2" s="62" t="s">
        <v>0</v>
      </c>
      <c r="C2" s="63"/>
      <c r="D2" s="63"/>
      <c r="E2" s="64"/>
      <c r="F2" s="62" t="s">
        <v>0</v>
      </c>
      <c r="G2" s="63"/>
      <c r="H2" s="63"/>
      <c r="I2" s="64"/>
      <c r="J2" s="62" t="s">
        <v>0</v>
      </c>
      <c r="K2" s="63"/>
      <c r="L2" s="63"/>
      <c r="M2" s="64"/>
      <c r="N2" s="38" t="s">
        <v>0</v>
      </c>
      <c r="O2" s="39"/>
      <c r="P2" s="39"/>
      <c r="Q2" s="70"/>
      <c r="R2" s="38" t="s">
        <v>0</v>
      </c>
      <c r="S2" s="39"/>
      <c r="T2" s="39"/>
      <c r="U2" s="70"/>
      <c r="V2" s="38" t="s">
        <v>0</v>
      </c>
      <c r="W2" s="39"/>
      <c r="X2" s="39"/>
      <c r="Y2" s="70"/>
      <c r="Z2" s="38" t="s">
        <v>0</v>
      </c>
      <c r="AA2" s="39"/>
      <c r="AB2" s="39"/>
      <c r="AC2" s="70"/>
    </row>
    <row r="3" spans="1:29" x14ac:dyDescent="0.25">
      <c r="A3" s="6"/>
      <c r="B3" s="65" t="s">
        <v>7</v>
      </c>
      <c r="C3" s="66"/>
      <c r="D3" s="66"/>
      <c r="E3" s="67"/>
      <c r="F3" s="65" t="s">
        <v>7</v>
      </c>
      <c r="G3" s="66"/>
      <c r="H3" s="66"/>
      <c r="I3" s="67"/>
      <c r="J3" s="65" t="s">
        <v>7</v>
      </c>
      <c r="K3" s="66"/>
      <c r="L3" s="66"/>
      <c r="M3" s="67"/>
      <c r="N3" s="71" t="s">
        <v>7</v>
      </c>
      <c r="O3" s="72"/>
      <c r="P3" s="72"/>
      <c r="Q3" s="75"/>
      <c r="R3" s="71" t="s">
        <v>7</v>
      </c>
      <c r="S3" s="72"/>
      <c r="T3" s="72"/>
      <c r="U3" s="75"/>
      <c r="V3" s="71" t="s">
        <v>7</v>
      </c>
      <c r="W3" s="72"/>
      <c r="X3" s="72"/>
      <c r="Y3" s="75"/>
      <c r="Z3" s="71" t="s">
        <v>7</v>
      </c>
      <c r="AA3" s="72"/>
      <c r="AB3" s="72"/>
      <c r="AC3" s="75"/>
    </row>
    <row r="4" spans="1:29" ht="18" customHeight="1" x14ac:dyDescent="0.25">
      <c r="A4" s="6" t="s">
        <v>5</v>
      </c>
      <c r="B4" s="40">
        <v>10</v>
      </c>
      <c r="C4" s="68"/>
      <c r="D4" s="68"/>
      <c r="E4" s="41"/>
      <c r="F4" s="40">
        <v>10</v>
      </c>
      <c r="G4" s="68"/>
      <c r="H4" s="68"/>
      <c r="I4" s="41"/>
      <c r="J4" s="40">
        <v>10</v>
      </c>
      <c r="K4" s="68"/>
      <c r="L4" s="68"/>
      <c r="M4" s="41"/>
      <c r="N4" s="71">
        <v>10</v>
      </c>
      <c r="O4" s="72"/>
      <c r="P4" s="72"/>
      <c r="Q4" s="75"/>
      <c r="R4" s="71">
        <v>10</v>
      </c>
      <c r="S4" s="72"/>
      <c r="T4" s="72"/>
      <c r="U4" s="75"/>
      <c r="V4" s="71">
        <v>10</v>
      </c>
      <c r="W4" s="72"/>
      <c r="X4" s="72"/>
      <c r="Y4" s="75"/>
      <c r="Z4" s="71">
        <v>10</v>
      </c>
      <c r="AA4" s="72"/>
      <c r="AB4" s="72"/>
      <c r="AC4" s="75"/>
    </row>
    <row r="5" spans="1:29" ht="36" x14ac:dyDescent="0.25">
      <c r="A5" s="8" t="s">
        <v>9</v>
      </c>
      <c r="B5" s="30" t="s">
        <v>10</v>
      </c>
      <c r="C5" s="32" t="s">
        <v>11</v>
      </c>
      <c r="D5" s="32" t="s">
        <v>13</v>
      </c>
      <c r="E5" s="30" t="s">
        <v>6</v>
      </c>
      <c r="F5" s="30" t="s">
        <v>10</v>
      </c>
      <c r="G5" s="32" t="s">
        <v>11</v>
      </c>
      <c r="H5" s="32" t="s">
        <v>13</v>
      </c>
      <c r="I5" s="30" t="s">
        <v>6</v>
      </c>
      <c r="J5" s="30" t="s">
        <v>10</v>
      </c>
      <c r="K5" s="32" t="s">
        <v>11</v>
      </c>
      <c r="L5" s="32" t="s">
        <v>13</v>
      </c>
      <c r="M5" s="30" t="s">
        <v>6</v>
      </c>
      <c r="N5" s="30" t="s">
        <v>10</v>
      </c>
      <c r="O5" s="32" t="s">
        <v>11</v>
      </c>
      <c r="P5" s="32" t="s">
        <v>13</v>
      </c>
      <c r="Q5" s="30" t="s">
        <v>6</v>
      </c>
      <c r="R5" s="30" t="s">
        <v>10</v>
      </c>
      <c r="S5" s="32" t="s">
        <v>11</v>
      </c>
      <c r="T5" s="32" t="s">
        <v>13</v>
      </c>
      <c r="U5" s="30" t="s">
        <v>6</v>
      </c>
      <c r="V5" s="30" t="s">
        <v>10</v>
      </c>
      <c r="W5" s="32" t="s">
        <v>11</v>
      </c>
      <c r="X5" s="32" t="s">
        <v>13</v>
      </c>
      <c r="Y5" s="30" t="s">
        <v>6</v>
      </c>
      <c r="Z5" s="30" t="s">
        <v>10</v>
      </c>
      <c r="AA5" s="32" t="s">
        <v>11</v>
      </c>
      <c r="AB5" s="32" t="s">
        <v>13</v>
      </c>
      <c r="AC5" s="30" t="s">
        <v>6</v>
      </c>
    </row>
    <row r="6" spans="1:29" ht="36" customHeight="1" x14ac:dyDescent="0.25">
      <c r="A6" s="12" t="s">
        <v>14</v>
      </c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  <c r="Q6" s="31"/>
      <c r="R6" s="31"/>
      <c r="S6" s="33"/>
      <c r="T6" s="33"/>
      <c r="U6" s="31"/>
      <c r="V6" s="31"/>
      <c r="W6" s="33"/>
      <c r="X6" s="33"/>
      <c r="Y6" s="31"/>
      <c r="Z6" s="31"/>
      <c r="AA6" s="33"/>
      <c r="AB6" s="33"/>
      <c r="AC6" s="31"/>
    </row>
    <row r="7" spans="1:29" ht="18" customHeight="1" x14ac:dyDescent="0.25">
      <c r="A7" s="1">
        <f t="shared" ref="A7:A115" si="0">A8+7</f>
        <v>45814</v>
      </c>
      <c r="B7" s="7">
        <v>21.58</v>
      </c>
      <c r="C7" s="7">
        <v>21.74</v>
      </c>
      <c r="D7" s="10">
        <f t="shared" ref="D7" si="1">MIN(B7,C7)</f>
        <v>21.58</v>
      </c>
      <c r="E7" s="11">
        <f t="shared" ref="E7" si="2">MAX(0,B$4-D7)</f>
        <v>0</v>
      </c>
      <c r="F7" s="7">
        <v>21.58</v>
      </c>
      <c r="G7" s="7">
        <v>21.74</v>
      </c>
      <c r="H7" s="10">
        <f t="shared" ref="H7" si="3">MIN(F7,G7)</f>
        <v>21.58</v>
      </c>
      <c r="I7" s="11">
        <f t="shared" ref="I7" si="4">MAX(0,F$4-H7)</f>
        <v>0</v>
      </c>
      <c r="J7" s="7">
        <v>21.25</v>
      </c>
      <c r="K7" s="7">
        <v>21.27</v>
      </c>
      <c r="L7" s="10">
        <f t="shared" ref="L7" si="5">MIN(J7,K7)</f>
        <v>21.25</v>
      </c>
      <c r="M7" s="11">
        <f t="shared" ref="M7" si="6">MAX(0,J$4-L7)</f>
        <v>0</v>
      </c>
      <c r="N7" s="7">
        <v>26.58</v>
      </c>
      <c r="O7" s="7">
        <v>26.53</v>
      </c>
      <c r="P7" s="10">
        <f t="shared" ref="P7" si="7">MIN(N7,O7)</f>
        <v>26.53</v>
      </c>
      <c r="Q7" s="11">
        <f t="shared" ref="Q7" si="8">MAX(0,N$4-P7)</f>
        <v>0</v>
      </c>
      <c r="R7" s="7">
        <v>28.75</v>
      </c>
      <c r="S7" s="7">
        <v>28.37</v>
      </c>
      <c r="T7" s="10">
        <f t="shared" ref="T7" si="9">MIN(R7,S7)</f>
        <v>28.37</v>
      </c>
      <c r="U7" s="11">
        <f t="shared" ref="U7" si="10">MAX(0,R$4-T7)</f>
        <v>0</v>
      </c>
      <c r="V7" s="7">
        <v>24.88</v>
      </c>
      <c r="W7" s="7">
        <v>25.46</v>
      </c>
      <c r="X7" s="10">
        <f t="shared" ref="X7" si="11">MIN(V7,W7)</f>
        <v>24.88</v>
      </c>
      <c r="Y7" s="11">
        <f t="shared" ref="Y7" si="12">MAX(0,V$4-X7)</f>
        <v>0</v>
      </c>
      <c r="Z7" s="7">
        <f t="shared" ref="Z7" si="13">V7</f>
        <v>24.88</v>
      </c>
      <c r="AA7" s="7">
        <f t="shared" ref="AA7" si="14">W7</f>
        <v>25.46</v>
      </c>
      <c r="AB7" s="10">
        <f t="shared" ref="AB7" si="15">MIN(Z7,AA7)</f>
        <v>24.88</v>
      </c>
      <c r="AC7" s="11">
        <f t="shared" ref="AC7" si="16">MAX(0,Z$4-AB7)</f>
        <v>0</v>
      </c>
    </row>
    <row r="8" spans="1:29" ht="18" customHeight="1" x14ac:dyDescent="0.25">
      <c r="A8" s="1">
        <f t="shared" si="0"/>
        <v>45807</v>
      </c>
      <c r="B8" s="7"/>
      <c r="C8" s="7"/>
      <c r="D8" s="10"/>
      <c r="E8" s="11">
        <v>0</v>
      </c>
      <c r="F8" s="7">
        <v>21.58</v>
      </c>
      <c r="G8" s="7">
        <v>21.77</v>
      </c>
      <c r="H8" s="10">
        <f t="shared" ref="H8" si="17">MIN(F8,G8)</f>
        <v>21.58</v>
      </c>
      <c r="I8" s="11">
        <f t="shared" ref="I8" si="18">MAX(0,F$4-H8)</f>
        <v>0</v>
      </c>
      <c r="J8" s="7">
        <v>21.25</v>
      </c>
      <c r="K8" s="7">
        <v>21.27</v>
      </c>
      <c r="L8" s="10">
        <f t="shared" ref="L8" si="19">MIN(J8,K8)</f>
        <v>21.25</v>
      </c>
      <c r="M8" s="11">
        <f t="shared" ref="M8" si="20">MAX(0,J$4-L8)</f>
        <v>0</v>
      </c>
      <c r="N8" s="7">
        <v>26.58</v>
      </c>
      <c r="O8" s="7">
        <v>26.53</v>
      </c>
      <c r="P8" s="10">
        <f t="shared" ref="P8" si="21">MIN(N8,O8)</f>
        <v>26.53</v>
      </c>
      <c r="Q8" s="11">
        <f t="shared" ref="Q8" si="22">MAX(0,N$4-P8)</f>
        <v>0</v>
      </c>
      <c r="R8" s="7">
        <v>28.75</v>
      </c>
      <c r="S8" s="7">
        <v>28.37</v>
      </c>
      <c r="T8" s="10">
        <f t="shared" ref="T8" si="23">MIN(R8,S8)</f>
        <v>28.37</v>
      </c>
      <c r="U8" s="11">
        <f t="shared" ref="U8" si="24">MAX(0,R$4-T8)</f>
        <v>0</v>
      </c>
      <c r="V8" s="7">
        <v>24.88</v>
      </c>
      <c r="W8" s="7">
        <v>25.46</v>
      </c>
      <c r="X8" s="10">
        <f t="shared" ref="X8" si="25">MIN(V8,W8)</f>
        <v>24.88</v>
      </c>
      <c r="Y8" s="11">
        <f t="shared" ref="Y8" si="26">MAX(0,V$4-X8)</f>
        <v>0</v>
      </c>
      <c r="Z8" s="7">
        <f t="shared" ref="Z8" si="27">V8</f>
        <v>24.88</v>
      </c>
      <c r="AA8" s="7">
        <f t="shared" ref="AA8" si="28">W8</f>
        <v>25.46</v>
      </c>
      <c r="AB8" s="10">
        <f t="shared" ref="AB8" si="29">MIN(Z8,AA8)</f>
        <v>24.88</v>
      </c>
      <c r="AC8" s="11">
        <f t="shared" ref="AC8" si="30">MAX(0,Z$4-AB8)</f>
        <v>0</v>
      </c>
    </row>
    <row r="9" spans="1:29" ht="18" customHeight="1" x14ac:dyDescent="0.25">
      <c r="A9" s="1">
        <f t="shared" si="0"/>
        <v>45800</v>
      </c>
      <c r="B9" s="7"/>
      <c r="C9" s="7"/>
      <c r="D9" s="10"/>
      <c r="E9" s="11">
        <v>0</v>
      </c>
      <c r="F9" s="7">
        <v>21.92</v>
      </c>
      <c r="G9" s="7">
        <v>21.63</v>
      </c>
      <c r="H9" s="10">
        <f t="shared" ref="H9" si="31">MIN(F9,G9)</f>
        <v>21.63</v>
      </c>
      <c r="I9" s="11">
        <f t="shared" ref="I9" si="32">MAX(0,F$4-H9)</f>
        <v>0</v>
      </c>
      <c r="J9" s="7">
        <v>21.25</v>
      </c>
      <c r="K9" s="7">
        <v>21.27</v>
      </c>
      <c r="L9" s="10">
        <f t="shared" ref="L9" si="33">MIN(J9,K9)</f>
        <v>21.25</v>
      </c>
      <c r="M9" s="11">
        <f t="shared" ref="M9" si="34">MAX(0,J$4-L9)</f>
        <v>0</v>
      </c>
      <c r="N9" s="7">
        <v>26.58</v>
      </c>
      <c r="O9" s="7">
        <v>26.53</v>
      </c>
      <c r="P9" s="10">
        <f t="shared" ref="P9" si="35">MIN(N9,O9)</f>
        <v>26.53</v>
      </c>
      <c r="Q9" s="11">
        <f t="shared" ref="Q9" si="36">MAX(0,N$4-P9)</f>
        <v>0</v>
      </c>
      <c r="R9" s="7">
        <v>28.75</v>
      </c>
      <c r="S9" s="7">
        <v>28.37</v>
      </c>
      <c r="T9" s="10">
        <f t="shared" ref="T9" si="37">MIN(R9,S9)</f>
        <v>28.37</v>
      </c>
      <c r="U9" s="11">
        <f t="shared" ref="U9" si="38">MAX(0,R$4-T9)</f>
        <v>0</v>
      </c>
      <c r="V9" s="7">
        <v>24.88</v>
      </c>
      <c r="W9" s="7">
        <v>25.46</v>
      </c>
      <c r="X9" s="10">
        <f t="shared" ref="X9" si="39">MIN(V9,W9)</f>
        <v>24.88</v>
      </c>
      <c r="Y9" s="11">
        <f t="shared" ref="Y9" si="40">MAX(0,V$4-X9)</f>
        <v>0</v>
      </c>
      <c r="Z9" s="7">
        <f t="shared" ref="Z9" si="41">V9</f>
        <v>24.88</v>
      </c>
      <c r="AA9" s="7">
        <f t="shared" ref="AA9" si="42">W9</f>
        <v>25.46</v>
      </c>
      <c r="AB9" s="10">
        <f t="shared" ref="AB9" si="43">MIN(Z9,AA9)</f>
        <v>24.88</v>
      </c>
      <c r="AC9" s="11">
        <f t="shared" ref="AC9" si="44">MAX(0,Z$4-AB9)</f>
        <v>0</v>
      </c>
    </row>
    <row r="10" spans="1:29" ht="18" customHeight="1" x14ac:dyDescent="0.25">
      <c r="A10" s="1">
        <f t="shared" si="0"/>
        <v>45793</v>
      </c>
      <c r="B10" s="7"/>
      <c r="C10" s="7"/>
      <c r="D10" s="10"/>
      <c r="E10" s="11">
        <v>0</v>
      </c>
      <c r="F10" s="7">
        <v>21.75</v>
      </c>
      <c r="G10" s="7">
        <v>21.59</v>
      </c>
      <c r="H10" s="10">
        <f t="shared" ref="H10" si="45">MIN(F10,G10)</f>
        <v>21.59</v>
      </c>
      <c r="I10" s="11">
        <f t="shared" ref="I10" si="46">MAX(0,F$4-H10)</f>
        <v>0</v>
      </c>
      <c r="J10" s="7">
        <v>21.25</v>
      </c>
      <c r="K10" s="7">
        <v>21.27</v>
      </c>
      <c r="L10" s="10">
        <f t="shared" ref="L10" si="47">MIN(J10,K10)</f>
        <v>21.25</v>
      </c>
      <c r="M10" s="11">
        <f t="shared" ref="M10" si="48">MAX(0,J$4-L10)</f>
        <v>0</v>
      </c>
      <c r="N10" s="7">
        <v>26.58</v>
      </c>
      <c r="O10" s="7">
        <v>26.53</v>
      </c>
      <c r="P10" s="10">
        <f t="shared" ref="P10" si="49">MIN(N10,O10)</f>
        <v>26.53</v>
      </c>
      <c r="Q10" s="11">
        <f t="shared" ref="Q10" si="50">MAX(0,N$4-P10)</f>
        <v>0</v>
      </c>
      <c r="R10" s="7">
        <v>28.75</v>
      </c>
      <c r="S10" s="7">
        <v>28.37</v>
      </c>
      <c r="T10" s="10">
        <f t="shared" ref="T10" si="51">MIN(R10,S10)</f>
        <v>28.37</v>
      </c>
      <c r="U10" s="11">
        <f t="shared" ref="U10" si="52">MAX(0,R$4-T10)</f>
        <v>0</v>
      </c>
      <c r="V10" s="7">
        <v>24.88</v>
      </c>
      <c r="W10" s="7">
        <v>25.46</v>
      </c>
      <c r="X10" s="10">
        <f t="shared" ref="X10" si="53">MIN(V10,W10)</f>
        <v>24.88</v>
      </c>
      <c r="Y10" s="11">
        <f t="shared" ref="Y10" si="54">MAX(0,V$4-X10)</f>
        <v>0</v>
      </c>
      <c r="Z10" s="7">
        <f t="shared" ref="Z10" si="55">V10</f>
        <v>24.88</v>
      </c>
      <c r="AA10" s="7">
        <f t="shared" ref="AA10" si="56">W10</f>
        <v>25.46</v>
      </c>
      <c r="AB10" s="10">
        <f t="shared" ref="AB10" si="57">MIN(Z10,AA10)</f>
        <v>24.88</v>
      </c>
      <c r="AC10" s="11">
        <f t="shared" ref="AC10" si="58">MAX(0,Z$4-AB10)</f>
        <v>0</v>
      </c>
    </row>
    <row r="11" spans="1:29" ht="18" customHeight="1" x14ac:dyDescent="0.25">
      <c r="A11" s="1">
        <f t="shared" si="0"/>
        <v>45786</v>
      </c>
      <c r="B11" s="7"/>
      <c r="C11" s="7"/>
      <c r="D11" s="10"/>
      <c r="E11" s="11">
        <v>0</v>
      </c>
      <c r="F11" s="7">
        <v>21.75</v>
      </c>
      <c r="G11" s="7">
        <v>21.53</v>
      </c>
      <c r="H11" s="10">
        <f t="shared" ref="H11" si="59">MIN(F11,G11)</f>
        <v>21.53</v>
      </c>
      <c r="I11" s="11">
        <f t="shared" ref="I11" si="60">MAX(0,F$4-H11)</f>
        <v>0</v>
      </c>
      <c r="J11" s="7">
        <v>21.25</v>
      </c>
      <c r="K11" s="7">
        <v>21.27</v>
      </c>
      <c r="L11" s="10">
        <f t="shared" ref="L11" si="61">MIN(J11,K11)</f>
        <v>21.25</v>
      </c>
      <c r="M11" s="11">
        <f t="shared" ref="M11" si="62">MAX(0,J$4-L11)</f>
        <v>0</v>
      </c>
      <c r="N11" s="7">
        <v>26.58</v>
      </c>
      <c r="O11" s="7">
        <v>26.53</v>
      </c>
      <c r="P11" s="10">
        <f t="shared" ref="P11" si="63">MIN(N11,O11)</f>
        <v>26.53</v>
      </c>
      <c r="Q11" s="11">
        <f t="shared" ref="Q11" si="64">MAX(0,N$4-P11)</f>
        <v>0</v>
      </c>
      <c r="R11" s="7">
        <v>28.75</v>
      </c>
      <c r="S11" s="7">
        <v>28.37</v>
      </c>
      <c r="T11" s="10">
        <f t="shared" ref="T11" si="65">MIN(R11,S11)</f>
        <v>28.37</v>
      </c>
      <c r="U11" s="11">
        <f t="shared" ref="U11" si="66">MAX(0,R$4-T11)</f>
        <v>0</v>
      </c>
      <c r="V11" s="7">
        <v>24.88</v>
      </c>
      <c r="W11" s="7">
        <v>25.46</v>
      </c>
      <c r="X11" s="10">
        <f t="shared" ref="X11" si="67">MIN(V11,W11)</f>
        <v>24.88</v>
      </c>
      <c r="Y11" s="11">
        <f t="shared" ref="Y11" si="68">MAX(0,V$4-X11)</f>
        <v>0</v>
      </c>
      <c r="Z11" s="7">
        <f t="shared" ref="Z11" si="69">V11</f>
        <v>24.88</v>
      </c>
      <c r="AA11" s="7">
        <f t="shared" ref="AA11" si="70">W11</f>
        <v>25.46</v>
      </c>
      <c r="AB11" s="10">
        <f t="shared" ref="AB11" si="71">MIN(Z11,AA11)</f>
        <v>24.88</v>
      </c>
      <c r="AC11" s="11">
        <f t="shared" ref="AC11" si="72">MAX(0,Z$4-AB11)</f>
        <v>0</v>
      </c>
    </row>
    <row r="12" spans="1:29" ht="18" customHeight="1" x14ac:dyDescent="0.25">
      <c r="A12" s="1">
        <f t="shared" si="0"/>
        <v>45779</v>
      </c>
      <c r="B12" s="7"/>
      <c r="C12" s="7"/>
      <c r="D12" s="10"/>
      <c r="E12" s="11">
        <v>0</v>
      </c>
      <c r="F12" s="7">
        <v>21.25</v>
      </c>
      <c r="G12" s="7">
        <v>21.27</v>
      </c>
      <c r="H12" s="10">
        <f t="shared" ref="H12" si="73">MIN(F12,G12)</f>
        <v>21.25</v>
      </c>
      <c r="I12" s="11">
        <f t="shared" ref="I12" si="74">MAX(0,F$4-H12)</f>
        <v>0</v>
      </c>
      <c r="J12" s="7">
        <v>21.25</v>
      </c>
      <c r="K12" s="7">
        <v>21.27</v>
      </c>
      <c r="L12" s="10">
        <f t="shared" ref="L12" si="75">MIN(J12,K12)</f>
        <v>21.25</v>
      </c>
      <c r="M12" s="11">
        <f t="shared" ref="M12" si="76">MAX(0,J$4-L12)</f>
        <v>0</v>
      </c>
      <c r="N12" s="7">
        <v>26.58</v>
      </c>
      <c r="O12" s="7">
        <v>26.53</v>
      </c>
      <c r="P12" s="10">
        <f t="shared" ref="P12" si="77">MIN(N12,O12)</f>
        <v>26.53</v>
      </c>
      <c r="Q12" s="11">
        <f t="shared" ref="Q12" si="78">MAX(0,N$4-P12)</f>
        <v>0</v>
      </c>
      <c r="R12" s="7">
        <v>28.75</v>
      </c>
      <c r="S12" s="7">
        <v>28.37</v>
      </c>
      <c r="T12" s="10">
        <f t="shared" ref="T12" si="79">MIN(R12,S12)</f>
        <v>28.37</v>
      </c>
      <c r="U12" s="11">
        <f t="shared" ref="U12" si="80">MAX(0,R$4-T12)</f>
        <v>0</v>
      </c>
      <c r="V12" s="7">
        <v>24.88</v>
      </c>
      <c r="W12" s="7">
        <v>25.46</v>
      </c>
      <c r="X12" s="10">
        <f t="shared" ref="X12" si="81">MIN(V12,W12)</f>
        <v>24.88</v>
      </c>
      <c r="Y12" s="11">
        <f t="shared" ref="Y12" si="82">MAX(0,V$4-X12)</f>
        <v>0</v>
      </c>
      <c r="Z12" s="7">
        <f t="shared" ref="Z12" si="83">V12</f>
        <v>24.88</v>
      </c>
      <c r="AA12" s="7">
        <f t="shared" ref="AA12" si="84">W12</f>
        <v>25.46</v>
      </c>
      <c r="AB12" s="10">
        <f t="shared" ref="AB12" si="85">MIN(Z12,AA12)</f>
        <v>24.88</v>
      </c>
      <c r="AC12" s="11">
        <f t="shared" ref="AC12" si="86">MAX(0,Z$4-AB12)</f>
        <v>0</v>
      </c>
    </row>
    <row r="13" spans="1:29" ht="18" customHeight="1" x14ac:dyDescent="0.25">
      <c r="A13" s="1">
        <f t="shared" si="0"/>
        <v>45772</v>
      </c>
      <c r="B13" s="7"/>
      <c r="C13" s="7"/>
      <c r="D13" s="10"/>
      <c r="E13" s="11">
        <v>0</v>
      </c>
      <c r="F13" s="7">
        <v>21.25</v>
      </c>
      <c r="G13" s="7">
        <v>21.27</v>
      </c>
      <c r="H13" s="10">
        <f t="shared" ref="H13" si="87">MIN(F13,G13)</f>
        <v>21.25</v>
      </c>
      <c r="I13" s="11">
        <f t="shared" ref="I13" si="88">MAX(0,F$4-H13)</f>
        <v>0</v>
      </c>
      <c r="J13" s="7">
        <v>21.25</v>
      </c>
      <c r="K13" s="7">
        <v>21.27</v>
      </c>
      <c r="L13" s="10">
        <f t="shared" ref="L13" si="89">MIN(J13,K13)</f>
        <v>21.25</v>
      </c>
      <c r="M13" s="11">
        <f t="shared" ref="M13" si="90">MAX(0,J$4-L13)</f>
        <v>0</v>
      </c>
      <c r="N13" s="7">
        <v>26.58</v>
      </c>
      <c r="O13" s="7">
        <v>26.53</v>
      </c>
      <c r="P13" s="10">
        <f t="shared" ref="P13" si="91">MIN(N13,O13)</f>
        <v>26.53</v>
      </c>
      <c r="Q13" s="11">
        <f t="shared" ref="Q13" si="92">MAX(0,N$4-P13)</f>
        <v>0</v>
      </c>
      <c r="R13" s="7">
        <v>28.75</v>
      </c>
      <c r="S13" s="7">
        <v>28.37</v>
      </c>
      <c r="T13" s="10">
        <f t="shared" ref="T13" si="93">MIN(R13,S13)</f>
        <v>28.37</v>
      </c>
      <c r="U13" s="11">
        <f t="shared" ref="U13" si="94">MAX(0,R$4-T13)</f>
        <v>0</v>
      </c>
      <c r="V13" s="7">
        <v>24.88</v>
      </c>
      <c r="W13" s="7">
        <v>25.46</v>
      </c>
      <c r="X13" s="10">
        <f t="shared" ref="X13" si="95">MIN(V13,W13)</f>
        <v>24.88</v>
      </c>
      <c r="Y13" s="11">
        <f t="shared" ref="Y13" si="96">MAX(0,V$4-X13)</f>
        <v>0</v>
      </c>
      <c r="Z13" s="7">
        <f t="shared" ref="Z13" si="97">V13</f>
        <v>24.88</v>
      </c>
      <c r="AA13" s="7">
        <f t="shared" ref="AA13" si="98">W13</f>
        <v>25.46</v>
      </c>
      <c r="AB13" s="10">
        <f t="shared" ref="AB13" si="99">MIN(Z13,AA13)</f>
        <v>24.88</v>
      </c>
      <c r="AC13" s="11">
        <f t="shared" ref="AC13" si="100">MAX(0,Z$4-AB13)</f>
        <v>0</v>
      </c>
    </row>
    <row r="14" spans="1:29" ht="18" customHeight="1" x14ac:dyDescent="0.25">
      <c r="A14" s="1">
        <f t="shared" si="0"/>
        <v>45765</v>
      </c>
      <c r="B14" s="7"/>
      <c r="C14" s="7"/>
      <c r="D14" s="10"/>
      <c r="E14" s="11">
        <v>0</v>
      </c>
      <c r="F14" s="7">
        <v>21.58</v>
      </c>
      <c r="G14" s="7">
        <v>21.09</v>
      </c>
      <c r="H14" s="10">
        <f t="shared" ref="H14" si="101">MIN(F14,G14)</f>
        <v>21.09</v>
      </c>
      <c r="I14" s="11">
        <f t="shared" ref="I14" si="102">MAX(0,F$4-H14)</f>
        <v>0</v>
      </c>
      <c r="J14" s="7">
        <v>21.58</v>
      </c>
      <c r="K14" s="7">
        <v>21.09</v>
      </c>
      <c r="L14" s="10">
        <f t="shared" ref="L14" si="103">MIN(J14,K14)</f>
        <v>21.09</v>
      </c>
      <c r="M14" s="11">
        <f t="shared" ref="M14" si="104">MAX(0,J$4-L14)</f>
        <v>0</v>
      </c>
      <c r="N14" s="7">
        <v>26.58</v>
      </c>
      <c r="O14" s="7">
        <v>26.53</v>
      </c>
      <c r="P14" s="10">
        <f t="shared" ref="P14" si="105">MIN(N14,O14)</f>
        <v>26.53</v>
      </c>
      <c r="Q14" s="11">
        <f t="shared" ref="Q14" si="106">MAX(0,N$4-P14)</f>
        <v>0</v>
      </c>
      <c r="R14" s="7">
        <v>28.75</v>
      </c>
      <c r="S14" s="7">
        <v>28.37</v>
      </c>
      <c r="T14" s="10">
        <f t="shared" ref="T14" si="107">MIN(R14,S14)</f>
        <v>28.37</v>
      </c>
      <c r="U14" s="11">
        <f t="shared" ref="U14" si="108">MAX(0,R$4-T14)</f>
        <v>0</v>
      </c>
      <c r="V14" s="7">
        <v>24.88</v>
      </c>
      <c r="W14" s="7">
        <v>25.46</v>
      </c>
      <c r="X14" s="10">
        <f t="shared" ref="X14" si="109">MIN(V14,W14)</f>
        <v>24.88</v>
      </c>
      <c r="Y14" s="11">
        <f t="shared" ref="Y14" si="110">MAX(0,V$4-X14)</f>
        <v>0</v>
      </c>
      <c r="Z14" s="7">
        <f t="shared" ref="Z14" si="111">V14</f>
        <v>24.88</v>
      </c>
      <c r="AA14" s="7">
        <f t="shared" ref="AA14" si="112">W14</f>
        <v>25.46</v>
      </c>
      <c r="AB14" s="10">
        <f t="shared" ref="AB14" si="113">MIN(Z14,AA14)</f>
        <v>24.88</v>
      </c>
      <c r="AC14" s="11">
        <f t="shared" ref="AC14" si="114">MAX(0,Z$4-AB14)</f>
        <v>0</v>
      </c>
    </row>
    <row r="15" spans="1:29" ht="18" customHeight="1" x14ac:dyDescent="0.25">
      <c r="A15" s="1">
        <f t="shared" si="0"/>
        <v>45758</v>
      </c>
      <c r="B15" s="7"/>
      <c r="C15" s="7"/>
      <c r="D15" s="10"/>
      <c r="E15" s="11">
        <v>0</v>
      </c>
      <c r="F15" s="7">
        <v>21.58</v>
      </c>
      <c r="G15" s="7">
        <v>20.93</v>
      </c>
      <c r="H15" s="10">
        <f t="shared" ref="H15" si="115">MIN(F15,G15)</f>
        <v>20.93</v>
      </c>
      <c r="I15" s="11">
        <f t="shared" ref="I15" si="116">MAX(0,F$4-H15)</f>
        <v>0</v>
      </c>
      <c r="J15" s="7">
        <v>21.58</v>
      </c>
      <c r="K15" s="7">
        <v>20.93</v>
      </c>
      <c r="L15" s="10">
        <f t="shared" ref="L15" si="117">MIN(J15,K15)</f>
        <v>20.93</v>
      </c>
      <c r="M15" s="11">
        <f t="shared" ref="M15" si="118">MAX(0,J$4-L15)</f>
        <v>0</v>
      </c>
      <c r="N15" s="7">
        <v>26.58</v>
      </c>
      <c r="O15" s="7">
        <v>26.53</v>
      </c>
      <c r="P15" s="10">
        <f t="shared" ref="P15" si="119">MIN(N15,O15)</f>
        <v>26.53</v>
      </c>
      <c r="Q15" s="11">
        <f t="shared" ref="Q15" si="120">MAX(0,N$4-P15)</f>
        <v>0</v>
      </c>
      <c r="R15" s="7">
        <v>28.75</v>
      </c>
      <c r="S15" s="7">
        <v>28.37</v>
      </c>
      <c r="T15" s="10">
        <f t="shared" ref="T15" si="121">MIN(R15,S15)</f>
        <v>28.37</v>
      </c>
      <c r="U15" s="11">
        <f t="shared" ref="U15" si="122">MAX(0,R$4-T15)</f>
        <v>0</v>
      </c>
      <c r="V15" s="7">
        <v>24.88</v>
      </c>
      <c r="W15" s="7">
        <v>25.46</v>
      </c>
      <c r="X15" s="10">
        <f t="shared" ref="X15" si="123">MIN(V15,W15)</f>
        <v>24.88</v>
      </c>
      <c r="Y15" s="11">
        <f t="shared" ref="Y15" si="124">MAX(0,V$4-X15)</f>
        <v>0</v>
      </c>
      <c r="Z15" s="7">
        <f t="shared" ref="Z15" si="125">V15</f>
        <v>24.88</v>
      </c>
      <c r="AA15" s="7">
        <f t="shared" ref="AA15" si="126">W15</f>
        <v>25.46</v>
      </c>
      <c r="AB15" s="10">
        <f t="shared" ref="AB15" si="127">MIN(Z15,AA15)</f>
        <v>24.88</v>
      </c>
      <c r="AC15" s="11">
        <f t="shared" ref="AC15" si="128">MAX(0,Z$4-AB15)</f>
        <v>0</v>
      </c>
    </row>
    <row r="16" spans="1:29" ht="18" customHeight="1" x14ac:dyDescent="0.25">
      <c r="A16" s="1">
        <f t="shared" si="0"/>
        <v>45751</v>
      </c>
      <c r="B16" s="7"/>
      <c r="C16" s="7"/>
      <c r="D16" s="10"/>
      <c r="E16" s="11">
        <v>0</v>
      </c>
      <c r="F16" s="7">
        <v>20.92</v>
      </c>
      <c r="G16" s="7">
        <v>20.88</v>
      </c>
      <c r="H16" s="10">
        <f t="shared" ref="H16" si="129">MIN(F16,G16)</f>
        <v>20.88</v>
      </c>
      <c r="I16" s="11">
        <f t="shared" ref="I16" si="130">MAX(0,F$4-H16)</f>
        <v>0</v>
      </c>
      <c r="J16" s="7">
        <v>20.92</v>
      </c>
      <c r="K16" s="7">
        <v>20.88</v>
      </c>
      <c r="L16" s="10">
        <f t="shared" ref="L16" si="131">MIN(J16,K16)</f>
        <v>20.88</v>
      </c>
      <c r="M16" s="11">
        <f t="shared" ref="M16" si="132">MAX(0,J$4-L16)</f>
        <v>0</v>
      </c>
      <c r="N16" s="7">
        <v>26.58</v>
      </c>
      <c r="O16" s="7">
        <v>26.53</v>
      </c>
      <c r="P16" s="10">
        <f t="shared" ref="P16" si="133">MIN(N16,O16)</f>
        <v>26.53</v>
      </c>
      <c r="Q16" s="11">
        <f t="shared" ref="Q16" si="134">MAX(0,N$4-P16)</f>
        <v>0</v>
      </c>
      <c r="R16" s="7">
        <v>28.75</v>
      </c>
      <c r="S16" s="7">
        <v>28.37</v>
      </c>
      <c r="T16" s="10">
        <f t="shared" ref="T16" si="135">MIN(R16,S16)</f>
        <v>28.37</v>
      </c>
      <c r="U16" s="11">
        <f t="shared" ref="U16" si="136">MAX(0,R$4-T16)</f>
        <v>0</v>
      </c>
      <c r="V16" s="7">
        <v>24.88</v>
      </c>
      <c r="W16" s="7">
        <v>25.46</v>
      </c>
      <c r="X16" s="10">
        <f t="shared" ref="X16" si="137">MIN(V16,W16)</f>
        <v>24.88</v>
      </c>
      <c r="Y16" s="11">
        <f t="shared" ref="Y16" si="138">MAX(0,V$4-X16)</f>
        <v>0</v>
      </c>
      <c r="Z16" s="7">
        <f t="shared" ref="Z16" si="139">V16</f>
        <v>24.88</v>
      </c>
      <c r="AA16" s="7">
        <f t="shared" ref="AA16" si="140">W16</f>
        <v>25.46</v>
      </c>
      <c r="AB16" s="10">
        <f t="shared" ref="AB16" si="141">MIN(Z16,AA16)</f>
        <v>24.88</v>
      </c>
      <c r="AC16" s="11">
        <f t="shared" ref="AC16" si="142">MAX(0,Z$4-AB16)</f>
        <v>0</v>
      </c>
    </row>
    <row r="17" spans="1:29" ht="18" customHeight="1" x14ac:dyDescent="0.25">
      <c r="A17" s="1">
        <f t="shared" si="0"/>
        <v>45744</v>
      </c>
      <c r="B17" s="7"/>
      <c r="C17" s="7"/>
      <c r="D17" s="10"/>
      <c r="E17" s="11">
        <v>0</v>
      </c>
      <c r="F17" s="7">
        <v>21.08</v>
      </c>
      <c r="G17" s="7">
        <v>20.89</v>
      </c>
      <c r="H17" s="10">
        <f t="shared" ref="H17" si="143">MIN(F17,G17)</f>
        <v>20.89</v>
      </c>
      <c r="I17" s="11">
        <f t="shared" ref="I17" si="144">MAX(0,F$4-H17)</f>
        <v>0</v>
      </c>
      <c r="J17" s="7">
        <v>21.08</v>
      </c>
      <c r="K17" s="7">
        <v>20.89</v>
      </c>
      <c r="L17" s="10">
        <f t="shared" ref="L17" si="145">MIN(J17,K17)</f>
        <v>20.89</v>
      </c>
      <c r="M17" s="11">
        <f t="shared" ref="M17" si="146">MAX(0,J$4-L17)</f>
        <v>0</v>
      </c>
      <c r="N17" s="7">
        <v>26.58</v>
      </c>
      <c r="O17" s="7">
        <v>26.53</v>
      </c>
      <c r="P17" s="10">
        <f t="shared" ref="P17" si="147">MIN(N17,O17)</f>
        <v>26.53</v>
      </c>
      <c r="Q17" s="11">
        <f t="shared" ref="Q17" si="148">MAX(0,N$4-P17)</f>
        <v>0</v>
      </c>
      <c r="R17" s="7">
        <v>28.75</v>
      </c>
      <c r="S17" s="7">
        <v>28.37</v>
      </c>
      <c r="T17" s="10">
        <f t="shared" ref="T17" si="149">MIN(R17,S17)</f>
        <v>28.37</v>
      </c>
      <c r="U17" s="11">
        <f t="shared" ref="U17" si="150">MAX(0,R$4-T17)</f>
        <v>0</v>
      </c>
      <c r="V17" s="7">
        <v>24.88</v>
      </c>
      <c r="W17" s="7">
        <v>25.46</v>
      </c>
      <c r="X17" s="10">
        <f t="shared" ref="X17" si="151">MIN(V17,W17)</f>
        <v>24.88</v>
      </c>
      <c r="Y17" s="11">
        <f t="shared" ref="Y17" si="152">MAX(0,V$4-X17)</f>
        <v>0</v>
      </c>
      <c r="Z17" s="7">
        <f t="shared" ref="Z17" si="153">V17</f>
        <v>24.88</v>
      </c>
      <c r="AA17" s="7">
        <f t="shared" ref="AA17" si="154">W17</f>
        <v>25.46</v>
      </c>
      <c r="AB17" s="10">
        <f t="shared" ref="AB17" si="155">MIN(Z17,AA17)</f>
        <v>24.88</v>
      </c>
      <c r="AC17" s="11">
        <f t="shared" ref="AC17" si="156">MAX(0,Z$4-AB17)</f>
        <v>0</v>
      </c>
    </row>
    <row r="18" spans="1:29" ht="18" customHeight="1" x14ac:dyDescent="0.25">
      <c r="A18" s="1">
        <f t="shared" si="0"/>
        <v>45737</v>
      </c>
      <c r="B18" s="7"/>
      <c r="C18" s="7"/>
      <c r="D18" s="10"/>
      <c r="E18" s="11">
        <v>0</v>
      </c>
      <c r="F18" s="7">
        <v>20.75</v>
      </c>
      <c r="G18" s="7">
        <v>21.01</v>
      </c>
      <c r="H18" s="10">
        <f t="shared" ref="H18" si="157">MIN(F18,G18)</f>
        <v>20.75</v>
      </c>
      <c r="I18" s="11">
        <f t="shared" ref="I18" si="158">MAX(0,F$4-H18)</f>
        <v>0</v>
      </c>
      <c r="J18" s="7">
        <v>20.75</v>
      </c>
      <c r="K18" s="7">
        <v>21.01</v>
      </c>
      <c r="L18" s="10">
        <f t="shared" ref="L18" si="159">MIN(J18,K18)</f>
        <v>20.75</v>
      </c>
      <c r="M18" s="11">
        <f t="shared" ref="M18" si="160">MAX(0,J$4-L18)</f>
        <v>0</v>
      </c>
      <c r="N18" s="7">
        <v>26.58</v>
      </c>
      <c r="O18" s="7">
        <v>26.53</v>
      </c>
      <c r="P18" s="10">
        <f t="shared" ref="P18" si="161">MIN(N18,O18)</f>
        <v>26.53</v>
      </c>
      <c r="Q18" s="11">
        <f t="shared" ref="Q18" si="162">MAX(0,N$4-P18)</f>
        <v>0</v>
      </c>
      <c r="R18" s="7">
        <v>28.75</v>
      </c>
      <c r="S18" s="7">
        <v>28.37</v>
      </c>
      <c r="T18" s="10">
        <f t="shared" ref="T18" si="163">MIN(R18,S18)</f>
        <v>28.37</v>
      </c>
      <c r="U18" s="11">
        <f t="shared" ref="U18" si="164">MAX(0,R$4-T18)</f>
        <v>0</v>
      </c>
      <c r="V18" s="7">
        <v>24.88</v>
      </c>
      <c r="W18" s="7">
        <v>25.46</v>
      </c>
      <c r="X18" s="10">
        <f t="shared" ref="X18" si="165">MIN(V18,W18)</f>
        <v>24.88</v>
      </c>
      <c r="Y18" s="11">
        <f t="shared" ref="Y18" si="166">MAX(0,V$4-X18)</f>
        <v>0</v>
      </c>
      <c r="Z18" s="7">
        <f t="shared" ref="Z18" si="167">V18</f>
        <v>24.88</v>
      </c>
      <c r="AA18" s="7">
        <f t="shared" ref="AA18" si="168">W18</f>
        <v>25.46</v>
      </c>
      <c r="AB18" s="10">
        <f t="shared" ref="AB18" si="169">MIN(Z18,AA18)</f>
        <v>24.88</v>
      </c>
      <c r="AC18" s="11">
        <f t="shared" ref="AC18" si="170">MAX(0,Z$4-AB18)</f>
        <v>0</v>
      </c>
    </row>
    <row r="19" spans="1:29" ht="18" customHeight="1" x14ac:dyDescent="0.25">
      <c r="A19" s="1">
        <f t="shared" si="0"/>
        <v>45730</v>
      </c>
      <c r="B19" s="7"/>
      <c r="C19" s="7"/>
      <c r="D19" s="10"/>
      <c r="E19" s="11">
        <v>0</v>
      </c>
      <c r="F19" s="7">
        <v>20.92</v>
      </c>
      <c r="G19" s="7">
        <v>21.13</v>
      </c>
      <c r="H19" s="10">
        <f t="shared" ref="H19" si="171">MIN(F19,G19)</f>
        <v>20.92</v>
      </c>
      <c r="I19" s="11">
        <f t="shared" ref="I19" si="172">MAX(0,F$4-H19)</f>
        <v>0</v>
      </c>
      <c r="J19" s="7">
        <v>20.92</v>
      </c>
      <c r="K19" s="7">
        <v>21.13</v>
      </c>
      <c r="L19" s="10">
        <f t="shared" ref="L19" si="173">MIN(J19,K19)</f>
        <v>20.92</v>
      </c>
      <c r="M19" s="11">
        <f t="shared" ref="M19" si="174">MAX(0,J$4-L19)</f>
        <v>0</v>
      </c>
      <c r="N19" s="7">
        <v>26.58</v>
      </c>
      <c r="O19" s="7">
        <v>26.53</v>
      </c>
      <c r="P19" s="10">
        <f t="shared" ref="P19" si="175">MIN(N19,O19)</f>
        <v>26.53</v>
      </c>
      <c r="Q19" s="11">
        <f t="shared" ref="Q19" si="176">MAX(0,N$4-P19)</f>
        <v>0</v>
      </c>
      <c r="R19" s="7">
        <v>28.75</v>
      </c>
      <c r="S19" s="7">
        <v>28.37</v>
      </c>
      <c r="T19" s="10">
        <f t="shared" ref="T19" si="177">MIN(R19,S19)</f>
        <v>28.37</v>
      </c>
      <c r="U19" s="11">
        <f t="shared" ref="U19" si="178">MAX(0,R$4-T19)</f>
        <v>0</v>
      </c>
      <c r="V19" s="7">
        <v>24.88</v>
      </c>
      <c r="W19" s="7">
        <v>25.46</v>
      </c>
      <c r="X19" s="10">
        <f t="shared" ref="X19" si="179">MIN(V19,W19)</f>
        <v>24.88</v>
      </c>
      <c r="Y19" s="11">
        <f t="shared" ref="Y19" si="180">MAX(0,V$4-X19)</f>
        <v>0</v>
      </c>
      <c r="Z19" s="7">
        <f t="shared" ref="Z19" si="181">V19</f>
        <v>24.88</v>
      </c>
      <c r="AA19" s="7">
        <f t="shared" ref="AA19" si="182">W19</f>
        <v>25.46</v>
      </c>
      <c r="AB19" s="10">
        <f t="shared" ref="AB19" si="183">MIN(Z19,AA19)</f>
        <v>24.88</v>
      </c>
      <c r="AC19" s="11">
        <f t="shared" ref="AC19" si="184">MAX(0,Z$4-AB19)</f>
        <v>0</v>
      </c>
    </row>
    <row r="20" spans="1:29" ht="18" customHeight="1" x14ac:dyDescent="0.25">
      <c r="A20" s="1">
        <f t="shared" si="0"/>
        <v>45723</v>
      </c>
      <c r="B20" s="7"/>
      <c r="C20" s="7"/>
      <c r="D20" s="10"/>
      <c r="E20" s="11">
        <v>0</v>
      </c>
      <c r="F20" s="7">
        <v>20.75</v>
      </c>
      <c r="G20" s="7">
        <v>21.34</v>
      </c>
      <c r="H20" s="10">
        <f t="shared" ref="H20" si="185">MIN(F20,G20)</f>
        <v>20.75</v>
      </c>
      <c r="I20" s="11">
        <f t="shared" ref="I20" si="186">MAX(0,F$4-H20)</f>
        <v>0</v>
      </c>
      <c r="J20" s="7">
        <v>20.75</v>
      </c>
      <c r="K20" s="7">
        <v>21.34</v>
      </c>
      <c r="L20" s="10">
        <f t="shared" ref="L20" si="187">MIN(J20,K20)</f>
        <v>20.75</v>
      </c>
      <c r="M20" s="11">
        <f t="shared" ref="M20" si="188">MAX(0,J$4-L20)</f>
        <v>0</v>
      </c>
      <c r="N20" s="7">
        <v>26.58</v>
      </c>
      <c r="O20" s="7">
        <v>26.53</v>
      </c>
      <c r="P20" s="10">
        <f t="shared" ref="P20" si="189">MIN(N20,O20)</f>
        <v>26.53</v>
      </c>
      <c r="Q20" s="11">
        <f t="shared" ref="Q20" si="190">MAX(0,N$4-P20)</f>
        <v>0</v>
      </c>
      <c r="R20" s="7">
        <v>28.75</v>
      </c>
      <c r="S20" s="7">
        <v>28.37</v>
      </c>
      <c r="T20" s="10">
        <f t="shared" ref="T20" si="191">MIN(R20,S20)</f>
        <v>28.37</v>
      </c>
      <c r="U20" s="11">
        <f t="shared" ref="U20" si="192">MAX(0,R$4-T20)</f>
        <v>0</v>
      </c>
      <c r="V20" s="7">
        <v>24.88</v>
      </c>
      <c r="W20" s="7">
        <v>25.46</v>
      </c>
      <c r="X20" s="10">
        <f t="shared" ref="X20" si="193">MIN(V20,W20)</f>
        <v>24.88</v>
      </c>
      <c r="Y20" s="11">
        <f t="shared" ref="Y20" si="194">MAX(0,V$4-X20)</f>
        <v>0</v>
      </c>
      <c r="Z20" s="7">
        <f t="shared" ref="Z20" si="195">V20</f>
        <v>24.88</v>
      </c>
      <c r="AA20" s="7">
        <f t="shared" ref="AA20" si="196">W20</f>
        <v>25.46</v>
      </c>
      <c r="AB20" s="10">
        <f t="shared" ref="AB20" si="197">MIN(Z20,AA20)</f>
        <v>24.88</v>
      </c>
      <c r="AC20" s="11">
        <f t="shared" ref="AC20" si="198">MAX(0,Z$4-AB20)</f>
        <v>0</v>
      </c>
    </row>
    <row r="21" spans="1:29" ht="18" customHeight="1" x14ac:dyDescent="0.25">
      <c r="A21" s="1">
        <f t="shared" si="0"/>
        <v>45716</v>
      </c>
      <c r="B21" s="7"/>
      <c r="C21" s="7"/>
      <c r="D21" s="10"/>
      <c r="E21" s="11">
        <v>0</v>
      </c>
      <c r="F21" s="7">
        <v>21.08</v>
      </c>
      <c r="G21" s="7">
        <v>21.59</v>
      </c>
      <c r="H21" s="10">
        <f t="shared" ref="H21" si="199">MIN(F21,G21)</f>
        <v>21.08</v>
      </c>
      <c r="I21" s="11">
        <f t="shared" ref="I21" si="200">MAX(0,F$4-H21)</f>
        <v>0</v>
      </c>
      <c r="J21" s="7">
        <v>21.08</v>
      </c>
      <c r="K21" s="7">
        <v>21.59</v>
      </c>
      <c r="L21" s="10">
        <f t="shared" ref="L21" si="201">MIN(J21,K21)</f>
        <v>21.08</v>
      </c>
      <c r="M21" s="11">
        <f t="shared" ref="M21" si="202">MAX(0,J$4-L21)</f>
        <v>0</v>
      </c>
      <c r="N21" s="7">
        <v>26.58</v>
      </c>
      <c r="O21" s="7">
        <v>26.53</v>
      </c>
      <c r="P21" s="10">
        <f t="shared" ref="P21" si="203">MIN(N21,O21)</f>
        <v>26.53</v>
      </c>
      <c r="Q21" s="11">
        <f t="shared" ref="Q21" si="204">MAX(0,N$4-P21)</f>
        <v>0</v>
      </c>
      <c r="R21" s="7">
        <v>28.75</v>
      </c>
      <c r="S21" s="7">
        <v>28.37</v>
      </c>
      <c r="T21" s="10">
        <f t="shared" ref="T21" si="205">MIN(R21,S21)</f>
        <v>28.37</v>
      </c>
      <c r="U21" s="11">
        <f t="shared" ref="U21" si="206">MAX(0,R$4-T21)</f>
        <v>0</v>
      </c>
      <c r="V21" s="7">
        <v>24.88</v>
      </c>
      <c r="W21" s="7">
        <v>25.46</v>
      </c>
      <c r="X21" s="10">
        <f t="shared" ref="X21" si="207">MIN(V21,W21)</f>
        <v>24.88</v>
      </c>
      <c r="Y21" s="11">
        <f t="shared" ref="Y21" si="208">MAX(0,V$4-X21)</f>
        <v>0</v>
      </c>
      <c r="Z21" s="7">
        <f t="shared" ref="Z21" si="209">V21</f>
        <v>24.88</v>
      </c>
      <c r="AA21" s="7">
        <f t="shared" ref="AA21" si="210">W21</f>
        <v>25.46</v>
      </c>
      <c r="AB21" s="10">
        <f t="shared" ref="AB21" si="211">MIN(Z21,AA21)</f>
        <v>24.88</v>
      </c>
      <c r="AC21" s="11">
        <f t="shared" ref="AC21" si="212">MAX(0,Z$4-AB21)</f>
        <v>0</v>
      </c>
    </row>
    <row r="22" spans="1:29" ht="18" customHeight="1" x14ac:dyDescent="0.25">
      <c r="A22" s="1">
        <f t="shared" si="0"/>
        <v>45709</v>
      </c>
      <c r="B22" s="7"/>
      <c r="C22" s="7"/>
      <c r="D22" s="10"/>
      <c r="E22" s="11">
        <v>0</v>
      </c>
      <c r="F22" s="7">
        <v>21.25</v>
      </c>
      <c r="G22" s="7">
        <v>21.82</v>
      </c>
      <c r="H22" s="10">
        <f t="shared" ref="H22" si="213">MIN(F22,G22)</f>
        <v>21.25</v>
      </c>
      <c r="I22" s="11">
        <f t="shared" ref="I22" si="214">MAX(0,F$4-H22)</f>
        <v>0</v>
      </c>
      <c r="J22" s="7">
        <v>21.25</v>
      </c>
      <c r="K22" s="7">
        <v>21.82</v>
      </c>
      <c r="L22" s="10">
        <f t="shared" ref="L22" si="215">MIN(J22,K22)</f>
        <v>21.25</v>
      </c>
      <c r="M22" s="11">
        <f t="shared" ref="M22" si="216">MAX(0,J$4-L22)</f>
        <v>0</v>
      </c>
      <c r="N22" s="7">
        <v>26.58</v>
      </c>
      <c r="O22" s="7">
        <v>26.53</v>
      </c>
      <c r="P22" s="10">
        <f t="shared" ref="P22" si="217">MIN(N22,O22)</f>
        <v>26.53</v>
      </c>
      <c r="Q22" s="11">
        <f t="shared" ref="Q22" si="218">MAX(0,N$4-P22)</f>
        <v>0</v>
      </c>
      <c r="R22" s="7">
        <v>28.75</v>
      </c>
      <c r="S22" s="7">
        <v>28.37</v>
      </c>
      <c r="T22" s="10">
        <f t="shared" ref="T22" si="219">MIN(R22,S22)</f>
        <v>28.37</v>
      </c>
      <c r="U22" s="11">
        <f t="shared" ref="U22" si="220">MAX(0,R$4-T22)</f>
        <v>0</v>
      </c>
      <c r="V22" s="7">
        <v>24.88</v>
      </c>
      <c r="W22" s="7">
        <v>25.46</v>
      </c>
      <c r="X22" s="10">
        <f t="shared" ref="X22" si="221">MIN(V22,W22)</f>
        <v>24.88</v>
      </c>
      <c r="Y22" s="11">
        <f t="shared" ref="Y22" si="222">MAX(0,V$4-X22)</f>
        <v>0</v>
      </c>
      <c r="Z22" s="7">
        <f t="shared" ref="Z22" si="223">V22</f>
        <v>24.88</v>
      </c>
      <c r="AA22" s="7">
        <f t="shared" ref="AA22" si="224">W22</f>
        <v>25.46</v>
      </c>
      <c r="AB22" s="10">
        <f t="shared" ref="AB22" si="225">MIN(Z22,AA22)</f>
        <v>24.88</v>
      </c>
      <c r="AC22" s="11">
        <f t="shared" ref="AC22" si="226">MAX(0,Z$4-AB22)</f>
        <v>0</v>
      </c>
    </row>
    <row r="23" spans="1:29" ht="18" customHeight="1" x14ac:dyDescent="0.25">
      <c r="A23" s="1">
        <f t="shared" si="0"/>
        <v>45702</v>
      </c>
      <c r="B23" s="7"/>
      <c r="C23" s="7"/>
      <c r="D23" s="10"/>
      <c r="E23" s="11">
        <v>0</v>
      </c>
      <c r="F23" s="7">
        <v>21.42</v>
      </c>
      <c r="G23" s="7">
        <v>21.96</v>
      </c>
      <c r="H23" s="10">
        <f t="shared" ref="H23" si="227">MIN(F23,G23)</f>
        <v>21.42</v>
      </c>
      <c r="I23" s="11">
        <f t="shared" ref="I23" si="228">MAX(0,F$4-H23)</f>
        <v>0</v>
      </c>
      <c r="J23" s="7">
        <v>21.42</v>
      </c>
      <c r="K23" s="7">
        <v>21.96</v>
      </c>
      <c r="L23" s="10">
        <f t="shared" ref="L23" si="229">MIN(J23,K23)</f>
        <v>21.42</v>
      </c>
      <c r="M23" s="11">
        <f t="shared" ref="M23" si="230">MAX(0,J$4-L23)</f>
        <v>0</v>
      </c>
      <c r="N23" s="7">
        <v>26.58</v>
      </c>
      <c r="O23" s="7">
        <v>26.53</v>
      </c>
      <c r="P23" s="10">
        <f t="shared" ref="P23" si="231">MIN(N23,O23)</f>
        <v>26.53</v>
      </c>
      <c r="Q23" s="11">
        <f t="shared" ref="Q23" si="232">MAX(0,N$4-P23)</f>
        <v>0</v>
      </c>
      <c r="R23" s="7">
        <v>28.75</v>
      </c>
      <c r="S23" s="7">
        <v>28.37</v>
      </c>
      <c r="T23" s="10">
        <f t="shared" ref="T23" si="233">MIN(R23,S23)</f>
        <v>28.37</v>
      </c>
      <c r="U23" s="11">
        <f t="shared" ref="U23" si="234">MAX(0,R$4-T23)</f>
        <v>0</v>
      </c>
      <c r="V23" s="7">
        <v>24.88</v>
      </c>
      <c r="W23" s="7">
        <v>25.46</v>
      </c>
      <c r="X23" s="10">
        <f t="shared" ref="X23" si="235">MIN(V23,W23)</f>
        <v>24.88</v>
      </c>
      <c r="Y23" s="11">
        <f t="shared" ref="Y23" si="236">MAX(0,V$4-X23)</f>
        <v>0</v>
      </c>
      <c r="Z23" s="7">
        <f t="shared" ref="Z23" si="237">V23</f>
        <v>24.88</v>
      </c>
      <c r="AA23" s="7">
        <f t="shared" ref="AA23" si="238">W23</f>
        <v>25.46</v>
      </c>
      <c r="AB23" s="10">
        <f t="shared" ref="AB23" si="239">MIN(Z23,AA23)</f>
        <v>24.88</v>
      </c>
      <c r="AC23" s="11">
        <f t="shared" ref="AC23" si="240">MAX(0,Z$4-AB23)</f>
        <v>0</v>
      </c>
    </row>
    <row r="24" spans="1:29" ht="18" customHeight="1" x14ac:dyDescent="0.25">
      <c r="A24" s="1">
        <f t="shared" si="0"/>
        <v>45695</v>
      </c>
      <c r="B24" s="7"/>
      <c r="C24" s="7"/>
      <c r="D24" s="10"/>
      <c r="E24" s="11">
        <v>0</v>
      </c>
      <c r="F24" s="7">
        <v>21.58</v>
      </c>
      <c r="G24" s="7">
        <v>21.97</v>
      </c>
      <c r="H24" s="10">
        <f t="shared" ref="H24" si="241">MIN(F24,G24)</f>
        <v>21.58</v>
      </c>
      <c r="I24" s="11">
        <f t="shared" ref="I24" si="242">MAX(0,F$4-H24)</f>
        <v>0</v>
      </c>
      <c r="J24" s="7">
        <v>21.58</v>
      </c>
      <c r="K24" s="7">
        <v>21.97</v>
      </c>
      <c r="L24" s="10">
        <f t="shared" ref="L24" si="243">MIN(J24,K24)</f>
        <v>21.58</v>
      </c>
      <c r="M24" s="11">
        <f t="shared" ref="M24" si="244">MAX(0,J$4-L24)</f>
        <v>0</v>
      </c>
      <c r="N24" s="7">
        <v>26.58</v>
      </c>
      <c r="O24" s="7">
        <v>26.53</v>
      </c>
      <c r="P24" s="10">
        <f t="shared" ref="P24" si="245">MIN(N24,O24)</f>
        <v>26.53</v>
      </c>
      <c r="Q24" s="11">
        <f t="shared" ref="Q24" si="246">MAX(0,N$4-P24)</f>
        <v>0</v>
      </c>
      <c r="R24" s="7">
        <v>28.75</v>
      </c>
      <c r="S24" s="7">
        <v>28.37</v>
      </c>
      <c r="T24" s="10">
        <f t="shared" ref="T24" si="247">MIN(R24,S24)</f>
        <v>28.37</v>
      </c>
      <c r="U24" s="11">
        <f t="shared" ref="U24" si="248">MAX(0,R$4-T24)</f>
        <v>0</v>
      </c>
      <c r="V24" s="7">
        <v>24.88</v>
      </c>
      <c r="W24" s="7">
        <v>25.46</v>
      </c>
      <c r="X24" s="10">
        <f t="shared" ref="X24" si="249">MIN(V24,W24)</f>
        <v>24.88</v>
      </c>
      <c r="Y24" s="11">
        <f t="shared" ref="Y24" si="250">MAX(0,V$4-X24)</f>
        <v>0</v>
      </c>
      <c r="Z24" s="7">
        <f t="shared" ref="Z24" si="251">V24</f>
        <v>24.88</v>
      </c>
      <c r="AA24" s="7">
        <f t="shared" ref="AA24" si="252">W24</f>
        <v>25.46</v>
      </c>
      <c r="AB24" s="10">
        <f t="shared" ref="AB24" si="253">MIN(Z24,AA24)</f>
        <v>24.88</v>
      </c>
      <c r="AC24" s="11">
        <f t="shared" ref="AC24" si="254">MAX(0,Z$4-AB24)</f>
        <v>0</v>
      </c>
    </row>
    <row r="25" spans="1:29" ht="18" customHeight="1" x14ac:dyDescent="0.25">
      <c r="A25" s="1">
        <f t="shared" si="0"/>
        <v>45688</v>
      </c>
      <c r="B25" s="7"/>
      <c r="C25" s="7"/>
      <c r="D25" s="10"/>
      <c r="E25" s="11">
        <v>0</v>
      </c>
      <c r="F25" s="7">
        <v>22.08</v>
      </c>
      <c r="G25" s="7">
        <v>21.9</v>
      </c>
      <c r="H25" s="10">
        <f t="shared" ref="H25" si="255">MIN(F25,G25)</f>
        <v>21.9</v>
      </c>
      <c r="I25" s="11">
        <f t="shared" ref="I25" si="256">MAX(0,F$4-H25)</f>
        <v>0</v>
      </c>
      <c r="J25" s="7">
        <v>22.08</v>
      </c>
      <c r="K25" s="7">
        <v>21.9</v>
      </c>
      <c r="L25" s="10">
        <f t="shared" ref="L25" si="257">MIN(J25,K25)</f>
        <v>21.9</v>
      </c>
      <c r="M25" s="11">
        <f t="shared" ref="M25" si="258">MAX(0,J$4-L25)</f>
        <v>0</v>
      </c>
      <c r="N25" s="7">
        <v>26.58</v>
      </c>
      <c r="O25" s="7">
        <v>26.53</v>
      </c>
      <c r="P25" s="10">
        <f t="shared" ref="P25" si="259">MIN(N25,O25)</f>
        <v>26.53</v>
      </c>
      <c r="Q25" s="11">
        <f t="shared" ref="Q25" si="260">MAX(0,N$4-P25)</f>
        <v>0</v>
      </c>
      <c r="R25" s="7">
        <v>28.75</v>
      </c>
      <c r="S25" s="7">
        <v>28.37</v>
      </c>
      <c r="T25" s="10">
        <f t="shared" ref="T25" si="261">MIN(R25,S25)</f>
        <v>28.37</v>
      </c>
      <c r="U25" s="11">
        <f t="shared" ref="U25" si="262">MAX(0,R$4-T25)</f>
        <v>0</v>
      </c>
      <c r="V25" s="7">
        <v>24.88</v>
      </c>
      <c r="W25" s="7">
        <v>25.46</v>
      </c>
      <c r="X25" s="10">
        <f t="shared" ref="X25" si="263">MIN(V25,W25)</f>
        <v>24.88</v>
      </c>
      <c r="Y25" s="11">
        <f t="shared" ref="Y25" si="264">MAX(0,V$4-X25)</f>
        <v>0</v>
      </c>
      <c r="Z25" s="7">
        <f t="shared" ref="Z25" si="265">V25</f>
        <v>24.88</v>
      </c>
      <c r="AA25" s="7">
        <f t="shared" ref="AA25" si="266">W25</f>
        <v>25.46</v>
      </c>
      <c r="AB25" s="10">
        <f t="shared" ref="AB25" si="267">MIN(Z25,AA25)</f>
        <v>24.88</v>
      </c>
      <c r="AC25" s="11">
        <f t="shared" ref="AC25" si="268">MAX(0,Z$4-AB25)</f>
        <v>0</v>
      </c>
    </row>
    <row r="26" spans="1:29" ht="18" customHeight="1" x14ac:dyDescent="0.25">
      <c r="A26" s="1">
        <f t="shared" si="0"/>
        <v>45681</v>
      </c>
      <c r="B26" s="7"/>
      <c r="C26" s="7"/>
      <c r="D26" s="10"/>
      <c r="E26" s="11">
        <v>0</v>
      </c>
      <c r="F26" s="7">
        <v>22.25</v>
      </c>
      <c r="G26" s="7">
        <v>21.71</v>
      </c>
      <c r="H26" s="10">
        <f t="shared" ref="H26" si="269">MIN(F26,G26)</f>
        <v>21.71</v>
      </c>
      <c r="I26" s="11">
        <f t="shared" ref="I26" si="270">MAX(0,F$4-H26)</f>
        <v>0</v>
      </c>
      <c r="J26" s="7">
        <v>22.25</v>
      </c>
      <c r="K26" s="7">
        <v>21.71</v>
      </c>
      <c r="L26" s="10">
        <f t="shared" ref="L26" si="271">MIN(J26,K26)</f>
        <v>21.71</v>
      </c>
      <c r="M26" s="11">
        <f t="shared" ref="M26" si="272">MAX(0,J$4-L26)</f>
        <v>0</v>
      </c>
      <c r="N26" s="7">
        <v>26.58</v>
      </c>
      <c r="O26" s="7">
        <v>26.53</v>
      </c>
      <c r="P26" s="10">
        <f t="shared" ref="P26" si="273">MIN(N26,O26)</f>
        <v>26.53</v>
      </c>
      <c r="Q26" s="11">
        <f t="shared" ref="Q26" si="274">MAX(0,N$4-P26)</f>
        <v>0</v>
      </c>
      <c r="R26" s="7">
        <v>28.75</v>
      </c>
      <c r="S26" s="7">
        <v>28.37</v>
      </c>
      <c r="T26" s="10">
        <f t="shared" ref="T26" si="275">MIN(R26,S26)</f>
        <v>28.37</v>
      </c>
      <c r="U26" s="11">
        <f t="shared" ref="U26" si="276">MAX(0,R$4-T26)</f>
        <v>0</v>
      </c>
      <c r="V26" s="7">
        <v>24.88</v>
      </c>
      <c r="W26" s="7">
        <v>25.46</v>
      </c>
      <c r="X26" s="10">
        <f t="shared" ref="X26" si="277">MIN(V26,W26)</f>
        <v>24.88</v>
      </c>
      <c r="Y26" s="11">
        <f t="shared" ref="Y26" si="278">MAX(0,V$4-X26)</f>
        <v>0</v>
      </c>
      <c r="Z26" s="7">
        <f t="shared" ref="Z26" si="279">V26</f>
        <v>24.88</v>
      </c>
      <c r="AA26" s="7">
        <f t="shared" ref="AA26" si="280">W26</f>
        <v>25.46</v>
      </c>
      <c r="AB26" s="10">
        <f t="shared" ref="AB26" si="281">MIN(Z26,AA26)</f>
        <v>24.88</v>
      </c>
      <c r="AC26" s="11">
        <f t="shared" ref="AC26" si="282">MAX(0,Z$4-AB26)</f>
        <v>0</v>
      </c>
    </row>
    <row r="27" spans="1:29" ht="18" customHeight="1" x14ac:dyDescent="0.25">
      <c r="A27" s="1">
        <f t="shared" si="0"/>
        <v>45674</v>
      </c>
      <c r="B27" s="7"/>
      <c r="C27" s="7"/>
      <c r="D27" s="10"/>
      <c r="E27" s="11">
        <v>0</v>
      </c>
      <c r="F27" s="7">
        <v>22.08</v>
      </c>
      <c r="G27" s="7">
        <v>21.28</v>
      </c>
      <c r="H27" s="10">
        <f t="shared" ref="H27" si="283">MIN(F27,G27)</f>
        <v>21.28</v>
      </c>
      <c r="I27" s="11">
        <f t="shared" ref="I27" si="284">MAX(0,F$4-H27)</f>
        <v>0</v>
      </c>
      <c r="J27" s="7">
        <v>22.08</v>
      </c>
      <c r="K27" s="7">
        <v>21.28</v>
      </c>
      <c r="L27" s="10">
        <f t="shared" ref="L27" si="285">MIN(J27,K27)</f>
        <v>21.28</v>
      </c>
      <c r="M27" s="11">
        <f t="shared" ref="M27" si="286">MAX(0,J$4-L27)</f>
        <v>0</v>
      </c>
      <c r="N27" s="7">
        <v>26.58</v>
      </c>
      <c r="O27" s="7">
        <v>26.53</v>
      </c>
      <c r="P27" s="10">
        <f t="shared" ref="P27" si="287">MIN(N27,O27)</f>
        <v>26.53</v>
      </c>
      <c r="Q27" s="11">
        <f t="shared" ref="Q27" si="288">MAX(0,N$4-P27)</f>
        <v>0</v>
      </c>
      <c r="R27" s="7">
        <v>28.75</v>
      </c>
      <c r="S27" s="7">
        <v>28.37</v>
      </c>
      <c r="T27" s="10">
        <f t="shared" ref="T27" si="289">MIN(R27,S27)</f>
        <v>28.37</v>
      </c>
      <c r="U27" s="11">
        <f t="shared" ref="U27" si="290">MAX(0,R$4-T27)</f>
        <v>0</v>
      </c>
      <c r="V27" s="7">
        <v>24.88</v>
      </c>
      <c r="W27" s="7">
        <v>25.46</v>
      </c>
      <c r="X27" s="10">
        <f t="shared" ref="X27" si="291">MIN(V27,W27)</f>
        <v>24.88</v>
      </c>
      <c r="Y27" s="11">
        <f t="shared" ref="Y27" si="292">MAX(0,V$4-X27)</f>
        <v>0</v>
      </c>
      <c r="Z27" s="7">
        <f t="shared" ref="Z27" si="293">V27</f>
        <v>24.88</v>
      </c>
      <c r="AA27" s="7">
        <f t="shared" ref="AA27" si="294">W27</f>
        <v>25.46</v>
      </c>
      <c r="AB27" s="10">
        <f t="shared" ref="AB27" si="295">MIN(Z27,AA27)</f>
        <v>24.88</v>
      </c>
      <c r="AC27" s="11">
        <f t="shared" ref="AC27" si="296">MAX(0,Z$4-AB27)</f>
        <v>0</v>
      </c>
    </row>
    <row r="28" spans="1:29" ht="18" customHeight="1" x14ac:dyDescent="0.25">
      <c r="A28" s="1">
        <f t="shared" si="0"/>
        <v>45667</v>
      </c>
      <c r="B28" s="7"/>
      <c r="C28" s="7"/>
      <c r="D28" s="10"/>
      <c r="E28" s="11">
        <v>0</v>
      </c>
      <c r="F28" s="7">
        <v>21.58</v>
      </c>
      <c r="G28" s="7">
        <v>20.98</v>
      </c>
      <c r="H28" s="10">
        <f t="shared" ref="H28" si="297">MIN(F28,G28)</f>
        <v>20.98</v>
      </c>
      <c r="I28" s="11">
        <f t="shared" ref="I28" si="298">MAX(0,F$4-H28)</f>
        <v>0</v>
      </c>
      <c r="J28" s="7">
        <v>21.58</v>
      </c>
      <c r="K28" s="7">
        <v>20.98</v>
      </c>
      <c r="L28" s="10">
        <f t="shared" ref="L28" si="299">MIN(J28,K28)</f>
        <v>20.98</v>
      </c>
      <c r="M28" s="11">
        <f t="shared" ref="M28" si="300">MAX(0,J$4-L28)</f>
        <v>0</v>
      </c>
      <c r="N28" s="7">
        <v>26.58</v>
      </c>
      <c r="O28" s="7">
        <v>26.53</v>
      </c>
      <c r="P28" s="10">
        <f t="shared" ref="P28" si="301">MIN(N28,O28)</f>
        <v>26.53</v>
      </c>
      <c r="Q28" s="11">
        <f t="shared" ref="Q28" si="302">MAX(0,N$4-P28)</f>
        <v>0</v>
      </c>
      <c r="R28" s="7">
        <v>28.75</v>
      </c>
      <c r="S28" s="7">
        <v>28.37</v>
      </c>
      <c r="T28" s="10">
        <f t="shared" ref="T28" si="303">MIN(R28,S28)</f>
        <v>28.37</v>
      </c>
      <c r="U28" s="11">
        <f t="shared" ref="U28" si="304">MAX(0,R$4-T28)</f>
        <v>0</v>
      </c>
      <c r="V28" s="7">
        <v>24.88</v>
      </c>
      <c r="W28" s="7">
        <v>25.46</v>
      </c>
      <c r="X28" s="10">
        <f t="shared" ref="X28" si="305">MIN(V28,W28)</f>
        <v>24.88</v>
      </c>
      <c r="Y28" s="11">
        <f t="shared" ref="Y28" si="306">MAX(0,V$4-X28)</f>
        <v>0</v>
      </c>
      <c r="Z28" s="7">
        <f t="shared" ref="Z28" si="307">V28</f>
        <v>24.88</v>
      </c>
      <c r="AA28" s="7">
        <f t="shared" ref="AA28" si="308">W28</f>
        <v>25.46</v>
      </c>
      <c r="AB28" s="10">
        <f t="shared" ref="AB28" si="309">MIN(Z28,AA28)</f>
        <v>24.88</v>
      </c>
      <c r="AC28" s="11">
        <f t="shared" ref="AC28" si="310">MAX(0,Z$4-AB28)</f>
        <v>0</v>
      </c>
    </row>
    <row r="29" spans="1:29" ht="18" customHeight="1" x14ac:dyDescent="0.25">
      <c r="A29" s="1">
        <f t="shared" si="0"/>
        <v>45660</v>
      </c>
      <c r="B29" s="7"/>
      <c r="C29" s="7"/>
      <c r="D29" s="10"/>
      <c r="E29" s="11">
        <v>0</v>
      </c>
      <c r="F29" s="7">
        <v>21.75</v>
      </c>
      <c r="G29" s="7">
        <v>20.6</v>
      </c>
      <c r="H29" s="10">
        <f t="shared" ref="H29" si="311">MIN(F29,G29)</f>
        <v>20.6</v>
      </c>
      <c r="I29" s="11">
        <f t="shared" ref="I29" si="312">MAX(0,F$4-H29)</f>
        <v>0</v>
      </c>
      <c r="J29" s="7">
        <v>21.75</v>
      </c>
      <c r="K29" s="7">
        <v>20.6</v>
      </c>
      <c r="L29" s="10">
        <f t="shared" ref="L29" si="313">MIN(J29,K29)</f>
        <v>20.6</v>
      </c>
      <c r="M29" s="11">
        <f t="shared" ref="M29" si="314">MAX(0,J$4-L29)</f>
        <v>0</v>
      </c>
      <c r="N29" s="7">
        <v>26.58</v>
      </c>
      <c r="O29" s="7">
        <v>26.53</v>
      </c>
      <c r="P29" s="10">
        <f t="shared" ref="P29" si="315">MIN(N29,O29)</f>
        <v>26.53</v>
      </c>
      <c r="Q29" s="11">
        <f t="shared" ref="Q29" si="316">MAX(0,N$4-P29)</f>
        <v>0</v>
      </c>
      <c r="R29" s="7">
        <v>28.75</v>
      </c>
      <c r="S29" s="7">
        <v>28.37</v>
      </c>
      <c r="T29" s="10">
        <f t="shared" ref="T29" si="317">MIN(R29,S29)</f>
        <v>28.37</v>
      </c>
      <c r="U29" s="11">
        <f t="shared" ref="U29" si="318">MAX(0,R$4-T29)</f>
        <v>0</v>
      </c>
      <c r="V29" s="7">
        <v>24.88</v>
      </c>
      <c r="W29" s="7">
        <v>25.46</v>
      </c>
      <c r="X29" s="10">
        <f t="shared" ref="X29" si="319">MIN(V29,W29)</f>
        <v>24.88</v>
      </c>
      <c r="Y29" s="11">
        <f t="shared" ref="Y29" si="320">MAX(0,V$4-X29)</f>
        <v>0</v>
      </c>
      <c r="Z29" s="7">
        <f t="shared" ref="Z29" si="321">V29</f>
        <v>24.88</v>
      </c>
      <c r="AA29" s="7">
        <f t="shared" ref="AA29" si="322">W29</f>
        <v>25.46</v>
      </c>
      <c r="AB29" s="10">
        <f t="shared" ref="AB29" si="323">MIN(Z29,AA29)</f>
        <v>24.88</v>
      </c>
      <c r="AC29" s="11">
        <f t="shared" ref="AC29" si="324">MAX(0,Z$4-AB29)</f>
        <v>0</v>
      </c>
    </row>
    <row r="30" spans="1:29" ht="18" customHeight="1" x14ac:dyDescent="0.25">
      <c r="A30" s="1">
        <f t="shared" si="0"/>
        <v>45653</v>
      </c>
      <c r="B30" s="7"/>
      <c r="C30" s="7"/>
      <c r="D30" s="10"/>
      <c r="E30" s="11">
        <v>0</v>
      </c>
      <c r="F30" s="7">
        <v>21.58</v>
      </c>
      <c r="G30" s="7">
        <v>20.25</v>
      </c>
      <c r="H30" s="10">
        <f t="shared" ref="H30" si="325">MIN(F30,G30)</f>
        <v>20.25</v>
      </c>
      <c r="I30" s="11">
        <f t="shared" ref="I30" si="326">MAX(0,F$4-H30)</f>
        <v>0</v>
      </c>
      <c r="J30" s="7">
        <v>21.58</v>
      </c>
      <c r="K30" s="7">
        <v>20.25</v>
      </c>
      <c r="L30" s="10">
        <f t="shared" ref="L30" si="327">MIN(J30,K30)</f>
        <v>20.25</v>
      </c>
      <c r="M30" s="11">
        <f t="shared" ref="M30" si="328">MAX(0,J$4-L30)</f>
        <v>0</v>
      </c>
      <c r="N30" s="7">
        <v>26.58</v>
      </c>
      <c r="O30" s="7">
        <v>26.53</v>
      </c>
      <c r="P30" s="10">
        <f t="shared" ref="P30" si="329">MIN(N30,O30)</f>
        <v>26.53</v>
      </c>
      <c r="Q30" s="11">
        <f t="shared" ref="Q30" si="330">MAX(0,N$4-P30)</f>
        <v>0</v>
      </c>
      <c r="R30" s="7">
        <v>28.75</v>
      </c>
      <c r="S30" s="7">
        <v>28.37</v>
      </c>
      <c r="T30" s="10">
        <f t="shared" ref="T30" si="331">MIN(R30,S30)</f>
        <v>28.37</v>
      </c>
      <c r="U30" s="11">
        <f t="shared" ref="U30" si="332">MAX(0,R$4-T30)</f>
        <v>0</v>
      </c>
      <c r="V30" s="7">
        <v>24.88</v>
      </c>
      <c r="W30" s="7">
        <v>25.46</v>
      </c>
      <c r="X30" s="10">
        <f t="shared" ref="X30" si="333">MIN(V30,W30)</f>
        <v>24.88</v>
      </c>
      <c r="Y30" s="11">
        <f t="shared" ref="Y30" si="334">MAX(0,V$4-X30)</f>
        <v>0</v>
      </c>
      <c r="Z30" s="7">
        <f t="shared" ref="Z30" si="335">V30</f>
        <v>24.88</v>
      </c>
      <c r="AA30" s="7">
        <f t="shared" ref="AA30" si="336">W30</f>
        <v>25.46</v>
      </c>
      <c r="AB30" s="10">
        <f t="shared" ref="AB30" si="337">MIN(Z30,AA30)</f>
        <v>24.88</v>
      </c>
      <c r="AC30" s="11">
        <f t="shared" ref="AC30" si="338">MAX(0,Z$4-AB30)</f>
        <v>0</v>
      </c>
    </row>
    <row r="31" spans="1:29" ht="18" customHeight="1" x14ac:dyDescent="0.25">
      <c r="A31" s="1">
        <f t="shared" si="0"/>
        <v>45646</v>
      </c>
      <c r="B31" s="7"/>
      <c r="C31" s="7"/>
      <c r="D31" s="10"/>
      <c r="E31" s="11">
        <v>0</v>
      </c>
      <c r="F31" s="7">
        <v>20.25</v>
      </c>
      <c r="G31" s="7">
        <v>20.2</v>
      </c>
      <c r="H31" s="10">
        <f t="shared" ref="H31" si="339">MIN(F31,G31)</f>
        <v>20.2</v>
      </c>
      <c r="I31" s="11">
        <f t="shared" ref="I31" si="340">MAX(0,F$4-H31)</f>
        <v>0</v>
      </c>
      <c r="J31" s="7">
        <v>20.25</v>
      </c>
      <c r="K31" s="7">
        <v>20.2</v>
      </c>
      <c r="L31" s="10">
        <f t="shared" ref="L31" si="341">MIN(J31,K31)</f>
        <v>20.2</v>
      </c>
      <c r="M31" s="11">
        <f t="shared" ref="M31" si="342">MAX(0,J$4-L31)</f>
        <v>0</v>
      </c>
      <c r="N31" s="7">
        <v>26.58</v>
      </c>
      <c r="O31" s="7">
        <v>26.53</v>
      </c>
      <c r="P31" s="10">
        <f t="shared" ref="P31" si="343">MIN(N31,O31)</f>
        <v>26.53</v>
      </c>
      <c r="Q31" s="11">
        <f t="shared" ref="Q31" si="344">MAX(0,N$4-P31)</f>
        <v>0</v>
      </c>
      <c r="R31" s="7">
        <v>28.75</v>
      </c>
      <c r="S31" s="7">
        <v>28.37</v>
      </c>
      <c r="T31" s="10">
        <f t="shared" ref="T31" si="345">MIN(R31,S31)</f>
        <v>28.37</v>
      </c>
      <c r="U31" s="11">
        <f t="shared" ref="U31" si="346">MAX(0,R$4-T31)</f>
        <v>0</v>
      </c>
      <c r="V31" s="7">
        <v>24.88</v>
      </c>
      <c r="W31" s="7">
        <v>25.46</v>
      </c>
      <c r="X31" s="10">
        <f t="shared" ref="X31" si="347">MIN(V31,W31)</f>
        <v>24.88</v>
      </c>
      <c r="Y31" s="11">
        <f t="shared" ref="Y31" si="348">MAX(0,V$4-X31)</f>
        <v>0</v>
      </c>
      <c r="Z31" s="7">
        <f t="shared" ref="Z31" si="349">V31</f>
        <v>24.88</v>
      </c>
      <c r="AA31" s="7">
        <f t="shared" ref="AA31" si="350">W31</f>
        <v>25.46</v>
      </c>
      <c r="AB31" s="10">
        <f t="shared" ref="AB31" si="351">MIN(Z31,AA31)</f>
        <v>24.88</v>
      </c>
      <c r="AC31" s="11">
        <f t="shared" ref="AC31" si="352">MAX(0,Z$4-AB31)</f>
        <v>0</v>
      </c>
    </row>
    <row r="32" spans="1:29" ht="18" customHeight="1" x14ac:dyDescent="0.25">
      <c r="A32" s="1">
        <f t="shared" si="0"/>
        <v>45639</v>
      </c>
      <c r="B32" s="7"/>
      <c r="C32" s="7"/>
      <c r="D32" s="10"/>
      <c r="E32" s="11">
        <v>0</v>
      </c>
      <c r="F32" s="7">
        <v>20.420000000000002</v>
      </c>
      <c r="G32" s="7">
        <v>20.38</v>
      </c>
      <c r="H32" s="10">
        <f t="shared" ref="H32" si="353">MIN(F32,G32)</f>
        <v>20.38</v>
      </c>
      <c r="I32" s="11">
        <f t="shared" ref="I32" si="354">MAX(0,F$4-H32)</f>
        <v>0</v>
      </c>
      <c r="J32" s="7">
        <v>20.420000000000002</v>
      </c>
      <c r="K32" s="7">
        <v>20.38</v>
      </c>
      <c r="L32" s="10">
        <f t="shared" ref="L32" si="355">MIN(J32,K32)</f>
        <v>20.38</v>
      </c>
      <c r="M32" s="11">
        <f t="shared" ref="M32" si="356">MAX(0,J$4-L32)</f>
        <v>0</v>
      </c>
      <c r="N32" s="7">
        <v>26.58</v>
      </c>
      <c r="O32" s="7">
        <v>26.53</v>
      </c>
      <c r="P32" s="10">
        <f t="shared" ref="P32" si="357">MIN(N32,O32)</f>
        <v>26.53</v>
      </c>
      <c r="Q32" s="11">
        <f t="shared" ref="Q32" si="358">MAX(0,N$4-P32)</f>
        <v>0</v>
      </c>
      <c r="R32" s="7">
        <v>28.75</v>
      </c>
      <c r="S32" s="7">
        <v>28.37</v>
      </c>
      <c r="T32" s="10">
        <f t="shared" ref="T32" si="359">MIN(R32,S32)</f>
        <v>28.37</v>
      </c>
      <c r="U32" s="11">
        <f t="shared" ref="U32" si="360">MAX(0,R$4-T32)</f>
        <v>0</v>
      </c>
      <c r="V32" s="7">
        <v>24.88</v>
      </c>
      <c r="W32" s="7">
        <v>25.46</v>
      </c>
      <c r="X32" s="10">
        <f t="shared" ref="X32" si="361">MIN(V32,W32)</f>
        <v>24.88</v>
      </c>
      <c r="Y32" s="11">
        <f t="shared" ref="Y32" si="362">MAX(0,V$4-X32)</f>
        <v>0</v>
      </c>
      <c r="Z32" s="7">
        <f t="shared" ref="Z32" si="363">V32</f>
        <v>24.88</v>
      </c>
      <c r="AA32" s="7">
        <f t="shared" ref="AA32" si="364">W32</f>
        <v>25.46</v>
      </c>
      <c r="AB32" s="10">
        <f t="shared" ref="AB32" si="365">MIN(Z32,AA32)</f>
        <v>24.88</v>
      </c>
      <c r="AC32" s="11">
        <f t="shared" ref="AC32" si="366">MAX(0,Z$4-AB32)</f>
        <v>0</v>
      </c>
    </row>
    <row r="33" spans="1:29" ht="18" customHeight="1" x14ac:dyDescent="0.25">
      <c r="A33" s="1">
        <f t="shared" si="0"/>
        <v>45632</v>
      </c>
      <c r="B33" s="7"/>
      <c r="C33" s="7"/>
      <c r="D33" s="10"/>
      <c r="E33" s="11">
        <v>0</v>
      </c>
      <c r="F33" s="7">
        <v>20.079999999999998</v>
      </c>
      <c r="G33" s="7">
        <v>20.57</v>
      </c>
      <c r="H33" s="10">
        <f t="shared" ref="H33" si="367">MIN(F33,G33)</f>
        <v>20.079999999999998</v>
      </c>
      <c r="I33" s="11">
        <f t="shared" ref="I33" si="368">MAX(0,F$4-H33)</f>
        <v>0</v>
      </c>
      <c r="J33" s="7">
        <v>20.079999999999998</v>
      </c>
      <c r="K33" s="7">
        <v>20.57</v>
      </c>
      <c r="L33" s="10">
        <f t="shared" ref="L33" si="369">MIN(J33,K33)</f>
        <v>20.079999999999998</v>
      </c>
      <c r="M33" s="11">
        <f t="shared" ref="M33" si="370">MAX(0,J$4-L33)</f>
        <v>0</v>
      </c>
      <c r="N33" s="7">
        <v>26.58</v>
      </c>
      <c r="O33" s="7">
        <v>26.53</v>
      </c>
      <c r="P33" s="10">
        <f t="shared" ref="P33" si="371">MIN(N33,O33)</f>
        <v>26.53</v>
      </c>
      <c r="Q33" s="11">
        <f t="shared" ref="Q33" si="372">MAX(0,N$4-P33)</f>
        <v>0</v>
      </c>
      <c r="R33" s="7">
        <v>28.75</v>
      </c>
      <c r="S33" s="7">
        <v>28.37</v>
      </c>
      <c r="T33" s="10">
        <f t="shared" ref="T33" si="373">MIN(R33,S33)</f>
        <v>28.37</v>
      </c>
      <c r="U33" s="11">
        <f t="shared" ref="U33" si="374">MAX(0,R$4-T33)</f>
        <v>0</v>
      </c>
      <c r="V33" s="7">
        <v>24.88</v>
      </c>
      <c r="W33" s="7">
        <v>25.46</v>
      </c>
      <c r="X33" s="10">
        <f t="shared" ref="X33" si="375">MIN(V33,W33)</f>
        <v>24.88</v>
      </c>
      <c r="Y33" s="11">
        <f t="shared" ref="Y33" si="376">MAX(0,V$4-X33)</f>
        <v>0</v>
      </c>
      <c r="Z33" s="7">
        <f t="shared" ref="Z33" si="377">V33</f>
        <v>24.88</v>
      </c>
      <c r="AA33" s="7">
        <f t="shared" ref="AA33" si="378">W33</f>
        <v>25.46</v>
      </c>
      <c r="AB33" s="10">
        <f t="shared" ref="AB33" si="379">MIN(Z33,AA33)</f>
        <v>24.88</v>
      </c>
      <c r="AC33" s="11">
        <f t="shared" ref="AC33" si="380">MAX(0,Z$4-AB33)</f>
        <v>0</v>
      </c>
    </row>
    <row r="34" spans="1:29" ht="18" customHeight="1" x14ac:dyDescent="0.25">
      <c r="A34" s="1">
        <f t="shared" si="0"/>
        <v>45625</v>
      </c>
      <c r="B34" s="7"/>
      <c r="C34" s="7"/>
      <c r="D34" s="10"/>
      <c r="E34" s="11">
        <v>0</v>
      </c>
      <c r="F34" s="7">
        <v>20.079999999999998</v>
      </c>
      <c r="G34" s="7">
        <v>20.78</v>
      </c>
      <c r="H34" s="10">
        <f t="shared" ref="H34" si="381">MIN(F34,G34)</f>
        <v>20.079999999999998</v>
      </c>
      <c r="I34" s="11">
        <f t="shared" ref="I34" si="382">MAX(0,F$4-H34)</f>
        <v>0</v>
      </c>
      <c r="J34" s="7">
        <v>20.079999999999998</v>
      </c>
      <c r="K34" s="7">
        <v>20.78</v>
      </c>
      <c r="L34" s="10">
        <f t="shared" ref="L34" si="383">MIN(J34,K34)</f>
        <v>20.079999999999998</v>
      </c>
      <c r="M34" s="11">
        <f t="shared" ref="M34" si="384">MAX(0,J$4-L34)</f>
        <v>0</v>
      </c>
      <c r="N34" s="7">
        <v>26.58</v>
      </c>
      <c r="O34" s="7">
        <v>26.53</v>
      </c>
      <c r="P34" s="10">
        <f t="shared" ref="P34" si="385">MIN(N34,O34)</f>
        <v>26.53</v>
      </c>
      <c r="Q34" s="11">
        <f t="shared" ref="Q34" si="386">MAX(0,N$4-P34)</f>
        <v>0</v>
      </c>
      <c r="R34" s="7">
        <v>28.75</v>
      </c>
      <c r="S34" s="7">
        <v>28.37</v>
      </c>
      <c r="T34" s="10">
        <f t="shared" ref="T34" si="387">MIN(R34,S34)</f>
        <v>28.37</v>
      </c>
      <c r="U34" s="11">
        <f t="shared" ref="U34" si="388">MAX(0,R$4-T34)</f>
        <v>0</v>
      </c>
      <c r="V34" s="7">
        <v>24.88</v>
      </c>
      <c r="W34" s="7">
        <v>25.46</v>
      </c>
      <c r="X34" s="10">
        <f t="shared" ref="X34" si="389">MIN(V34,W34)</f>
        <v>24.88</v>
      </c>
      <c r="Y34" s="11">
        <f t="shared" ref="Y34" si="390">MAX(0,V$4-X34)</f>
        <v>0</v>
      </c>
      <c r="Z34" s="7">
        <f t="shared" ref="Z34" si="391">V34</f>
        <v>24.88</v>
      </c>
      <c r="AA34" s="7">
        <f t="shared" ref="AA34" si="392">W34</f>
        <v>25.46</v>
      </c>
      <c r="AB34" s="10">
        <f t="shared" ref="AB34" si="393">MIN(Z34,AA34)</f>
        <v>24.88</v>
      </c>
      <c r="AC34" s="11">
        <f t="shared" ref="AC34" si="394">MAX(0,Z$4-AB34)</f>
        <v>0</v>
      </c>
    </row>
    <row r="35" spans="1:29" ht="18" customHeight="1" x14ac:dyDescent="0.25">
      <c r="A35" s="1">
        <f t="shared" si="0"/>
        <v>45618</v>
      </c>
      <c r="B35" s="7"/>
      <c r="C35" s="7"/>
      <c r="D35" s="10"/>
      <c r="E35" s="11">
        <v>0</v>
      </c>
      <c r="F35" s="7">
        <v>20.079999999999998</v>
      </c>
      <c r="G35" s="7">
        <v>21.15</v>
      </c>
      <c r="H35" s="10">
        <f t="shared" ref="H35" si="395">MIN(F35,G35)</f>
        <v>20.079999999999998</v>
      </c>
      <c r="I35" s="11">
        <f t="shared" ref="I35" si="396">MAX(0,F$4-H35)</f>
        <v>0</v>
      </c>
      <c r="J35" s="7">
        <v>20.079999999999998</v>
      </c>
      <c r="K35" s="7">
        <v>21.15</v>
      </c>
      <c r="L35" s="10">
        <f t="shared" ref="L35" si="397">MIN(J35,K35)</f>
        <v>20.079999999999998</v>
      </c>
      <c r="M35" s="11">
        <f t="shared" ref="M35" si="398">MAX(0,J$4-L35)</f>
        <v>0</v>
      </c>
      <c r="N35" s="7">
        <v>26.58</v>
      </c>
      <c r="O35" s="7">
        <v>26.53</v>
      </c>
      <c r="P35" s="10">
        <f t="shared" ref="P35" si="399">MIN(N35,O35)</f>
        <v>26.53</v>
      </c>
      <c r="Q35" s="11">
        <f t="shared" ref="Q35" si="400">MAX(0,N$4-P35)</f>
        <v>0</v>
      </c>
      <c r="R35" s="7">
        <v>28.75</v>
      </c>
      <c r="S35" s="7">
        <v>28.37</v>
      </c>
      <c r="T35" s="10">
        <f t="shared" ref="T35" si="401">MIN(R35,S35)</f>
        <v>28.37</v>
      </c>
      <c r="U35" s="11">
        <f t="shared" ref="U35" si="402">MAX(0,R$4-T35)</f>
        <v>0</v>
      </c>
      <c r="V35" s="7">
        <v>24.88</v>
      </c>
      <c r="W35" s="7">
        <v>25.46</v>
      </c>
      <c r="X35" s="10">
        <f t="shared" ref="X35" si="403">MIN(V35,W35)</f>
        <v>24.88</v>
      </c>
      <c r="Y35" s="11">
        <f t="shared" ref="Y35" si="404">MAX(0,V$4-X35)</f>
        <v>0</v>
      </c>
      <c r="Z35" s="7">
        <f t="shared" ref="Z35" si="405">V35</f>
        <v>24.88</v>
      </c>
      <c r="AA35" s="7">
        <f t="shared" ref="AA35" si="406">W35</f>
        <v>25.46</v>
      </c>
      <c r="AB35" s="10">
        <f t="shared" ref="AB35" si="407">MIN(Z35,AA35)</f>
        <v>24.88</v>
      </c>
      <c r="AC35" s="11">
        <f t="shared" ref="AC35" si="408">MAX(0,Z$4-AB35)</f>
        <v>0</v>
      </c>
    </row>
    <row r="36" spans="1:29" ht="18" customHeight="1" x14ac:dyDescent="0.25">
      <c r="A36" s="1">
        <f t="shared" si="0"/>
        <v>45611</v>
      </c>
      <c r="B36" s="7"/>
      <c r="C36" s="7"/>
      <c r="D36" s="10"/>
      <c r="E36" s="11">
        <v>0</v>
      </c>
      <c r="F36" s="7">
        <v>21.17</v>
      </c>
      <c r="G36" s="7">
        <v>21.31</v>
      </c>
      <c r="H36" s="10">
        <f t="shared" ref="H36" si="409">MIN(F36,G36)</f>
        <v>21.17</v>
      </c>
      <c r="I36" s="11">
        <f t="shared" ref="I36" si="410">MAX(0,F$4-H36)</f>
        <v>0</v>
      </c>
      <c r="J36" s="7">
        <v>21.17</v>
      </c>
      <c r="K36" s="7">
        <v>21.31</v>
      </c>
      <c r="L36" s="10">
        <f t="shared" ref="L36" si="411">MIN(J36,K36)</f>
        <v>21.17</v>
      </c>
      <c r="M36" s="11">
        <f t="shared" ref="M36" si="412">MAX(0,J$4-L36)</f>
        <v>0</v>
      </c>
      <c r="N36" s="7">
        <v>26.58</v>
      </c>
      <c r="O36" s="7">
        <v>26.53</v>
      </c>
      <c r="P36" s="10">
        <f t="shared" ref="P36" si="413">MIN(N36,O36)</f>
        <v>26.53</v>
      </c>
      <c r="Q36" s="11">
        <f t="shared" ref="Q36" si="414">MAX(0,N$4-P36)</f>
        <v>0</v>
      </c>
      <c r="R36" s="7">
        <v>28.75</v>
      </c>
      <c r="S36" s="7">
        <v>28.37</v>
      </c>
      <c r="T36" s="10">
        <f t="shared" ref="T36" si="415">MIN(R36,S36)</f>
        <v>28.37</v>
      </c>
      <c r="U36" s="11">
        <f t="shared" ref="U36" si="416">MAX(0,R$4-T36)</f>
        <v>0</v>
      </c>
      <c r="V36" s="7">
        <v>24.88</v>
      </c>
      <c r="W36" s="7">
        <v>25.46</v>
      </c>
      <c r="X36" s="10">
        <f t="shared" ref="X36" si="417">MIN(V36,W36)</f>
        <v>24.88</v>
      </c>
      <c r="Y36" s="11">
        <f t="shared" ref="Y36" si="418">MAX(0,V$4-X36)</f>
        <v>0</v>
      </c>
      <c r="Z36" s="7">
        <f t="shared" ref="Z36" si="419">V36</f>
        <v>24.88</v>
      </c>
      <c r="AA36" s="7">
        <f t="shared" ref="AA36" si="420">W36</f>
        <v>25.46</v>
      </c>
      <c r="AB36" s="10">
        <f t="shared" ref="AB36" si="421">MIN(Z36,AA36)</f>
        <v>24.88</v>
      </c>
      <c r="AC36" s="11">
        <f t="shared" ref="AC36" si="422">MAX(0,Z$4-AB36)</f>
        <v>0</v>
      </c>
    </row>
    <row r="37" spans="1:29" ht="18" customHeight="1" x14ac:dyDescent="0.25">
      <c r="A37" s="1">
        <f t="shared" si="0"/>
        <v>45604</v>
      </c>
      <c r="B37" s="7"/>
      <c r="C37" s="7"/>
      <c r="D37" s="10"/>
      <c r="E37" s="11">
        <v>0</v>
      </c>
      <c r="F37" s="7">
        <v>21</v>
      </c>
      <c r="G37" s="7">
        <v>21.49</v>
      </c>
      <c r="H37" s="10">
        <f t="shared" ref="H37" si="423">MIN(F37,G37)</f>
        <v>21</v>
      </c>
      <c r="I37" s="11">
        <f t="shared" ref="I37" si="424">MAX(0,F$4-H37)</f>
        <v>0</v>
      </c>
      <c r="J37" s="7">
        <v>21</v>
      </c>
      <c r="K37" s="7">
        <v>21.49</v>
      </c>
      <c r="L37" s="10">
        <f t="shared" ref="L37" si="425">MIN(J37,K37)</f>
        <v>21</v>
      </c>
      <c r="M37" s="11">
        <f t="shared" ref="M37" si="426">MAX(0,J$4-L37)</f>
        <v>0</v>
      </c>
      <c r="N37" s="7">
        <v>26.58</v>
      </c>
      <c r="O37" s="7">
        <v>26.53</v>
      </c>
      <c r="P37" s="10">
        <f t="shared" ref="P37" si="427">MIN(N37,O37)</f>
        <v>26.53</v>
      </c>
      <c r="Q37" s="11">
        <f t="shared" ref="Q37" si="428">MAX(0,N$4-P37)</f>
        <v>0</v>
      </c>
      <c r="R37" s="7">
        <v>28.75</v>
      </c>
      <c r="S37" s="7">
        <v>28.37</v>
      </c>
      <c r="T37" s="10">
        <f t="shared" ref="T37" si="429">MIN(R37,S37)</f>
        <v>28.37</v>
      </c>
      <c r="U37" s="11">
        <f t="shared" ref="U37" si="430">MAX(0,R$4-T37)</f>
        <v>0</v>
      </c>
      <c r="V37" s="7">
        <v>24.88</v>
      </c>
      <c r="W37" s="7">
        <v>25.46</v>
      </c>
      <c r="X37" s="10">
        <f t="shared" ref="X37" si="431">MIN(V37,W37)</f>
        <v>24.88</v>
      </c>
      <c r="Y37" s="11">
        <f t="shared" ref="Y37" si="432">MAX(0,V$4-X37)</f>
        <v>0</v>
      </c>
      <c r="Z37" s="7">
        <f t="shared" ref="Z37" si="433">V37</f>
        <v>24.88</v>
      </c>
      <c r="AA37" s="7">
        <f t="shared" ref="AA37" si="434">W37</f>
        <v>25.46</v>
      </c>
      <c r="AB37" s="10">
        <f t="shared" ref="AB37" si="435">MIN(Z37,AA37)</f>
        <v>24.88</v>
      </c>
      <c r="AC37" s="11">
        <f t="shared" ref="AC37" si="436">MAX(0,Z$4-AB37)</f>
        <v>0</v>
      </c>
    </row>
    <row r="38" spans="1:29" ht="18" customHeight="1" x14ac:dyDescent="0.25">
      <c r="A38" s="1">
        <f t="shared" si="0"/>
        <v>45597</v>
      </c>
      <c r="B38" s="7"/>
      <c r="C38" s="7"/>
      <c r="D38" s="10"/>
      <c r="E38" s="11">
        <v>0</v>
      </c>
      <c r="F38" s="7">
        <v>20.83</v>
      </c>
      <c r="G38" s="7">
        <v>21.57</v>
      </c>
      <c r="H38" s="10">
        <f t="shared" ref="H38" si="437">MIN(F38,G38)</f>
        <v>20.83</v>
      </c>
      <c r="I38" s="11">
        <f t="shared" ref="I38" si="438">MAX(0,F$4-H38)</f>
        <v>0</v>
      </c>
      <c r="J38" s="7">
        <v>20.83</v>
      </c>
      <c r="K38" s="7">
        <v>21.57</v>
      </c>
      <c r="L38" s="10">
        <f t="shared" ref="L38" si="439">MIN(J38,K38)</f>
        <v>20.83</v>
      </c>
      <c r="M38" s="11">
        <f t="shared" ref="M38" si="440">MAX(0,J$4-L38)</f>
        <v>0</v>
      </c>
      <c r="N38" s="7">
        <v>26.58</v>
      </c>
      <c r="O38" s="7">
        <v>26.53</v>
      </c>
      <c r="P38" s="10">
        <f t="shared" ref="P38" si="441">MIN(N38,O38)</f>
        <v>26.53</v>
      </c>
      <c r="Q38" s="11">
        <f t="shared" ref="Q38" si="442">MAX(0,N$4-P38)</f>
        <v>0</v>
      </c>
      <c r="R38" s="7">
        <v>28.75</v>
      </c>
      <c r="S38" s="7">
        <v>28.37</v>
      </c>
      <c r="T38" s="10">
        <f t="shared" ref="T38" si="443">MIN(R38,S38)</f>
        <v>28.37</v>
      </c>
      <c r="U38" s="11">
        <f t="shared" ref="U38" si="444">MAX(0,R$4-T38)</f>
        <v>0</v>
      </c>
      <c r="V38" s="7">
        <v>24.88</v>
      </c>
      <c r="W38" s="7">
        <v>25.46</v>
      </c>
      <c r="X38" s="10">
        <f t="shared" ref="X38" si="445">MIN(V38,W38)</f>
        <v>24.88</v>
      </c>
      <c r="Y38" s="11">
        <f t="shared" ref="Y38" si="446">MAX(0,V$4-X38)</f>
        <v>0</v>
      </c>
      <c r="Z38" s="7">
        <f t="shared" ref="Z38" si="447">V38</f>
        <v>24.88</v>
      </c>
      <c r="AA38" s="7">
        <f t="shared" ref="AA38" si="448">W38</f>
        <v>25.46</v>
      </c>
      <c r="AB38" s="10">
        <f t="shared" ref="AB38" si="449">MIN(Z38,AA38)</f>
        <v>24.88</v>
      </c>
      <c r="AC38" s="11">
        <f t="shared" ref="AC38" si="450">MAX(0,Z$4-AB38)</f>
        <v>0</v>
      </c>
    </row>
    <row r="39" spans="1:29" ht="18" customHeight="1" x14ac:dyDescent="0.25">
      <c r="A39" s="1">
        <f t="shared" si="0"/>
        <v>45590</v>
      </c>
      <c r="B39" s="7"/>
      <c r="C39" s="7"/>
      <c r="D39" s="10"/>
      <c r="E39" s="11">
        <v>0</v>
      </c>
      <c r="F39" s="7">
        <v>21.67</v>
      </c>
      <c r="G39" s="7">
        <v>21.5</v>
      </c>
      <c r="H39" s="10">
        <f t="shared" ref="H39" si="451">MIN(F39,G39)</f>
        <v>21.5</v>
      </c>
      <c r="I39" s="11">
        <f t="shared" ref="I39" si="452">MAX(0,F$4-H39)</f>
        <v>0</v>
      </c>
      <c r="J39" s="7">
        <v>21.67</v>
      </c>
      <c r="K39" s="7">
        <v>21.5</v>
      </c>
      <c r="L39" s="10">
        <f t="shared" ref="L39" si="453">MIN(J39,K39)</f>
        <v>21.5</v>
      </c>
      <c r="M39" s="11">
        <f t="shared" ref="M39" si="454">MAX(0,J$4-L39)</f>
        <v>0</v>
      </c>
      <c r="N39" s="7">
        <v>26.58</v>
      </c>
      <c r="O39" s="7">
        <v>26.53</v>
      </c>
      <c r="P39" s="10">
        <f t="shared" ref="P39" si="455">MIN(N39,O39)</f>
        <v>26.53</v>
      </c>
      <c r="Q39" s="11">
        <f t="shared" ref="Q39" si="456">MAX(0,N$4-P39)</f>
        <v>0</v>
      </c>
      <c r="R39" s="7">
        <v>28.75</v>
      </c>
      <c r="S39" s="7">
        <v>28.37</v>
      </c>
      <c r="T39" s="10">
        <f t="shared" ref="T39" si="457">MIN(R39,S39)</f>
        <v>28.37</v>
      </c>
      <c r="U39" s="11">
        <f t="shared" ref="U39" si="458">MAX(0,R$4-T39)</f>
        <v>0</v>
      </c>
      <c r="V39" s="7">
        <v>24.88</v>
      </c>
      <c r="W39" s="7">
        <v>25.46</v>
      </c>
      <c r="X39" s="10">
        <f t="shared" ref="X39" si="459">MIN(V39,W39)</f>
        <v>24.88</v>
      </c>
      <c r="Y39" s="11">
        <f t="shared" ref="Y39" si="460">MAX(0,V$4-X39)</f>
        <v>0</v>
      </c>
      <c r="Z39" s="7">
        <f t="shared" ref="Z39" si="461">V39</f>
        <v>24.88</v>
      </c>
      <c r="AA39" s="7">
        <f t="shared" ref="AA39" si="462">W39</f>
        <v>25.46</v>
      </c>
      <c r="AB39" s="10">
        <f t="shared" ref="AB39" si="463">MIN(Z39,AA39)</f>
        <v>24.88</v>
      </c>
      <c r="AC39" s="11">
        <f t="shared" ref="AC39" si="464">MAX(0,Z$4-AB39)</f>
        <v>0</v>
      </c>
    </row>
    <row r="40" spans="1:29" ht="18" customHeight="1" x14ac:dyDescent="0.25">
      <c r="A40" s="1">
        <f t="shared" si="0"/>
        <v>45583</v>
      </c>
      <c r="B40" s="7"/>
      <c r="C40" s="7"/>
      <c r="D40" s="10"/>
      <c r="E40" s="11">
        <v>0</v>
      </c>
      <c r="F40" s="7">
        <v>21.67</v>
      </c>
      <c r="G40" s="7">
        <v>21.41</v>
      </c>
      <c r="H40" s="10">
        <f t="shared" ref="H40" si="465">MIN(F40,G40)</f>
        <v>21.41</v>
      </c>
      <c r="I40" s="11">
        <f t="shared" ref="I40" si="466">MAX(0,F$4-H40)</f>
        <v>0</v>
      </c>
      <c r="J40" s="7">
        <v>21.67</v>
      </c>
      <c r="K40" s="7">
        <v>21.41</v>
      </c>
      <c r="L40" s="10">
        <f t="shared" ref="L40" si="467">MIN(J40,K40)</f>
        <v>21.41</v>
      </c>
      <c r="M40" s="11">
        <f t="shared" ref="M40" si="468">MAX(0,J$4-L40)</f>
        <v>0</v>
      </c>
      <c r="N40" s="7">
        <v>26.58</v>
      </c>
      <c r="O40" s="7">
        <v>26.53</v>
      </c>
      <c r="P40" s="10">
        <f t="shared" ref="P40" si="469">MIN(N40,O40)</f>
        <v>26.53</v>
      </c>
      <c r="Q40" s="11">
        <f t="shared" ref="Q40" si="470">MAX(0,N$4-P40)</f>
        <v>0</v>
      </c>
      <c r="R40" s="7">
        <v>28.75</v>
      </c>
      <c r="S40" s="7">
        <v>28.37</v>
      </c>
      <c r="T40" s="10">
        <f t="shared" ref="T40" si="471">MIN(R40,S40)</f>
        <v>28.37</v>
      </c>
      <c r="U40" s="11">
        <f t="shared" ref="U40" si="472">MAX(0,R$4-T40)</f>
        <v>0</v>
      </c>
      <c r="V40" s="7">
        <v>24.88</v>
      </c>
      <c r="W40" s="7">
        <v>25.46</v>
      </c>
      <c r="X40" s="10">
        <f t="shared" ref="X40" si="473">MIN(V40,W40)</f>
        <v>24.88</v>
      </c>
      <c r="Y40" s="11">
        <f t="shared" ref="Y40" si="474">MAX(0,V$4-X40)</f>
        <v>0</v>
      </c>
      <c r="Z40" s="7">
        <f t="shared" ref="Z40" si="475">V40</f>
        <v>24.88</v>
      </c>
      <c r="AA40" s="7">
        <f t="shared" ref="AA40" si="476">W40</f>
        <v>25.46</v>
      </c>
      <c r="AB40" s="10">
        <f t="shared" ref="AB40" si="477">MIN(Z40,AA40)</f>
        <v>24.88</v>
      </c>
      <c r="AC40" s="11">
        <f t="shared" ref="AC40" si="478">MAX(0,Z$4-AB40)</f>
        <v>0</v>
      </c>
    </row>
    <row r="41" spans="1:29" ht="18" customHeight="1" x14ac:dyDescent="0.25">
      <c r="A41" s="1">
        <f t="shared" si="0"/>
        <v>45576</v>
      </c>
      <c r="B41" s="7"/>
      <c r="C41" s="7"/>
      <c r="D41" s="10"/>
      <c r="E41" s="11">
        <v>0</v>
      </c>
      <c r="F41" s="7">
        <v>21.92</v>
      </c>
      <c r="G41" s="7">
        <v>21.32</v>
      </c>
      <c r="H41" s="10">
        <f t="shared" ref="H41" si="479">MIN(F41,G41)</f>
        <v>21.32</v>
      </c>
      <c r="I41" s="11">
        <f t="shared" ref="I41" si="480">MAX(0,F$4-H41)</f>
        <v>0</v>
      </c>
      <c r="J41" s="7">
        <v>21.92</v>
      </c>
      <c r="K41" s="7">
        <v>21.32</v>
      </c>
      <c r="L41" s="10">
        <f t="shared" ref="L41" si="481">MIN(J41,K41)</f>
        <v>21.32</v>
      </c>
      <c r="M41" s="11">
        <f t="shared" ref="M41" si="482">MAX(0,J$4-L41)</f>
        <v>0</v>
      </c>
      <c r="N41" s="7">
        <v>26.58</v>
      </c>
      <c r="O41" s="7">
        <v>26.53</v>
      </c>
      <c r="P41" s="10">
        <f t="shared" ref="P41" si="483">MIN(N41,O41)</f>
        <v>26.53</v>
      </c>
      <c r="Q41" s="11">
        <f t="shared" ref="Q41" si="484">MAX(0,N$4-P41)</f>
        <v>0</v>
      </c>
      <c r="R41" s="7">
        <v>28.75</v>
      </c>
      <c r="S41" s="7">
        <v>28.37</v>
      </c>
      <c r="T41" s="10">
        <f t="shared" ref="T41" si="485">MIN(R41,S41)</f>
        <v>28.37</v>
      </c>
      <c r="U41" s="11">
        <f t="shared" ref="U41" si="486">MAX(0,R$4-T41)</f>
        <v>0</v>
      </c>
      <c r="V41" s="7">
        <v>24.88</v>
      </c>
      <c r="W41" s="7">
        <v>25.46</v>
      </c>
      <c r="X41" s="10">
        <f t="shared" ref="X41" si="487">MIN(V41,W41)</f>
        <v>24.88</v>
      </c>
      <c r="Y41" s="11">
        <f t="shared" ref="Y41" si="488">MAX(0,V$4-X41)</f>
        <v>0</v>
      </c>
      <c r="Z41" s="7">
        <f t="shared" ref="Z41" si="489">V41</f>
        <v>24.88</v>
      </c>
      <c r="AA41" s="7">
        <f t="shared" ref="AA41" si="490">W41</f>
        <v>25.46</v>
      </c>
      <c r="AB41" s="10">
        <f t="shared" ref="AB41" si="491">MIN(Z41,AA41)</f>
        <v>24.88</v>
      </c>
      <c r="AC41" s="11">
        <f t="shared" ref="AC41" si="492">MAX(0,Z$4-AB41)</f>
        <v>0</v>
      </c>
    </row>
    <row r="42" spans="1:29" ht="18" customHeight="1" x14ac:dyDescent="0.25">
      <c r="A42" s="1">
        <f t="shared" si="0"/>
        <v>45569</v>
      </c>
      <c r="B42" s="7"/>
      <c r="C42" s="7"/>
      <c r="D42" s="10"/>
      <c r="E42" s="11">
        <v>0</v>
      </c>
      <c r="F42" s="7">
        <v>21.17</v>
      </c>
      <c r="G42" s="7">
        <v>21.35</v>
      </c>
      <c r="H42" s="10">
        <f t="shared" ref="H42" si="493">MIN(F42,G42)</f>
        <v>21.17</v>
      </c>
      <c r="I42" s="11">
        <f t="shared" ref="I42" si="494">MAX(0,F$4-H42)</f>
        <v>0</v>
      </c>
      <c r="J42" s="7">
        <v>21.17</v>
      </c>
      <c r="K42" s="7">
        <v>21.35</v>
      </c>
      <c r="L42" s="10">
        <f t="shared" ref="L42" si="495">MIN(J42,K42)</f>
        <v>21.17</v>
      </c>
      <c r="M42" s="11">
        <f t="shared" ref="M42" si="496">MAX(0,J$4-L42)</f>
        <v>0</v>
      </c>
      <c r="N42" s="7">
        <v>26.58</v>
      </c>
      <c r="O42" s="7">
        <v>26.53</v>
      </c>
      <c r="P42" s="10">
        <f t="shared" ref="P42" si="497">MIN(N42,O42)</f>
        <v>26.53</v>
      </c>
      <c r="Q42" s="11">
        <f t="shared" ref="Q42" si="498">MAX(0,N$4-P42)</f>
        <v>0</v>
      </c>
      <c r="R42" s="7">
        <v>28.75</v>
      </c>
      <c r="S42" s="7">
        <v>28.37</v>
      </c>
      <c r="T42" s="10">
        <f t="shared" ref="T42" si="499">MIN(R42,S42)</f>
        <v>28.37</v>
      </c>
      <c r="U42" s="11">
        <f t="shared" ref="U42" si="500">MAX(0,R$4-T42)</f>
        <v>0</v>
      </c>
      <c r="V42" s="7">
        <v>24.88</v>
      </c>
      <c r="W42" s="7">
        <v>25.46</v>
      </c>
      <c r="X42" s="10">
        <f t="shared" ref="X42" si="501">MIN(V42,W42)</f>
        <v>24.88</v>
      </c>
      <c r="Y42" s="11">
        <f t="shared" ref="Y42" si="502">MAX(0,V$4-X42)</f>
        <v>0</v>
      </c>
      <c r="Z42" s="7">
        <f t="shared" ref="Z42" si="503">V42</f>
        <v>24.88</v>
      </c>
      <c r="AA42" s="7">
        <f t="shared" ref="AA42" si="504">W42</f>
        <v>25.46</v>
      </c>
      <c r="AB42" s="10">
        <f t="shared" ref="AB42" si="505">MIN(Z42,AA42)</f>
        <v>24.88</v>
      </c>
      <c r="AC42" s="11">
        <f t="shared" ref="AC42" si="506">MAX(0,Z$4-AB42)</f>
        <v>0</v>
      </c>
    </row>
    <row r="43" spans="1:29" ht="18" customHeight="1" x14ac:dyDescent="0.25">
      <c r="A43" s="1">
        <f t="shared" si="0"/>
        <v>45562</v>
      </c>
      <c r="B43" s="7"/>
      <c r="C43" s="7"/>
      <c r="D43" s="10"/>
      <c r="E43" s="11">
        <v>0</v>
      </c>
      <c r="F43" s="7">
        <v>21.25</v>
      </c>
      <c r="G43" s="7">
        <v>21.29</v>
      </c>
      <c r="H43" s="10">
        <f t="shared" ref="H43" si="507">MIN(F43,G43)</f>
        <v>21.25</v>
      </c>
      <c r="I43" s="11">
        <f t="shared" ref="I43" si="508">MAX(0,F$4-H43)</f>
        <v>0</v>
      </c>
      <c r="J43" s="7">
        <v>21.25</v>
      </c>
      <c r="K43" s="7">
        <v>21.29</v>
      </c>
      <c r="L43" s="10">
        <f t="shared" ref="L43" si="509">MIN(J43,K43)</f>
        <v>21.25</v>
      </c>
      <c r="M43" s="11">
        <f t="shared" ref="M43" si="510">MAX(0,J$4-L43)</f>
        <v>0</v>
      </c>
      <c r="N43" s="7">
        <v>26.58</v>
      </c>
      <c r="O43" s="7">
        <v>26.53</v>
      </c>
      <c r="P43" s="10">
        <f t="shared" ref="P43" si="511">MIN(N43,O43)</f>
        <v>26.53</v>
      </c>
      <c r="Q43" s="11">
        <f t="shared" ref="Q43" si="512">MAX(0,N$4-P43)</f>
        <v>0</v>
      </c>
      <c r="R43" s="7">
        <v>28.75</v>
      </c>
      <c r="S43" s="7">
        <v>28.37</v>
      </c>
      <c r="T43" s="10">
        <f t="shared" ref="T43" si="513">MIN(R43,S43)</f>
        <v>28.37</v>
      </c>
      <c r="U43" s="11">
        <f t="shared" ref="U43" si="514">MAX(0,R$4-T43)</f>
        <v>0</v>
      </c>
      <c r="V43" s="7">
        <v>24.88</v>
      </c>
      <c r="W43" s="7">
        <v>25.46</v>
      </c>
      <c r="X43" s="10">
        <f t="shared" ref="X43" si="515">MIN(V43,W43)</f>
        <v>24.88</v>
      </c>
      <c r="Y43" s="11">
        <f t="shared" ref="Y43" si="516">MAX(0,V$4-X43)</f>
        <v>0</v>
      </c>
      <c r="Z43" s="7">
        <f t="shared" ref="Z43" si="517">V43</f>
        <v>24.88</v>
      </c>
      <c r="AA43" s="7">
        <f t="shared" ref="AA43" si="518">W43</f>
        <v>25.46</v>
      </c>
      <c r="AB43" s="10">
        <f t="shared" ref="AB43" si="519">MIN(Z43,AA43)</f>
        <v>24.88</v>
      </c>
      <c r="AC43" s="11">
        <f t="shared" ref="AC43" si="520">MAX(0,Z$4-AB43)</f>
        <v>0</v>
      </c>
    </row>
    <row r="44" spans="1:29" ht="18" customHeight="1" x14ac:dyDescent="0.25">
      <c r="A44" s="1">
        <f t="shared" si="0"/>
        <v>45555</v>
      </c>
      <c r="B44" s="7"/>
      <c r="C44" s="7"/>
      <c r="D44" s="10"/>
      <c r="E44" s="11">
        <v>0</v>
      </c>
      <c r="F44" s="7">
        <v>21.25</v>
      </c>
      <c r="G44" s="7">
        <v>21.43</v>
      </c>
      <c r="H44" s="10">
        <f t="shared" ref="H44" si="521">MIN(F44,G44)</f>
        <v>21.25</v>
      </c>
      <c r="I44" s="11">
        <f t="shared" ref="I44" si="522">MAX(0,F$4-H44)</f>
        <v>0</v>
      </c>
      <c r="J44" s="7">
        <v>21.25</v>
      </c>
      <c r="K44" s="7">
        <v>21.43</v>
      </c>
      <c r="L44" s="10">
        <f t="shared" ref="L44" si="523">MIN(J44,K44)</f>
        <v>21.25</v>
      </c>
      <c r="M44" s="11">
        <f t="shared" ref="M44" si="524">MAX(0,J$4-L44)</f>
        <v>0</v>
      </c>
      <c r="N44" s="7">
        <v>26.58</v>
      </c>
      <c r="O44" s="7">
        <v>26.53</v>
      </c>
      <c r="P44" s="10">
        <f t="shared" ref="P44" si="525">MIN(N44,O44)</f>
        <v>26.53</v>
      </c>
      <c r="Q44" s="11">
        <f t="shared" ref="Q44" si="526">MAX(0,N$4-P44)</f>
        <v>0</v>
      </c>
      <c r="R44" s="7">
        <v>28.75</v>
      </c>
      <c r="S44" s="7">
        <v>28.37</v>
      </c>
      <c r="T44" s="10">
        <f t="shared" ref="T44" si="527">MIN(R44,S44)</f>
        <v>28.37</v>
      </c>
      <c r="U44" s="11">
        <f t="shared" ref="U44" si="528">MAX(0,R$4-T44)</f>
        <v>0</v>
      </c>
      <c r="V44" s="7">
        <v>24.88</v>
      </c>
      <c r="W44" s="7">
        <v>25.46</v>
      </c>
      <c r="X44" s="10">
        <f t="shared" ref="X44" si="529">MIN(V44,W44)</f>
        <v>24.88</v>
      </c>
      <c r="Y44" s="11">
        <f t="shared" ref="Y44" si="530">MAX(0,V$4-X44)</f>
        <v>0</v>
      </c>
      <c r="Z44" s="7">
        <f t="shared" ref="Z44" si="531">V44</f>
        <v>24.88</v>
      </c>
      <c r="AA44" s="7">
        <f t="shared" ref="AA44" si="532">W44</f>
        <v>25.46</v>
      </c>
      <c r="AB44" s="10">
        <f t="shared" ref="AB44" si="533">MIN(Z44,AA44)</f>
        <v>24.88</v>
      </c>
      <c r="AC44" s="11">
        <f t="shared" ref="AC44" si="534">MAX(0,Z$4-AB44)</f>
        <v>0</v>
      </c>
    </row>
    <row r="45" spans="1:29" ht="18" customHeight="1" x14ac:dyDescent="0.25">
      <c r="A45" s="1">
        <f t="shared" si="0"/>
        <v>45548</v>
      </c>
      <c r="B45" s="7"/>
      <c r="C45" s="7"/>
      <c r="D45" s="10"/>
      <c r="E45" s="11">
        <v>0</v>
      </c>
      <c r="F45" s="7">
        <v>21.5</v>
      </c>
      <c r="G45" s="7">
        <v>21.54</v>
      </c>
      <c r="H45" s="10">
        <f t="shared" ref="H45" si="535">MIN(F45,G45)</f>
        <v>21.5</v>
      </c>
      <c r="I45" s="11">
        <f t="shared" ref="I45" si="536">MAX(0,F$4-H45)</f>
        <v>0</v>
      </c>
      <c r="J45" s="7">
        <v>21.5</v>
      </c>
      <c r="K45" s="7">
        <v>21.54</v>
      </c>
      <c r="L45" s="10">
        <f t="shared" ref="L45" si="537">MIN(J45,K45)</f>
        <v>21.5</v>
      </c>
      <c r="M45" s="11">
        <f t="shared" ref="M45" si="538">MAX(0,J$4-L45)</f>
        <v>0</v>
      </c>
      <c r="N45" s="7">
        <v>26.58</v>
      </c>
      <c r="O45" s="7">
        <v>26.53</v>
      </c>
      <c r="P45" s="10">
        <f t="shared" ref="P45" si="539">MIN(N45,O45)</f>
        <v>26.53</v>
      </c>
      <c r="Q45" s="11">
        <f t="shared" ref="Q45" si="540">MAX(0,N$4-P45)</f>
        <v>0</v>
      </c>
      <c r="R45" s="7">
        <v>28.75</v>
      </c>
      <c r="S45" s="7">
        <v>28.37</v>
      </c>
      <c r="T45" s="10">
        <f t="shared" ref="T45" si="541">MIN(R45,S45)</f>
        <v>28.37</v>
      </c>
      <c r="U45" s="11">
        <f t="shared" ref="U45" si="542">MAX(0,R$4-T45)</f>
        <v>0</v>
      </c>
      <c r="V45" s="7">
        <v>24.88</v>
      </c>
      <c r="W45" s="7">
        <v>25.46</v>
      </c>
      <c r="X45" s="10">
        <f t="shared" ref="X45" si="543">MIN(V45,W45)</f>
        <v>24.88</v>
      </c>
      <c r="Y45" s="11">
        <f t="shared" ref="Y45" si="544">MAX(0,V$4-X45)</f>
        <v>0</v>
      </c>
      <c r="Z45" s="7">
        <f t="shared" ref="Z45" si="545">V45</f>
        <v>24.88</v>
      </c>
      <c r="AA45" s="7">
        <f t="shared" ref="AA45" si="546">W45</f>
        <v>25.46</v>
      </c>
      <c r="AB45" s="10">
        <f t="shared" ref="AB45" si="547">MIN(Z45,AA45)</f>
        <v>24.88</v>
      </c>
      <c r="AC45" s="11">
        <f t="shared" ref="AC45" si="548">MAX(0,Z$4-AB45)</f>
        <v>0</v>
      </c>
    </row>
    <row r="46" spans="1:29" ht="18" customHeight="1" x14ac:dyDescent="0.25">
      <c r="A46" s="1">
        <f t="shared" si="0"/>
        <v>45541</v>
      </c>
      <c r="B46" s="7"/>
      <c r="C46" s="7"/>
      <c r="D46" s="10"/>
      <c r="E46" s="11">
        <v>0</v>
      </c>
      <c r="F46" s="7">
        <v>21.5</v>
      </c>
      <c r="G46" s="7">
        <v>21.67</v>
      </c>
      <c r="H46" s="10">
        <f t="shared" ref="H46" si="549">MIN(F46,G46)</f>
        <v>21.5</v>
      </c>
      <c r="I46" s="11">
        <f t="shared" ref="I46" si="550">MAX(0,F$4-H46)</f>
        <v>0</v>
      </c>
      <c r="J46" s="7">
        <v>21.5</v>
      </c>
      <c r="K46" s="7">
        <v>21.67</v>
      </c>
      <c r="L46" s="10">
        <f t="shared" ref="L46" si="551">MIN(J46,K46)</f>
        <v>21.5</v>
      </c>
      <c r="M46" s="11">
        <f t="shared" ref="M46" si="552">MAX(0,J$4-L46)</f>
        <v>0</v>
      </c>
      <c r="N46" s="7">
        <v>26.58</v>
      </c>
      <c r="O46" s="7">
        <v>26.53</v>
      </c>
      <c r="P46" s="10">
        <f t="shared" ref="P46" si="553">MIN(N46,O46)</f>
        <v>26.53</v>
      </c>
      <c r="Q46" s="11">
        <f t="shared" ref="Q46" si="554">MAX(0,N$4-P46)</f>
        <v>0</v>
      </c>
      <c r="R46" s="7">
        <v>28.75</v>
      </c>
      <c r="S46" s="7">
        <v>28.37</v>
      </c>
      <c r="T46" s="10">
        <f t="shared" ref="T46" si="555">MIN(R46,S46)</f>
        <v>28.37</v>
      </c>
      <c r="U46" s="11">
        <f t="shared" ref="U46" si="556">MAX(0,R$4-T46)</f>
        <v>0</v>
      </c>
      <c r="V46" s="7">
        <v>24.88</v>
      </c>
      <c r="W46" s="7">
        <v>25.46</v>
      </c>
      <c r="X46" s="10">
        <f t="shared" ref="X46" si="557">MIN(V46,W46)</f>
        <v>24.88</v>
      </c>
      <c r="Y46" s="11">
        <f t="shared" ref="Y46" si="558">MAX(0,V$4-X46)</f>
        <v>0</v>
      </c>
      <c r="Z46" s="7">
        <f t="shared" ref="Z46" si="559">V46</f>
        <v>24.88</v>
      </c>
      <c r="AA46" s="7">
        <f t="shared" ref="AA46" si="560">W46</f>
        <v>25.46</v>
      </c>
      <c r="AB46" s="10">
        <f t="shared" ref="AB46" si="561">MIN(Z46,AA46)</f>
        <v>24.88</v>
      </c>
      <c r="AC46" s="11">
        <f t="shared" ref="AC46" si="562">MAX(0,Z$4-AB46)</f>
        <v>0</v>
      </c>
    </row>
    <row r="47" spans="1:29" ht="18" customHeight="1" x14ac:dyDescent="0.25">
      <c r="A47" s="1">
        <f t="shared" si="0"/>
        <v>45534</v>
      </c>
      <c r="B47" s="7"/>
      <c r="C47" s="7"/>
      <c r="D47" s="10"/>
      <c r="E47" s="11">
        <v>0</v>
      </c>
      <c r="F47" s="7">
        <v>20.83</v>
      </c>
      <c r="G47" s="7">
        <v>22.43</v>
      </c>
      <c r="H47" s="10">
        <f t="shared" ref="H47" si="563">MIN(F47,G47)</f>
        <v>20.83</v>
      </c>
      <c r="I47" s="11">
        <f t="shared" ref="I47" si="564">MAX(0,F$4-H47)</f>
        <v>0</v>
      </c>
      <c r="J47" s="7">
        <v>20.83</v>
      </c>
      <c r="K47" s="7">
        <v>22.43</v>
      </c>
      <c r="L47" s="10">
        <f t="shared" ref="L47" si="565">MIN(J47,K47)</f>
        <v>20.83</v>
      </c>
      <c r="M47" s="11">
        <f t="shared" ref="M47" si="566">MAX(0,J$4-L47)</f>
        <v>0</v>
      </c>
      <c r="N47" s="7">
        <v>26.58</v>
      </c>
      <c r="O47" s="7">
        <v>26.53</v>
      </c>
      <c r="P47" s="10">
        <f t="shared" ref="P47" si="567">MIN(N47,O47)</f>
        <v>26.53</v>
      </c>
      <c r="Q47" s="11">
        <f t="shared" ref="Q47" si="568">MAX(0,N$4-P47)</f>
        <v>0</v>
      </c>
      <c r="R47" s="7">
        <v>28.75</v>
      </c>
      <c r="S47" s="7">
        <v>28.37</v>
      </c>
      <c r="T47" s="10">
        <f t="shared" ref="T47" si="569">MIN(R47,S47)</f>
        <v>28.37</v>
      </c>
      <c r="U47" s="11">
        <f t="shared" ref="U47" si="570">MAX(0,R$4-T47)</f>
        <v>0</v>
      </c>
      <c r="V47" s="7">
        <v>24.88</v>
      </c>
      <c r="W47" s="7">
        <v>25.46</v>
      </c>
      <c r="X47" s="10">
        <f t="shared" ref="X47" si="571">MIN(V47,W47)</f>
        <v>24.88</v>
      </c>
      <c r="Y47" s="11">
        <f t="shared" ref="Y47" si="572">MAX(0,V$4-X47)</f>
        <v>0</v>
      </c>
      <c r="Z47" s="7">
        <f t="shared" ref="Z47" si="573">V47</f>
        <v>24.88</v>
      </c>
      <c r="AA47" s="7">
        <f t="shared" ref="AA47" si="574">W47</f>
        <v>25.46</v>
      </c>
      <c r="AB47" s="10">
        <f t="shared" ref="AB47" si="575">MIN(Z47,AA47)</f>
        <v>24.88</v>
      </c>
      <c r="AC47" s="11">
        <f t="shared" ref="AC47" si="576">MAX(0,Z$4-AB47)</f>
        <v>0</v>
      </c>
    </row>
    <row r="48" spans="1:29" ht="18" customHeight="1" x14ac:dyDescent="0.25">
      <c r="A48" s="1">
        <f t="shared" si="0"/>
        <v>45527</v>
      </c>
      <c r="B48" s="7"/>
      <c r="C48" s="7"/>
      <c r="D48" s="10"/>
      <c r="E48" s="11">
        <v>0</v>
      </c>
      <c r="F48" s="7">
        <v>21.83</v>
      </c>
      <c r="G48" s="7">
        <v>22.95</v>
      </c>
      <c r="H48" s="10">
        <f t="shared" ref="H48" si="577">MIN(F48,G48)</f>
        <v>21.83</v>
      </c>
      <c r="I48" s="11">
        <f t="shared" ref="I48" si="578">MAX(0,F$4-H48)</f>
        <v>0</v>
      </c>
      <c r="J48" s="7">
        <v>21.83</v>
      </c>
      <c r="K48" s="7">
        <v>22.95</v>
      </c>
      <c r="L48" s="10">
        <f t="shared" ref="L48" si="579">MIN(J48,K48)</f>
        <v>21.83</v>
      </c>
      <c r="M48" s="11">
        <f t="shared" ref="M48" si="580">MAX(0,J$4-L48)</f>
        <v>0</v>
      </c>
      <c r="N48" s="7">
        <v>26.58</v>
      </c>
      <c r="O48" s="7">
        <v>26.53</v>
      </c>
      <c r="P48" s="10">
        <f t="shared" ref="P48" si="581">MIN(N48,O48)</f>
        <v>26.53</v>
      </c>
      <c r="Q48" s="11">
        <f t="shared" ref="Q48" si="582">MAX(0,N$4-P48)</f>
        <v>0</v>
      </c>
      <c r="R48" s="7">
        <v>28.75</v>
      </c>
      <c r="S48" s="7">
        <v>28.37</v>
      </c>
      <c r="T48" s="10">
        <f t="shared" ref="T48" si="583">MIN(R48,S48)</f>
        <v>28.37</v>
      </c>
      <c r="U48" s="11">
        <f t="shared" ref="U48" si="584">MAX(0,R$4-T48)</f>
        <v>0</v>
      </c>
      <c r="V48" s="7">
        <v>24.88</v>
      </c>
      <c r="W48" s="7">
        <v>25.46</v>
      </c>
      <c r="X48" s="10">
        <f t="shared" ref="X48" si="585">MIN(V48,W48)</f>
        <v>24.88</v>
      </c>
      <c r="Y48" s="11">
        <f t="shared" ref="Y48" si="586">MAX(0,V$4-X48)</f>
        <v>0</v>
      </c>
      <c r="Z48" s="7">
        <f t="shared" ref="Z48" si="587">V48</f>
        <v>24.88</v>
      </c>
      <c r="AA48" s="7">
        <f t="shared" ref="AA48" si="588">W48</f>
        <v>25.46</v>
      </c>
      <c r="AB48" s="10">
        <f t="shared" ref="AB48" si="589">MIN(Z48,AA48)</f>
        <v>24.88</v>
      </c>
      <c r="AC48" s="11">
        <f t="shared" ref="AC48" si="590">MAX(0,Z$4-AB48)</f>
        <v>0</v>
      </c>
    </row>
    <row r="49" spans="1:29" ht="18" customHeight="1" x14ac:dyDescent="0.25">
      <c r="A49" s="1">
        <f t="shared" si="0"/>
        <v>45520</v>
      </c>
      <c r="B49" s="7"/>
      <c r="C49" s="7"/>
      <c r="D49" s="10"/>
      <c r="E49" s="11">
        <v>0</v>
      </c>
      <c r="F49" s="7">
        <v>22</v>
      </c>
      <c r="G49" s="7">
        <v>23.49</v>
      </c>
      <c r="H49" s="10">
        <f t="shared" ref="H49" si="591">MIN(F49,G49)</f>
        <v>22</v>
      </c>
      <c r="I49" s="11">
        <f t="shared" ref="I49" si="592">MAX(0,F$4-H49)</f>
        <v>0</v>
      </c>
      <c r="J49" s="7">
        <v>22</v>
      </c>
      <c r="K49" s="7">
        <v>23.49</v>
      </c>
      <c r="L49" s="10">
        <f t="shared" ref="L49" si="593">MIN(J49,K49)</f>
        <v>22</v>
      </c>
      <c r="M49" s="11">
        <f t="shared" ref="M49" si="594">MAX(0,J$4-L49)</f>
        <v>0</v>
      </c>
      <c r="N49" s="7">
        <v>26.58</v>
      </c>
      <c r="O49" s="7">
        <v>26.53</v>
      </c>
      <c r="P49" s="10">
        <f t="shared" ref="P49" si="595">MIN(N49,O49)</f>
        <v>26.53</v>
      </c>
      <c r="Q49" s="11">
        <f t="shared" ref="Q49" si="596">MAX(0,N$4-P49)</f>
        <v>0</v>
      </c>
      <c r="R49" s="7">
        <v>28.75</v>
      </c>
      <c r="S49" s="7">
        <v>28.37</v>
      </c>
      <c r="T49" s="10">
        <f t="shared" ref="T49" si="597">MIN(R49,S49)</f>
        <v>28.37</v>
      </c>
      <c r="U49" s="11">
        <f t="shared" ref="U49" si="598">MAX(0,R$4-T49)</f>
        <v>0</v>
      </c>
      <c r="V49" s="7">
        <v>24.88</v>
      </c>
      <c r="W49" s="7">
        <v>25.46</v>
      </c>
      <c r="X49" s="10">
        <f t="shared" ref="X49" si="599">MIN(V49,W49)</f>
        <v>24.88</v>
      </c>
      <c r="Y49" s="11">
        <f t="shared" ref="Y49" si="600">MAX(0,V$4-X49)</f>
        <v>0</v>
      </c>
      <c r="Z49" s="7">
        <f t="shared" ref="Z49" si="601">V49</f>
        <v>24.88</v>
      </c>
      <c r="AA49" s="7">
        <f t="shared" ref="AA49" si="602">W49</f>
        <v>25.46</v>
      </c>
      <c r="AB49" s="10">
        <f t="shared" ref="AB49" si="603">MIN(Z49,AA49)</f>
        <v>24.88</v>
      </c>
      <c r="AC49" s="11">
        <f t="shared" ref="AC49" si="604">MAX(0,Z$4-AB49)</f>
        <v>0</v>
      </c>
    </row>
    <row r="50" spans="1:29" ht="18" customHeight="1" x14ac:dyDescent="0.25">
      <c r="A50" s="1">
        <f t="shared" si="0"/>
        <v>45513</v>
      </c>
      <c r="B50" s="7"/>
      <c r="C50" s="7"/>
      <c r="D50" s="10"/>
      <c r="E50" s="11">
        <v>0</v>
      </c>
      <c r="F50" s="7">
        <v>21.67</v>
      </c>
      <c r="G50" s="7">
        <v>24.55</v>
      </c>
      <c r="H50" s="10">
        <f t="shared" ref="H50" si="605">MIN(F50,G50)</f>
        <v>21.67</v>
      </c>
      <c r="I50" s="11">
        <f t="shared" ref="I50" si="606">MAX(0,F$4-H50)</f>
        <v>0</v>
      </c>
      <c r="J50" s="7">
        <v>21.67</v>
      </c>
      <c r="K50" s="7">
        <v>24.55</v>
      </c>
      <c r="L50" s="10">
        <f t="shared" ref="L50" si="607">MIN(J50,K50)</f>
        <v>21.67</v>
      </c>
      <c r="M50" s="11">
        <f t="shared" ref="M50" si="608">MAX(0,J$4-L50)</f>
        <v>0</v>
      </c>
      <c r="N50" s="7">
        <v>26.58</v>
      </c>
      <c r="O50" s="7">
        <v>26.53</v>
      </c>
      <c r="P50" s="10">
        <f t="shared" ref="P50" si="609">MIN(N50,O50)</f>
        <v>26.53</v>
      </c>
      <c r="Q50" s="11">
        <f t="shared" ref="Q50" si="610">MAX(0,N$4-P50)</f>
        <v>0</v>
      </c>
      <c r="R50" s="7">
        <v>28.75</v>
      </c>
      <c r="S50" s="7">
        <v>28.37</v>
      </c>
      <c r="T50" s="10">
        <f t="shared" ref="T50" si="611">MIN(R50,S50)</f>
        <v>28.37</v>
      </c>
      <c r="U50" s="11">
        <f t="shared" ref="U50" si="612">MAX(0,R$4-T50)</f>
        <v>0</v>
      </c>
      <c r="V50" s="7">
        <v>24.88</v>
      </c>
      <c r="W50" s="7">
        <v>25.46</v>
      </c>
      <c r="X50" s="10">
        <f t="shared" ref="X50" si="613">MIN(V50,W50)</f>
        <v>24.88</v>
      </c>
      <c r="Y50" s="11">
        <f t="shared" ref="Y50" si="614">MAX(0,V$4-X50)</f>
        <v>0</v>
      </c>
      <c r="Z50" s="7">
        <f t="shared" ref="Z50" si="615">V50</f>
        <v>24.88</v>
      </c>
      <c r="AA50" s="7">
        <f t="shared" ref="AA50" si="616">W50</f>
        <v>25.46</v>
      </c>
      <c r="AB50" s="10">
        <f t="shared" ref="AB50" si="617">MIN(Z50,AA50)</f>
        <v>24.88</v>
      </c>
      <c r="AC50" s="11">
        <f t="shared" ref="AC50" si="618">MAX(0,Z$4-AB50)</f>
        <v>0</v>
      </c>
    </row>
    <row r="51" spans="1:29" ht="18" customHeight="1" x14ac:dyDescent="0.25">
      <c r="A51" s="1">
        <f t="shared" si="0"/>
        <v>45506</v>
      </c>
      <c r="B51" s="7"/>
      <c r="C51" s="7"/>
      <c r="D51" s="10"/>
      <c r="E51" s="11">
        <v>0</v>
      </c>
      <c r="F51" s="7">
        <v>24.25</v>
      </c>
      <c r="G51" s="7">
        <v>25.05</v>
      </c>
      <c r="H51" s="10">
        <f t="shared" ref="H51" si="619">MIN(F51,G51)</f>
        <v>24.25</v>
      </c>
      <c r="I51" s="11">
        <f t="shared" ref="I51" si="620">MAX(0,F$4-H51)</f>
        <v>0</v>
      </c>
      <c r="J51" s="7">
        <v>24.25</v>
      </c>
      <c r="K51" s="7">
        <v>25.05</v>
      </c>
      <c r="L51" s="10">
        <f t="shared" ref="L51" si="621">MIN(J51,K51)</f>
        <v>24.25</v>
      </c>
      <c r="M51" s="11">
        <f t="shared" ref="M51" si="622">MAX(0,J$4-L51)</f>
        <v>0</v>
      </c>
      <c r="N51" s="7">
        <v>26.58</v>
      </c>
      <c r="O51" s="7">
        <v>26.53</v>
      </c>
      <c r="P51" s="10">
        <f t="shared" ref="P51" si="623">MIN(N51,O51)</f>
        <v>26.53</v>
      </c>
      <c r="Q51" s="11">
        <f t="shared" ref="Q51" si="624">MAX(0,N$4-P51)</f>
        <v>0</v>
      </c>
      <c r="R51" s="7">
        <v>28.75</v>
      </c>
      <c r="S51" s="7">
        <v>28.37</v>
      </c>
      <c r="T51" s="10">
        <f t="shared" ref="T51" si="625">MIN(R51,S51)</f>
        <v>28.37</v>
      </c>
      <c r="U51" s="11">
        <f t="shared" ref="U51" si="626">MAX(0,R$4-T51)</f>
        <v>0</v>
      </c>
      <c r="V51" s="7">
        <v>24.88</v>
      </c>
      <c r="W51" s="7">
        <v>25.46</v>
      </c>
      <c r="X51" s="10">
        <f t="shared" ref="X51" si="627">MIN(V51,W51)</f>
        <v>24.88</v>
      </c>
      <c r="Y51" s="11">
        <f t="shared" ref="Y51" si="628">MAX(0,V$4-X51)</f>
        <v>0</v>
      </c>
      <c r="Z51" s="7">
        <f t="shared" ref="Z51" si="629">V51</f>
        <v>24.88</v>
      </c>
      <c r="AA51" s="7">
        <f t="shared" ref="AA51" si="630">W51</f>
        <v>25.46</v>
      </c>
      <c r="AB51" s="10">
        <f t="shared" ref="AB51" si="631">MIN(Z51,AA51)</f>
        <v>24.88</v>
      </c>
      <c r="AC51" s="11">
        <f t="shared" ref="AC51" si="632">MAX(0,Z$4-AB51)</f>
        <v>0</v>
      </c>
    </row>
    <row r="52" spans="1:29" ht="18" customHeight="1" x14ac:dyDescent="0.25">
      <c r="A52" s="1">
        <f t="shared" si="0"/>
        <v>45499</v>
      </c>
      <c r="B52" s="7"/>
      <c r="C52" s="7"/>
      <c r="D52" s="10"/>
      <c r="E52" s="11">
        <v>0</v>
      </c>
      <c r="F52" s="7">
        <v>23.92</v>
      </c>
      <c r="G52" s="7">
        <v>25.58</v>
      </c>
      <c r="H52" s="10">
        <f t="shared" ref="H52" si="633">MIN(F52,G52)</f>
        <v>23.92</v>
      </c>
      <c r="I52" s="11">
        <f t="shared" ref="I52" si="634">MAX(0,F$4-H52)</f>
        <v>0</v>
      </c>
      <c r="J52" s="7">
        <v>23.92</v>
      </c>
      <c r="K52" s="7">
        <v>25.58</v>
      </c>
      <c r="L52" s="10">
        <f t="shared" ref="L52" si="635">MIN(J52,K52)</f>
        <v>23.92</v>
      </c>
      <c r="M52" s="11">
        <f t="shared" ref="M52" si="636">MAX(0,J$4-L52)</f>
        <v>0</v>
      </c>
      <c r="N52" s="7">
        <v>26.58</v>
      </c>
      <c r="O52" s="7">
        <v>26.53</v>
      </c>
      <c r="P52" s="10">
        <f t="shared" ref="P52" si="637">MIN(N52,O52)</f>
        <v>26.53</v>
      </c>
      <c r="Q52" s="11">
        <f t="shared" ref="Q52" si="638">MAX(0,N$4-P52)</f>
        <v>0</v>
      </c>
      <c r="R52" s="7">
        <v>28.75</v>
      </c>
      <c r="S52" s="7">
        <v>28.37</v>
      </c>
      <c r="T52" s="10">
        <f t="shared" ref="T52" si="639">MIN(R52,S52)</f>
        <v>28.37</v>
      </c>
      <c r="U52" s="11">
        <f t="shared" ref="U52" si="640">MAX(0,R$4-T52)</f>
        <v>0</v>
      </c>
      <c r="V52" s="7">
        <v>24.88</v>
      </c>
      <c r="W52" s="7">
        <v>25.46</v>
      </c>
      <c r="X52" s="10">
        <f t="shared" ref="X52" si="641">MIN(V52,W52)</f>
        <v>24.88</v>
      </c>
      <c r="Y52" s="11">
        <f t="shared" ref="Y52" si="642">MAX(0,V$4-X52)</f>
        <v>0</v>
      </c>
      <c r="Z52" s="7">
        <f t="shared" ref="Z52" si="643">V52</f>
        <v>24.88</v>
      </c>
      <c r="AA52" s="7">
        <f t="shared" ref="AA52" si="644">W52</f>
        <v>25.46</v>
      </c>
      <c r="AB52" s="10">
        <f t="shared" ref="AB52" si="645">MIN(Z52,AA52)</f>
        <v>24.88</v>
      </c>
      <c r="AC52" s="11">
        <f t="shared" ref="AC52" si="646">MAX(0,Z$4-AB52)</f>
        <v>0</v>
      </c>
    </row>
    <row r="53" spans="1:29" ht="18" customHeight="1" x14ac:dyDescent="0.25">
      <c r="A53" s="1">
        <f t="shared" si="0"/>
        <v>45492</v>
      </c>
      <c r="B53" s="7"/>
      <c r="C53" s="7"/>
      <c r="D53" s="10"/>
      <c r="E53" s="11">
        <v>0</v>
      </c>
      <c r="F53" s="7">
        <v>23.92</v>
      </c>
      <c r="G53" s="7">
        <v>26.47</v>
      </c>
      <c r="H53" s="10">
        <f t="shared" ref="H53" si="647">MIN(F53,G53)</f>
        <v>23.92</v>
      </c>
      <c r="I53" s="11">
        <f t="shared" ref="I53" si="648">MAX(0,F$4-H53)</f>
        <v>0</v>
      </c>
      <c r="J53" s="7">
        <v>23.92</v>
      </c>
      <c r="K53" s="7">
        <v>26.47</v>
      </c>
      <c r="L53" s="10">
        <f t="shared" ref="L53" si="649">MIN(J53,K53)</f>
        <v>23.92</v>
      </c>
      <c r="M53" s="11">
        <f t="shared" ref="M53" si="650">MAX(0,J$4-L53)</f>
        <v>0</v>
      </c>
      <c r="N53" s="7">
        <v>26.58</v>
      </c>
      <c r="O53" s="7">
        <v>26.53</v>
      </c>
      <c r="P53" s="10">
        <f t="shared" ref="P53" si="651">MIN(N53,O53)</f>
        <v>26.53</v>
      </c>
      <c r="Q53" s="11">
        <f t="shared" ref="Q53" si="652">MAX(0,N$4-P53)</f>
        <v>0</v>
      </c>
      <c r="R53" s="7">
        <v>28.75</v>
      </c>
      <c r="S53" s="7">
        <v>28.37</v>
      </c>
      <c r="T53" s="10">
        <f t="shared" ref="T53" si="653">MIN(R53,S53)</f>
        <v>28.37</v>
      </c>
      <c r="U53" s="11">
        <f t="shared" ref="U53" si="654">MAX(0,R$4-T53)</f>
        <v>0</v>
      </c>
      <c r="V53" s="7">
        <v>24.88</v>
      </c>
      <c r="W53" s="7">
        <v>25.46</v>
      </c>
      <c r="X53" s="10">
        <f t="shared" ref="X53" si="655">MIN(V53,W53)</f>
        <v>24.88</v>
      </c>
      <c r="Y53" s="11">
        <f t="shared" ref="Y53" si="656">MAX(0,V$4-X53)</f>
        <v>0</v>
      </c>
      <c r="Z53" s="7">
        <f t="shared" ref="Z53" si="657">V53</f>
        <v>24.88</v>
      </c>
      <c r="AA53" s="7">
        <f t="shared" ref="AA53" si="658">W53</f>
        <v>25.46</v>
      </c>
      <c r="AB53" s="10">
        <f t="shared" ref="AB53" si="659">MIN(Z53,AA53)</f>
        <v>24.88</v>
      </c>
      <c r="AC53" s="11">
        <f t="shared" ref="AC53" si="660">MAX(0,Z$4-AB53)</f>
        <v>0</v>
      </c>
    </row>
    <row r="54" spans="1:29" ht="18" customHeight="1" x14ac:dyDescent="0.25">
      <c r="A54" s="1">
        <f t="shared" si="0"/>
        <v>45485</v>
      </c>
      <c r="B54" s="7"/>
      <c r="C54" s="7"/>
      <c r="D54" s="10"/>
      <c r="E54" s="11">
        <v>0</v>
      </c>
      <c r="F54" s="7">
        <v>26.33</v>
      </c>
      <c r="G54" s="7">
        <v>26.88</v>
      </c>
      <c r="H54" s="10">
        <f t="shared" ref="H54" si="661">MIN(F54,G54)</f>
        <v>26.33</v>
      </c>
      <c r="I54" s="11">
        <f t="shared" ref="I54" si="662">MAX(0,F$4-H54)</f>
        <v>0</v>
      </c>
      <c r="J54" s="7">
        <v>26.33</v>
      </c>
      <c r="K54" s="7">
        <v>26.88</v>
      </c>
      <c r="L54" s="10">
        <f t="shared" ref="L54" si="663">MIN(J54,K54)</f>
        <v>26.33</v>
      </c>
      <c r="M54" s="11">
        <f t="shared" ref="M54" si="664">MAX(0,J$4-L54)</f>
        <v>0</v>
      </c>
      <c r="N54" s="7">
        <v>26.58</v>
      </c>
      <c r="O54" s="7">
        <v>26.53</v>
      </c>
      <c r="P54" s="10">
        <f t="shared" ref="P54" si="665">MIN(N54,O54)</f>
        <v>26.53</v>
      </c>
      <c r="Q54" s="11">
        <f t="shared" ref="Q54" si="666">MAX(0,N$4-P54)</f>
        <v>0</v>
      </c>
      <c r="R54" s="7">
        <v>28.75</v>
      </c>
      <c r="S54" s="7">
        <v>28.37</v>
      </c>
      <c r="T54" s="10">
        <f t="shared" ref="T54" si="667">MIN(R54,S54)</f>
        <v>28.37</v>
      </c>
      <c r="U54" s="11">
        <f t="shared" ref="U54" si="668">MAX(0,R$4-T54)</f>
        <v>0</v>
      </c>
      <c r="V54" s="7">
        <v>24.88</v>
      </c>
      <c r="W54" s="7">
        <v>25.46</v>
      </c>
      <c r="X54" s="10">
        <f t="shared" ref="X54" si="669">MIN(V54,W54)</f>
        <v>24.88</v>
      </c>
      <c r="Y54" s="11">
        <f t="shared" ref="Y54" si="670">MAX(0,V$4-X54)</f>
        <v>0</v>
      </c>
      <c r="Z54" s="7">
        <f t="shared" ref="Z54" si="671">V54</f>
        <v>24.88</v>
      </c>
      <c r="AA54" s="7">
        <f t="shared" ref="AA54" si="672">W54</f>
        <v>25.46</v>
      </c>
      <c r="AB54" s="10">
        <f t="shared" ref="AB54" si="673">MIN(Z54,AA54)</f>
        <v>24.88</v>
      </c>
      <c r="AC54" s="11">
        <f t="shared" ref="AC54" si="674">MAX(0,Z$4-AB54)</f>
        <v>0</v>
      </c>
    </row>
    <row r="55" spans="1:29" ht="18" customHeight="1" x14ac:dyDescent="0.25">
      <c r="A55" s="1">
        <f t="shared" si="0"/>
        <v>45478</v>
      </c>
      <c r="B55" s="7"/>
      <c r="C55" s="7"/>
      <c r="D55" s="10"/>
      <c r="E55" s="11">
        <v>0</v>
      </c>
      <c r="F55" s="7">
        <v>26</v>
      </c>
      <c r="G55" s="7">
        <v>27.2</v>
      </c>
      <c r="H55" s="10">
        <f t="shared" ref="H55" si="675">MIN(F55,G55)</f>
        <v>26</v>
      </c>
      <c r="I55" s="11">
        <f t="shared" ref="I55" si="676">MAX(0,F$4-H55)</f>
        <v>0</v>
      </c>
      <c r="J55" s="7">
        <v>26</v>
      </c>
      <c r="K55" s="7">
        <v>27.2</v>
      </c>
      <c r="L55" s="10">
        <f t="shared" ref="L55" si="677">MIN(J55,K55)</f>
        <v>26</v>
      </c>
      <c r="M55" s="11">
        <f t="shared" ref="M55" si="678">MAX(0,J$4-L55)</f>
        <v>0</v>
      </c>
      <c r="N55" s="7">
        <v>26.58</v>
      </c>
      <c r="O55" s="7">
        <v>26.53</v>
      </c>
      <c r="P55" s="10">
        <f t="shared" ref="P55" si="679">MIN(N55,O55)</f>
        <v>26.53</v>
      </c>
      <c r="Q55" s="11">
        <f t="shared" ref="Q55" si="680">MAX(0,N$4-P55)</f>
        <v>0</v>
      </c>
      <c r="R55" s="7">
        <v>28.75</v>
      </c>
      <c r="S55" s="7">
        <v>28.37</v>
      </c>
      <c r="T55" s="10">
        <f t="shared" ref="T55" si="681">MIN(R55,S55)</f>
        <v>28.37</v>
      </c>
      <c r="U55" s="11">
        <f t="shared" ref="U55" si="682">MAX(0,R$4-T55)</f>
        <v>0</v>
      </c>
      <c r="V55" s="7">
        <v>24.88</v>
      </c>
      <c r="W55" s="7">
        <v>25.46</v>
      </c>
      <c r="X55" s="10">
        <f t="shared" ref="X55" si="683">MIN(V55,W55)</f>
        <v>24.88</v>
      </c>
      <c r="Y55" s="11">
        <f t="shared" ref="Y55" si="684">MAX(0,V$4-X55)</f>
        <v>0</v>
      </c>
      <c r="Z55" s="7">
        <f t="shared" ref="Z55" si="685">V55</f>
        <v>24.88</v>
      </c>
      <c r="AA55" s="7">
        <f t="shared" ref="AA55" si="686">W55</f>
        <v>25.46</v>
      </c>
      <c r="AB55" s="10">
        <f t="shared" ref="AB55" si="687">MIN(Z55,AA55)</f>
        <v>24.88</v>
      </c>
      <c r="AC55" s="11">
        <f t="shared" ref="AC55" si="688">MAX(0,Z$4-AB55)</f>
        <v>0</v>
      </c>
    </row>
    <row r="56" spans="1:29" ht="18" customHeight="1" x14ac:dyDescent="0.25">
      <c r="A56" s="1">
        <f t="shared" si="0"/>
        <v>45471</v>
      </c>
      <c r="B56" s="7"/>
      <c r="C56" s="7"/>
      <c r="D56" s="10"/>
      <c r="E56" s="11">
        <v>0</v>
      </c>
      <c r="F56" s="7">
        <v>26</v>
      </c>
      <c r="G56" s="7">
        <v>27.52</v>
      </c>
      <c r="H56" s="10">
        <f t="shared" ref="H56" si="689">MIN(F56,G56)</f>
        <v>26</v>
      </c>
      <c r="I56" s="11">
        <f t="shared" ref="I56" si="690">MAX(0,F$4-H56)</f>
        <v>0</v>
      </c>
      <c r="J56" s="7">
        <v>26</v>
      </c>
      <c r="K56" s="7">
        <v>27.52</v>
      </c>
      <c r="L56" s="10">
        <f t="shared" ref="L56" si="691">MIN(J56,K56)</f>
        <v>26</v>
      </c>
      <c r="M56" s="11">
        <f t="shared" ref="M56" si="692">MAX(0,J$4-L56)</f>
        <v>0</v>
      </c>
      <c r="N56" s="7">
        <v>26.58</v>
      </c>
      <c r="O56" s="7">
        <v>26.53</v>
      </c>
      <c r="P56" s="10">
        <f t="shared" ref="P56" si="693">MIN(N56,O56)</f>
        <v>26.53</v>
      </c>
      <c r="Q56" s="11">
        <f t="shared" ref="Q56" si="694">MAX(0,N$4-P56)</f>
        <v>0</v>
      </c>
      <c r="R56" s="7">
        <v>28.75</v>
      </c>
      <c r="S56" s="7">
        <v>28.37</v>
      </c>
      <c r="T56" s="10">
        <f t="shared" ref="T56" si="695">MIN(R56,S56)</f>
        <v>28.37</v>
      </c>
      <c r="U56" s="11">
        <f t="shared" ref="U56" si="696">MAX(0,R$4-T56)</f>
        <v>0</v>
      </c>
      <c r="V56" s="7">
        <v>24.88</v>
      </c>
      <c r="W56" s="7">
        <v>25.46</v>
      </c>
      <c r="X56" s="10">
        <f t="shared" ref="X56" si="697">MIN(V56,W56)</f>
        <v>24.88</v>
      </c>
      <c r="Y56" s="11">
        <f t="shared" ref="Y56" si="698">MAX(0,V$4-X56)</f>
        <v>0</v>
      </c>
      <c r="Z56" s="7">
        <f t="shared" ref="Z56" si="699">V56</f>
        <v>24.88</v>
      </c>
      <c r="AA56" s="7">
        <f t="shared" ref="AA56" si="700">W56</f>
        <v>25.46</v>
      </c>
      <c r="AB56" s="10">
        <f t="shared" ref="AB56" si="701">MIN(Z56,AA56)</f>
        <v>24.88</v>
      </c>
      <c r="AC56" s="11">
        <f t="shared" ref="AC56" si="702">MAX(0,Z$4-AB56)</f>
        <v>0</v>
      </c>
    </row>
    <row r="57" spans="1:29" ht="18" customHeight="1" x14ac:dyDescent="0.25">
      <c r="A57" s="1">
        <f t="shared" si="0"/>
        <v>45464</v>
      </c>
      <c r="B57" s="7"/>
      <c r="C57" s="7"/>
      <c r="D57" s="10"/>
      <c r="E57" s="11">
        <v>0</v>
      </c>
      <c r="F57" s="7">
        <v>27.75</v>
      </c>
      <c r="G57" s="7">
        <v>27.45</v>
      </c>
      <c r="H57" s="10">
        <f t="shared" ref="H57" si="703">MIN(F57,G57)</f>
        <v>27.45</v>
      </c>
      <c r="I57" s="11">
        <f t="shared" ref="I57" si="704">MAX(0,F$4-H57)</f>
        <v>0</v>
      </c>
      <c r="J57" s="7">
        <v>27.75</v>
      </c>
      <c r="K57" s="7">
        <v>27.45</v>
      </c>
      <c r="L57" s="10">
        <f t="shared" ref="L57" si="705">MIN(J57,K57)</f>
        <v>27.45</v>
      </c>
      <c r="M57" s="11">
        <f t="shared" ref="M57" si="706">MAX(0,J$4-L57)</f>
        <v>0</v>
      </c>
      <c r="N57" s="7">
        <v>26.58</v>
      </c>
      <c r="O57" s="7">
        <v>26.53</v>
      </c>
      <c r="P57" s="10">
        <f t="shared" ref="P57" si="707">MIN(N57,O57)</f>
        <v>26.53</v>
      </c>
      <c r="Q57" s="11">
        <f t="shared" ref="Q57" si="708">MAX(0,N$4-P57)</f>
        <v>0</v>
      </c>
      <c r="R57" s="7">
        <v>28.75</v>
      </c>
      <c r="S57" s="7">
        <v>28.37</v>
      </c>
      <c r="T57" s="10">
        <f t="shared" ref="T57" si="709">MIN(R57,S57)</f>
        <v>28.37</v>
      </c>
      <c r="U57" s="11">
        <f t="shared" ref="U57" si="710">MAX(0,R$4-T57)</f>
        <v>0</v>
      </c>
      <c r="V57" s="7">
        <v>24.88</v>
      </c>
      <c r="W57" s="7">
        <v>25.46</v>
      </c>
      <c r="X57" s="10">
        <f t="shared" ref="X57" si="711">MIN(V57,W57)</f>
        <v>24.88</v>
      </c>
      <c r="Y57" s="11">
        <f t="shared" ref="Y57" si="712">MAX(0,V$4-X57)</f>
        <v>0</v>
      </c>
      <c r="Z57" s="7">
        <f t="shared" ref="Z57" si="713">V57</f>
        <v>24.88</v>
      </c>
      <c r="AA57" s="7">
        <f t="shared" ref="AA57" si="714">W57</f>
        <v>25.46</v>
      </c>
      <c r="AB57" s="10">
        <f t="shared" ref="AB57" si="715">MIN(Z57,AA57)</f>
        <v>24.88</v>
      </c>
      <c r="AC57" s="11">
        <f t="shared" ref="AC57" si="716">MAX(0,Z$4-AB57)</f>
        <v>0</v>
      </c>
    </row>
    <row r="58" spans="1:29" ht="18" customHeight="1" x14ac:dyDescent="0.25">
      <c r="A58" s="1">
        <f t="shared" si="0"/>
        <v>45457</v>
      </c>
      <c r="B58" s="7"/>
      <c r="C58" s="7"/>
      <c r="D58" s="10"/>
      <c r="E58" s="11">
        <v>0</v>
      </c>
      <c r="F58" s="7">
        <v>27.75</v>
      </c>
      <c r="G58" s="7">
        <v>27.22</v>
      </c>
      <c r="H58" s="10">
        <f t="shared" ref="H58" si="717">MIN(F58,G58)</f>
        <v>27.22</v>
      </c>
      <c r="I58" s="11">
        <f t="shared" ref="I58" si="718">MAX(0,F$4-H58)</f>
        <v>0</v>
      </c>
      <c r="J58" s="7">
        <v>27.75</v>
      </c>
      <c r="K58" s="7">
        <v>27.22</v>
      </c>
      <c r="L58" s="10">
        <f t="shared" ref="L58" si="719">MIN(J58,K58)</f>
        <v>27.22</v>
      </c>
      <c r="M58" s="11">
        <f t="shared" ref="M58" si="720">MAX(0,J$4-L58)</f>
        <v>0</v>
      </c>
      <c r="N58" s="7">
        <v>26.58</v>
      </c>
      <c r="O58" s="7">
        <v>26.53</v>
      </c>
      <c r="P58" s="10">
        <f t="shared" ref="P58" si="721">MIN(N58,O58)</f>
        <v>26.53</v>
      </c>
      <c r="Q58" s="11">
        <f t="shared" ref="Q58" si="722">MAX(0,N$4-P58)</f>
        <v>0</v>
      </c>
      <c r="R58" s="7">
        <v>28.75</v>
      </c>
      <c r="S58" s="7">
        <v>28.37</v>
      </c>
      <c r="T58" s="10">
        <f t="shared" ref="T58" si="723">MIN(R58,S58)</f>
        <v>28.37</v>
      </c>
      <c r="U58" s="11">
        <f t="shared" ref="U58" si="724">MAX(0,R$4-T58)</f>
        <v>0</v>
      </c>
      <c r="V58" s="7">
        <v>24.88</v>
      </c>
      <c r="W58" s="7">
        <v>25.46</v>
      </c>
      <c r="X58" s="10">
        <f t="shared" ref="X58" si="725">MIN(V58,W58)</f>
        <v>24.88</v>
      </c>
      <c r="Y58" s="11">
        <f t="shared" ref="Y58" si="726">MAX(0,V$4-X58)</f>
        <v>0</v>
      </c>
      <c r="Z58" s="7">
        <f t="shared" ref="Z58" si="727">V58</f>
        <v>24.88</v>
      </c>
      <c r="AA58" s="7">
        <f t="shared" ref="AA58" si="728">W58</f>
        <v>25.46</v>
      </c>
      <c r="AB58" s="10">
        <f t="shared" ref="AB58" si="729">MIN(Z58,AA58)</f>
        <v>24.88</v>
      </c>
      <c r="AC58" s="11">
        <f t="shared" ref="AC58" si="730">MAX(0,Z$4-AB58)</f>
        <v>0</v>
      </c>
    </row>
    <row r="59" spans="1:29" ht="18" customHeight="1" x14ac:dyDescent="0.25">
      <c r="A59" s="1">
        <f t="shared" si="0"/>
        <v>45450</v>
      </c>
      <c r="B59" s="7"/>
      <c r="C59" s="7"/>
      <c r="D59" s="10"/>
      <c r="E59" s="11">
        <v>0</v>
      </c>
      <c r="F59" s="7">
        <v>27.42</v>
      </c>
      <c r="G59" s="7">
        <v>27.08</v>
      </c>
      <c r="H59" s="10">
        <f t="shared" ref="H59" si="731">MIN(F59,G59)</f>
        <v>27.08</v>
      </c>
      <c r="I59" s="11">
        <f t="shared" ref="I59" si="732">MAX(0,F$4-H59)</f>
        <v>0</v>
      </c>
      <c r="J59" s="7">
        <v>27.42</v>
      </c>
      <c r="K59" s="7">
        <v>27.08</v>
      </c>
      <c r="L59" s="10">
        <f t="shared" ref="L59" si="733">MIN(J59,K59)</f>
        <v>27.08</v>
      </c>
      <c r="M59" s="11">
        <f t="shared" ref="M59" si="734">MAX(0,J$4-L59)</f>
        <v>0</v>
      </c>
      <c r="N59" s="7">
        <v>26.58</v>
      </c>
      <c r="O59" s="7">
        <v>26.53</v>
      </c>
      <c r="P59" s="10">
        <f t="shared" ref="P59" si="735">MIN(N59,O59)</f>
        <v>26.53</v>
      </c>
      <c r="Q59" s="11">
        <f t="shared" ref="Q59" si="736">MAX(0,N$4-P59)</f>
        <v>0</v>
      </c>
      <c r="R59" s="7">
        <v>28.75</v>
      </c>
      <c r="S59" s="7">
        <v>28.37</v>
      </c>
      <c r="T59" s="10">
        <f t="shared" ref="T59" si="737">MIN(R59,S59)</f>
        <v>28.37</v>
      </c>
      <c r="U59" s="11">
        <f t="shared" ref="U59" si="738">MAX(0,R$4-T59)</f>
        <v>0</v>
      </c>
      <c r="V59" s="7">
        <v>24.88</v>
      </c>
      <c r="W59" s="7">
        <v>25.46</v>
      </c>
      <c r="X59" s="10">
        <f t="shared" ref="X59" si="739">MIN(V59,W59)</f>
        <v>24.88</v>
      </c>
      <c r="Y59" s="11">
        <f t="shared" ref="Y59" si="740">MAX(0,V$4-X59)</f>
        <v>0</v>
      </c>
      <c r="Z59" s="7">
        <f t="shared" ref="Z59" si="741">V59</f>
        <v>24.88</v>
      </c>
      <c r="AA59" s="7">
        <f t="shared" ref="AA59" si="742">W59</f>
        <v>25.46</v>
      </c>
      <c r="AB59" s="10">
        <f t="shared" ref="AB59" si="743">MIN(Z59,AA59)</f>
        <v>24.88</v>
      </c>
      <c r="AC59" s="11">
        <f t="shared" ref="AC59" si="744">MAX(0,Z$4-AB59)</f>
        <v>0</v>
      </c>
    </row>
    <row r="60" spans="1:29" ht="18" customHeight="1" x14ac:dyDescent="0.25">
      <c r="A60" s="1">
        <f t="shared" si="0"/>
        <v>45443</v>
      </c>
      <c r="B60" s="19"/>
      <c r="C60" s="19"/>
      <c r="D60" s="19"/>
      <c r="E60" s="19"/>
      <c r="F60" s="19"/>
      <c r="G60" s="19"/>
      <c r="H60" s="19"/>
      <c r="I60" s="19"/>
      <c r="J60" s="7">
        <v>27.42</v>
      </c>
      <c r="K60" s="7">
        <v>26.88</v>
      </c>
      <c r="L60" s="10">
        <f t="shared" ref="L60" si="745">MIN(J60,K60)</f>
        <v>26.88</v>
      </c>
      <c r="M60" s="11">
        <f t="shared" ref="M60" si="746">MAX(0,J$4-L60)</f>
        <v>0</v>
      </c>
      <c r="N60" s="7">
        <v>26.58</v>
      </c>
      <c r="O60" s="7">
        <v>26.53</v>
      </c>
      <c r="P60" s="10">
        <f t="shared" ref="P60" si="747">MIN(N60,O60)</f>
        <v>26.53</v>
      </c>
      <c r="Q60" s="11">
        <f t="shared" ref="Q60" si="748">MAX(0,N$4-P60)</f>
        <v>0</v>
      </c>
      <c r="R60" s="7">
        <v>28.75</v>
      </c>
      <c r="S60" s="7">
        <v>28.37</v>
      </c>
      <c r="T60" s="10">
        <f t="shared" ref="T60" si="749">MIN(R60,S60)</f>
        <v>28.37</v>
      </c>
      <c r="U60" s="11">
        <f t="shared" ref="U60" si="750">MAX(0,R$4-T60)</f>
        <v>0</v>
      </c>
      <c r="V60" s="7">
        <v>24.88</v>
      </c>
      <c r="W60" s="7">
        <v>25.46</v>
      </c>
      <c r="X60" s="10">
        <f t="shared" ref="X60" si="751">MIN(V60,W60)</f>
        <v>24.88</v>
      </c>
      <c r="Y60" s="11">
        <f t="shared" ref="Y60" si="752">MAX(0,V$4-X60)</f>
        <v>0</v>
      </c>
      <c r="Z60" s="7">
        <f t="shared" ref="Z60" si="753">V60</f>
        <v>24.88</v>
      </c>
      <c r="AA60" s="7">
        <f t="shared" ref="AA60" si="754">W60</f>
        <v>25.46</v>
      </c>
      <c r="AB60" s="10">
        <f t="shared" ref="AB60" si="755">MIN(Z60,AA60)</f>
        <v>24.88</v>
      </c>
      <c r="AC60" s="11">
        <f t="shared" ref="AC60" si="756">MAX(0,Z$4-AB60)</f>
        <v>0</v>
      </c>
    </row>
    <row r="61" spans="1:29" ht="18" customHeight="1" x14ac:dyDescent="0.25">
      <c r="A61" s="1">
        <f t="shared" si="0"/>
        <v>45436</v>
      </c>
      <c r="B61" s="19"/>
      <c r="C61" s="19"/>
      <c r="D61" s="19"/>
      <c r="E61" s="19"/>
      <c r="F61" s="19"/>
      <c r="G61" s="19"/>
      <c r="H61" s="19"/>
      <c r="I61" s="19"/>
      <c r="J61" s="7">
        <v>27.25</v>
      </c>
      <c r="K61" s="7">
        <v>26.72</v>
      </c>
      <c r="L61" s="10">
        <f t="shared" ref="L61" si="757">MIN(J61,K61)</f>
        <v>26.72</v>
      </c>
      <c r="M61" s="11">
        <f t="shared" ref="M61" si="758">MAX(0,J$4-L61)</f>
        <v>0</v>
      </c>
      <c r="N61" s="7">
        <v>26.58</v>
      </c>
      <c r="O61" s="7">
        <v>26.53</v>
      </c>
      <c r="P61" s="10">
        <f t="shared" ref="P61" si="759">MIN(N61,O61)</f>
        <v>26.53</v>
      </c>
      <c r="Q61" s="11">
        <f t="shared" ref="Q61" si="760">MAX(0,N$4-P61)</f>
        <v>0</v>
      </c>
      <c r="R61" s="7">
        <v>28.75</v>
      </c>
      <c r="S61" s="7">
        <v>28.37</v>
      </c>
      <c r="T61" s="10">
        <f t="shared" ref="T61" si="761">MIN(R61,S61)</f>
        <v>28.37</v>
      </c>
      <c r="U61" s="11">
        <f t="shared" ref="U61" si="762">MAX(0,R$4-T61)</f>
        <v>0</v>
      </c>
      <c r="V61" s="7">
        <v>24.88</v>
      </c>
      <c r="W61" s="7">
        <v>25.46</v>
      </c>
      <c r="X61" s="10">
        <f t="shared" ref="X61" si="763">MIN(V61,W61)</f>
        <v>24.88</v>
      </c>
      <c r="Y61" s="11">
        <f t="shared" ref="Y61" si="764">MAX(0,V$4-X61)</f>
        <v>0</v>
      </c>
      <c r="Z61" s="7">
        <f t="shared" ref="Z61" si="765">V61</f>
        <v>24.88</v>
      </c>
      <c r="AA61" s="7">
        <f t="shared" ref="AA61" si="766">W61</f>
        <v>25.46</v>
      </c>
      <c r="AB61" s="10">
        <f t="shared" ref="AB61" si="767">MIN(Z61,AA61)</f>
        <v>24.88</v>
      </c>
      <c r="AC61" s="11">
        <f t="shared" ref="AC61" si="768">MAX(0,Z$4-AB61)</f>
        <v>0</v>
      </c>
    </row>
    <row r="62" spans="1:29" ht="18" customHeight="1" x14ac:dyDescent="0.25">
      <c r="A62" s="1">
        <f t="shared" si="0"/>
        <v>45429</v>
      </c>
      <c r="B62" s="19"/>
      <c r="C62" s="19"/>
      <c r="D62" s="19"/>
      <c r="E62" s="19"/>
      <c r="F62" s="19"/>
      <c r="G62" s="19"/>
      <c r="H62" s="19"/>
      <c r="I62" s="19"/>
      <c r="J62" s="7">
        <v>26.75</v>
      </c>
      <c r="K62" s="7">
        <v>26.65</v>
      </c>
      <c r="L62" s="10">
        <f t="shared" ref="L62" si="769">MIN(J62,K62)</f>
        <v>26.65</v>
      </c>
      <c r="M62" s="11">
        <f t="shared" ref="M62" si="770">MAX(0,J$4-L62)</f>
        <v>0</v>
      </c>
      <c r="N62" s="7">
        <v>26.58</v>
      </c>
      <c r="O62" s="7">
        <v>26.53</v>
      </c>
      <c r="P62" s="10">
        <f t="shared" ref="P62" si="771">MIN(N62,O62)</f>
        <v>26.53</v>
      </c>
      <c r="Q62" s="11">
        <f t="shared" ref="Q62" si="772">MAX(0,N$4-P62)</f>
        <v>0</v>
      </c>
      <c r="R62" s="7">
        <v>28.75</v>
      </c>
      <c r="S62" s="7">
        <v>28.37</v>
      </c>
      <c r="T62" s="10">
        <f t="shared" ref="T62" si="773">MIN(R62,S62)</f>
        <v>28.37</v>
      </c>
      <c r="U62" s="11">
        <f t="shared" ref="U62" si="774">MAX(0,R$4-T62)</f>
        <v>0</v>
      </c>
      <c r="V62" s="7">
        <v>24.88</v>
      </c>
      <c r="W62" s="7">
        <v>25.46</v>
      </c>
      <c r="X62" s="10">
        <f t="shared" ref="X62" si="775">MIN(V62,W62)</f>
        <v>24.88</v>
      </c>
      <c r="Y62" s="11">
        <f t="shared" ref="Y62" si="776">MAX(0,V$4-X62)</f>
        <v>0</v>
      </c>
      <c r="Z62" s="7">
        <f t="shared" ref="Z62" si="777">V62</f>
        <v>24.88</v>
      </c>
      <c r="AA62" s="7">
        <f t="shared" ref="AA62" si="778">W62</f>
        <v>25.46</v>
      </c>
      <c r="AB62" s="10">
        <f t="shared" ref="AB62" si="779">MIN(Z62,AA62)</f>
        <v>24.88</v>
      </c>
      <c r="AC62" s="11">
        <f t="shared" ref="AC62" si="780">MAX(0,Z$4-AB62)</f>
        <v>0</v>
      </c>
    </row>
    <row r="63" spans="1:29" ht="18" customHeight="1" x14ac:dyDescent="0.25">
      <c r="A63" s="1">
        <f t="shared" si="0"/>
        <v>45422</v>
      </c>
      <c r="B63" s="19"/>
      <c r="C63" s="19"/>
      <c r="D63" s="19"/>
      <c r="E63" s="19"/>
      <c r="F63" s="19"/>
      <c r="G63" s="19"/>
      <c r="H63" s="19"/>
      <c r="I63" s="19"/>
      <c r="J63" s="7">
        <v>26.92</v>
      </c>
      <c r="K63" s="7">
        <v>26.49</v>
      </c>
      <c r="L63" s="10">
        <f t="shared" ref="L63" si="781">MIN(J63,K63)</f>
        <v>26.49</v>
      </c>
      <c r="M63" s="11">
        <f t="shared" ref="M63" si="782">MAX(0,J$4-L63)</f>
        <v>0</v>
      </c>
      <c r="N63" s="7">
        <v>26.58</v>
      </c>
      <c r="O63" s="7">
        <v>26.53</v>
      </c>
      <c r="P63" s="10">
        <f t="shared" ref="P63" si="783">MIN(N63,O63)</f>
        <v>26.53</v>
      </c>
      <c r="Q63" s="11">
        <f t="shared" ref="Q63" si="784">MAX(0,N$4-P63)</f>
        <v>0</v>
      </c>
      <c r="R63" s="7">
        <v>28.75</v>
      </c>
      <c r="S63" s="7">
        <v>28.37</v>
      </c>
      <c r="T63" s="10">
        <f t="shared" ref="T63" si="785">MIN(R63,S63)</f>
        <v>28.37</v>
      </c>
      <c r="U63" s="11">
        <f t="shared" ref="U63" si="786">MAX(0,R$4-T63)</f>
        <v>0</v>
      </c>
      <c r="V63" s="7">
        <v>24.88</v>
      </c>
      <c r="W63" s="7">
        <v>25.46</v>
      </c>
      <c r="X63" s="10">
        <f t="shared" ref="X63" si="787">MIN(V63,W63)</f>
        <v>24.88</v>
      </c>
      <c r="Y63" s="11">
        <f t="shared" ref="Y63" si="788">MAX(0,V$4-X63)</f>
        <v>0</v>
      </c>
      <c r="Z63" s="7">
        <f t="shared" ref="Z63" si="789">V63</f>
        <v>24.88</v>
      </c>
      <c r="AA63" s="7">
        <f t="shared" ref="AA63" si="790">W63</f>
        <v>25.46</v>
      </c>
      <c r="AB63" s="10">
        <f t="shared" ref="AB63" si="791">MIN(Z63,AA63)</f>
        <v>24.88</v>
      </c>
      <c r="AC63" s="11">
        <f t="shared" ref="AC63" si="792">MAX(0,Z$4-AB63)</f>
        <v>0</v>
      </c>
    </row>
    <row r="64" spans="1:29" ht="18" customHeight="1" x14ac:dyDescent="0.25">
      <c r="A64" s="1">
        <f t="shared" si="0"/>
        <v>45415</v>
      </c>
      <c r="B64" s="19"/>
      <c r="C64" s="19"/>
      <c r="D64" s="19"/>
      <c r="E64" s="19"/>
      <c r="F64" s="19"/>
      <c r="G64" s="19"/>
      <c r="H64" s="19"/>
      <c r="I64" s="19"/>
      <c r="J64" s="7">
        <v>26.58</v>
      </c>
      <c r="K64" s="7">
        <v>26.34</v>
      </c>
      <c r="L64" s="10">
        <f t="shared" ref="L64" si="793">MIN(J64,K64)</f>
        <v>26.34</v>
      </c>
      <c r="M64" s="11">
        <f t="shared" ref="M64" si="794">MAX(0,J$4-L64)</f>
        <v>0</v>
      </c>
      <c r="N64" s="7">
        <v>26.58</v>
      </c>
      <c r="O64" s="7">
        <v>26.53</v>
      </c>
      <c r="P64" s="10">
        <f t="shared" ref="P64" si="795">MIN(N64,O64)</f>
        <v>26.53</v>
      </c>
      <c r="Q64" s="11">
        <f t="shared" ref="Q64" si="796">MAX(0,N$4-P64)</f>
        <v>0</v>
      </c>
      <c r="R64" s="7">
        <v>28.75</v>
      </c>
      <c r="S64" s="7">
        <v>28.37</v>
      </c>
      <c r="T64" s="10">
        <f t="shared" ref="T64" si="797">MIN(R64,S64)</f>
        <v>28.37</v>
      </c>
      <c r="U64" s="11">
        <f t="shared" ref="U64" si="798">MAX(0,R$4-T64)</f>
        <v>0</v>
      </c>
      <c r="V64" s="7">
        <v>24.88</v>
      </c>
      <c r="W64" s="7">
        <v>25.46</v>
      </c>
      <c r="X64" s="10">
        <f t="shared" ref="X64" si="799">MIN(V64,W64)</f>
        <v>24.88</v>
      </c>
      <c r="Y64" s="11">
        <f t="shared" ref="Y64" si="800">MAX(0,V$4-X64)</f>
        <v>0</v>
      </c>
      <c r="Z64" s="7">
        <f t="shared" ref="Z64" si="801">V64</f>
        <v>24.88</v>
      </c>
      <c r="AA64" s="7">
        <f t="shared" ref="AA64" si="802">W64</f>
        <v>25.46</v>
      </c>
      <c r="AB64" s="10">
        <f t="shared" ref="AB64" si="803">MIN(Z64,AA64)</f>
        <v>24.88</v>
      </c>
      <c r="AC64" s="11">
        <f t="shared" ref="AC64" si="804">MAX(0,Z$4-AB64)</f>
        <v>0</v>
      </c>
    </row>
    <row r="65" spans="1:29" ht="18" customHeight="1" x14ac:dyDescent="0.25">
      <c r="A65" s="1">
        <f t="shared" si="0"/>
        <v>45408</v>
      </c>
      <c r="B65" s="19"/>
      <c r="C65" s="19"/>
      <c r="D65" s="19"/>
      <c r="E65" s="19"/>
      <c r="F65" s="19"/>
      <c r="G65" s="19"/>
      <c r="H65" s="19"/>
      <c r="I65" s="19"/>
      <c r="J65" s="7">
        <v>26.58</v>
      </c>
      <c r="K65" s="7">
        <v>26.53</v>
      </c>
      <c r="L65" s="10">
        <f t="shared" ref="L65" si="805">MIN(J65,K65)</f>
        <v>26.53</v>
      </c>
      <c r="M65" s="11">
        <f t="shared" ref="M65" si="806">MAX(0,J$4-L65)</f>
        <v>0</v>
      </c>
      <c r="N65" s="7">
        <v>26.58</v>
      </c>
      <c r="O65" s="7">
        <v>26.53</v>
      </c>
      <c r="P65" s="10">
        <f t="shared" ref="P65" si="807">MIN(N65,O65)</f>
        <v>26.53</v>
      </c>
      <c r="Q65" s="11">
        <f t="shared" ref="Q65" si="808">MAX(0,N$4-P65)</f>
        <v>0</v>
      </c>
      <c r="R65" s="7">
        <v>28.75</v>
      </c>
      <c r="S65" s="7">
        <v>28.37</v>
      </c>
      <c r="T65" s="10">
        <f t="shared" ref="T65" si="809">MIN(R65,S65)</f>
        <v>28.37</v>
      </c>
      <c r="U65" s="11">
        <f t="shared" ref="U65" si="810">MAX(0,R$4-T65)</f>
        <v>0</v>
      </c>
      <c r="V65" s="7">
        <v>24.88</v>
      </c>
      <c r="W65" s="7">
        <v>25.46</v>
      </c>
      <c r="X65" s="10">
        <f t="shared" ref="X65" si="811">MIN(V65,W65)</f>
        <v>24.88</v>
      </c>
      <c r="Y65" s="11">
        <f t="shared" ref="Y65" si="812">MAX(0,V$4-X65)</f>
        <v>0</v>
      </c>
      <c r="Z65" s="7">
        <f t="shared" ref="Z65" si="813">V65</f>
        <v>24.88</v>
      </c>
      <c r="AA65" s="7">
        <f t="shared" ref="AA65" si="814">W65</f>
        <v>25.46</v>
      </c>
      <c r="AB65" s="10">
        <f t="shared" ref="AB65" si="815">MIN(Z65,AA65)</f>
        <v>24.88</v>
      </c>
      <c r="AC65" s="11">
        <f t="shared" ref="AC65" si="816">MAX(0,Z$4-AB65)</f>
        <v>0</v>
      </c>
    </row>
    <row r="66" spans="1:29" ht="18" customHeight="1" x14ac:dyDescent="0.25">
      <c r="A66" s="1">
        <f t="shared" si="0"/>
        <v>45401</v>
      </c>
      <c r="B66" s="19"/>
      <c r="C66" s="19"/>
      <c r="D66" s="19"/>
      <c r="E66" s="19"/>
      <c r="F66" s="19"/>
      <c r="G66" s="19"/>
      <c r="H66" s="19"/>
      <c r="I66" s="19"/>
      <c r="J66" s="7">
        <v>26.58</v>
      </c>
      <c r="K66" s="7">
        <v>26.71</v>
      </c>
      <c r="L66" s="10">
        <f t="shared" ref="L66" si="817">MIN(J66,K66)</f>
        <v>26.58</v>
      </c>
      <c r="M66" s="11">
        <f t="shared" ref="M66" si="818">MAX(0,J$4-L66)</f>
        <v>0</v>
      </c>
      <c r="N66" s="7">
        <v>26.58</v>
      </c>
      <c r="O66" s="7">
        <v>26.71</v>
      </c>
      <c r="P66" s="10">
        <f t="shared" ref="P66" si="819">MIN(N66,O66)</f>
        <v>26.58</v>
      </c>
      <c r="Q66" s="11">
        <f t="shared" ref="Q66" si="820">MAX(0,N$4-P66)</f>
        <v>0</v>
      </c>
      <c r="R66" s="7">
        <v>28.75</v>
      </c>
      <c r="S66" s="7">
        <v>28.37</v>
      </c>
      <c r="T66" s="10">
        <f t="shared" ref="T66" si="821">MIN(R66,S66)</f>
        <v>28.37</v>
      </c>
      <c r="U66" s="11">
        <f t="shared" ref="U66" si="822">MAX(0,R$4-T66)</f>
        <v>0</v>
      </c>
      <c r="V66" s="7">
        <v>24.88</v>
      </c>
      <c r="W66" s="7">
        <v>25.46</v>
      </c>
      <c r="X66" s="10">
        <f t="shared" ref="X66" si="823">MIN(V66,W66)</f>
        <v>24.88</v>
      </c>
      <c r="Y66" s="11">
        <f t="shared" ref="Y66" si="824">MAX(0,V$4-X66)</f>
        <v>0</v>
      </c>
      <c r="Z66" s="7">
        <f t="shared" ref="Z66" si="825">V66</f>
        <v>24.88</v>
      </c>
      <c r="AA66" s="7">
        <f t="shared" ref="AA66" si="826">W66</f>
        <v>25.46</v>
      </c>
      <c r="AB66" s="10">
        <f t="shared" ref="AB66" si="827">MIN(Z66,AA66)</f>
        <v>24.88</v>
      </c>
      <c r="AC66" s="11">
        <f t="shared" ref="AC66" si="828">MAX(0,Z$4-AB66)</f>
        <v>0</v>
      </c>
    </row>
    <row r="67" spans="1:29" ht="18" customHeight="1" x14ac:dyDescent="0.25">
      <c r="A67" s="1">
        <f t="shared" si="0"/>
        <v>45394</v>
      </c>
      <c r="B67" s="19"/>
      <c r="C67" s="19"/>
      <c r="D67" s="19"/>
      <c r="E67" s="19"/>
      <c r="F67" s="19"/>
      <c r="G67" s="19"/>
      <c r="H67" s="19"/>
      <c r="I67" s="19"/>
      <c r="J67" s="7">
        <v>26.25</v>
      </c>
      <c r="K67" s="7">
        <v>26.89</v>
      </c>
      <c r="L67" s="10">
        <f t="shared" ref="L67" si="829">MIN(J67,K67)</f>
        <v>26.25</v>
      </c>
      <c r="M67" s="11">
        <f t="shared" ref="M67" si="830">MAX(0,J$4-L67)</f>
        <v>0</v>
      </c>
      <c r="N67" s="7">
        <v>26.25</v>
      </c>
      <c r="O67" s="7">
        <v>26.89</v>
      </c>
      <c r="P67" s="10">
        <f t="shared" ref="P67" si="831">MIN(N67,O67)</f>
        <v>26.25</v>
      </c>
      <c r="Q67" s="11">
        <f t="shared" ref="Q67" si="832">MAX(0,N$4-P67)</f>
        <v>0</v>
      </c>
      <c r="R67" s="7">
        <v>28.75</v>
      </c>
      <c r="S67" s="7">
        <v>28.37</v>
      </c>
      <c r="T67" s="10">
        <f t="shared" ref="T67" si="833">MIN(R67,S67)</f>
        <v>28.37</v>
      </c>
      <c r="U67" s="11">
        <f t="shared" ref="U67" si="834">MAX(0,R$4-T67)</f>
        <v>0</v>
      </c>
      <c r="V67" s="7">
        <v>24.88</v>
      </c>
      <c r="W67" s="7">
        <v>25.46</v>
      </c>
      <c r="X67" s="10">
        <f t="shared" ref="X67" si="835">MIN(V67,W67)</f>
        <v>24.88</v>
      </c>
      <c r="Y67" s="11">
        <f t="shared" ref="Y67" si="836">MAX(0,V$4-X67)</f>
        <v>0</v>
      </c>
      <c r="Z67" s="7">
        <f t="shared" ref="Z67" si="837">V67</f>
        <v>24.88</v>
      </c>
      <c r="AA67" s="7">
        <f t="shared" ref="AA67" si="838">W67</f>
        <v>25.46</v>
      </c>
      <c r="AB67" s="10">
        <f t="shared" ref="AB67" si="839">MIN(Z67,AA67)</f>
        <v>24.88</v>
      </c>
      <c r="AC67" s="11">
        <f t="shared" ref="AC67" si="840">MAX(0,Z$4-AB67)</f>
        <v>0</v>
      </c>
    </row>
    <row r="68" spans="1:29" ht="18" customHeight="1" x14ac:dyDescent="0.25">
      <c r="A68" s="1">
        <f t="shared" si="0"/>
        <v>45387</v>
      </c>
      <c r="B68" s="19"/>
      <c r="C68" s="19"/>
      <c r="D68" s="19"/>
      <c r="E68" s="19"/>
      <c r="F68" s="19"/>
      <c r="G68" s="19"/>
      <c r="H68" s="19"/>
      <c r="I68" s="19"/>
      <c r="J68" s="7">
        <v>25.75</v>
      </c>
      <c r="K68" s="7">
        <v>27.51</v>
      </c>
      <c r="L68" s="10">
        <f t="shared" ref="L68" si="841">MIN(J68,K68)</f>
        <v>25.75</v>
      </c>
      <c r="M68" s="11">
        <f t="shared" ref="M68" si="842">MAX(0,J$4-L68)</f>
        <v>0</v>
      </c>
      <c r="N68" s="7">
        <v>25.75</v>
      </c>
      <c r="O68" s="7">
        <v>27.51</v>
      </c>
      <c r="P68" s="10">
        <f t="shared" ref="P68" si="843">MIN(N68,O68)</f>
        <v>25.75</v>
      </c>
      <c r="Q68" s="11">
        <f t="shared" ref="Q68" si="844">MAX(0,N$4-P68)</f>
        <v>0</v>
      </c>
      <c r="R68" s="7">
        <v>28.75</v>
      </c>
      <c r="S68" s="7">
        <v>28.37</v>
      </c>
      <c r="T68" s="10">
        <f t="shared" ref="T68" si="845">MIN(R68,S68)</f>
        <v>28.37</v>
      </c>
      <c r="U68" s="11">
        <f t="shared" ref="U68" si="846">MAX(0,R$4-T68)</f>
        <v>0</v>
      </c>
      <c r="V68" s="7">
        <v>24.88</v>
      </c>
      <c r="W68" s="7">
        <v>25.46</v>
      </c>
      <c r="X68" s="10">
        <f t="shared" ref="X68" si="847">MIN(V68,W68)</f>
        <v>24.88</v>
      </c>
      <c r="Y68" s="11">
        <f t="shared" ref="Y68" si="848">MAX(0,V$4-X68)</f>
        <v>0</v>
      </c>
      <c r="Z68" s="7">
        <f t="shared" ref="Z68" si="849">V68</f>
        <v>24.88</v>
      </c>
      <c r="AA68" s="7">
        <f t="shared" ref="AA68" si="850">W68</f>
        <v>25.46</v>
      </c>
      <c r="AB68" s="10">
        <f t="shared" ref="AB68" si="851">MIN(Z68,AA68)</f>
        <v>24.88</v>
      </c>
      <c r="AC68" s="11">
        <f t="shared" ref="AC68" si="852">MAX(0,Z$4-AB68)</f>
        <v>0</v>
      </c>
    </row>
    <row r="69" spans="1:29" ht="18" customHeight="1" x14ac:dyDescent="0.25">
      <c r="A69" s="1">
        <f t="shared" si="0"/>
        <v>45380</v>
      </c>
      <c r="B69" s="19"/>
      <c r="C69" s="19"/>
      <c r="D69" s="19"/>
      <c r="E69" s="19"/>
      <c r="F69" s="19"/>
      <c r="G69" s="19"/>
      <c r="H69" s="19"/>
      <c r="I69" s="19"/>
      <c r="J69" s="7">
        <v>27.42</v>
      </c>
      <c r="K69" s="7">
        <v>28.55</v>
      </c>
      <c r="L69" s="10">
        <f t="shared" ref="L69" si="853">MIN(J69,K69)</f>
        <v>27.42</v>
      </c>
      <c r="M69" s="11">
        <f t="shared" ref="M69" si="854">MAX(0,J$4-L69)</f>
        <v>0</v>
      </c>
      <c r="N69" s="7">
        <v>27.42</v>
      </c>
      <c r="O69" s="7">
        <v>28.55</v>
      </c>
      <c r="P69" s="10">
        <f t="shared" ref="P69" si="855">MIN(N69,O69)</f>
        <v>27.42</v>
      </c>
      <c r="Q69" s="11">
        <f t="shared" ref="Q69" si="856">MAX(0,N$4-P69)</f>
        <v>0</v>
      </c>
      <c r="R69" s="7">
        <v>28.75</v>
      </c>
      <c r="S69" s="7">
        <v>28.37</v>
      </c>
      <c r="T69" s="10">
        <f t="shared" ref="T69" si="857">MIN(R69,S69)</f>
        <v>28.37</v>
      </c>
      <c r="U69" s="11">
        <f t="shared" ref="U69" si="858">MAX(0,R$4-T69)</f>
        <v>0</v>
      </c>
      <c r="V69" s="7">
        <v>24.88</v>
      </c>
      <c r="W69" s="7">
        <v>25.46</v>
      </c>
      <c r="X69" s="10">
        <f t="shared" ref="X69" si="859">MIN(V69,W69)</f>
        <v>24.88</v>
      </c>
      <c r="Y69" s="11">
        <f t="shared" ref="Y69" si="860">MAX(0,V$4-X69)</f>
        <v>0</v>
      </c>
      <c r="Z69" s="7">
        <f t="shared" ref="Z69" si="861">V69</f>
        <v>24.88</v>
      </c>
      <c r="AA69" s="7">
        <f t="shared" ref="AA69" si="862">W69</f>
        <v>25.46</v>
      </c>
      <c r="AB69" s="10">
        <f t="shared" ref="AB69" si="863">MIN(Z69,AA69)</f>
        <v>24.88</v>
      </c>
      <c r="AC69" s="11">
        <f t="shared" ref="AC69" si="864">MAX(0,Z$4-AB69)</f>
        <v>0</v>
      </c>
    </row>
    <row r="70" spans="1:29" ht="18" customHeight="1" x14ac:dyDescent="0.25">
      <c r="A70" s="1">
        <f t="shared" si="0"/>
        <v>45373</v>
      </c>
      <c r="B70" s="19"/>
      <c r="C70" s="19"/>
      <c r="D70" s="19"/>
      <c r="E70" s="19"/>
      <c r="F70" s="19"/>
      <c r="G70" s="19"/>
      <c r="H70" s="19"/>
      <c r="I70" s="19"/>
      <c r="J70" s="7">
        <v>27.42</v>
      </c>
      <c r="K70" s="7">
        <v>29.5</v>
      </c>
      <c r="L70" s="10">
        <f t="shared" ref="L70" si="865">MIN(J70,K70)</f>
        <v>27.42</v>
      </c>
      <c r="M70" s="11">
        <f t="shared" ref="M70" si="866">MAX(0,J$4-L70)</f>
        <v>0</v>
      </c>
      <c r="N70" s="7">
        <v>27.42</v>
      </c>
      <c r="O70" s="7">
        <v>29.5</v>
      </c>
      <c r="P70" s="10">
        <f t="shared" ref="P70" si="867">MIN(N70,O70)</f>
        <v>27.42</v>
      </c>
      <c r="Q70" s="11">
        <f t="shared" ref="Q70" si="868">MAX(0,N$4-P70)</f>
        <v>0</v>
      </c>
      <c r="R70" s="7">
        <v>28.75</v>
      </c>
      <c r="S70" s="7">
        <v>28.37</v>
      </c>
      <c r="T70" s="10">
        <f t="shared" ref="T70" si="869">MIN(R70,S70)</f>
        <v>28.37</v>
      </c>
      <c r="U70" s="11">
        <f t="shared" ref="U70" si="870">MAX(0,R$4-T70)</f>
        <v>0</v>
      </c>
      <c r="V70" s="7">
        <v>24.88</v>
      </c>
      <c r="W70" s="7">
        <v>25.46</v>
      </c>
      <c r="X70" s="10">
        <f t="shared" ref="X70" si="871">MIN(V70,W70)</f>
        <v>24.88</v>
      </c>
      <c r="Y70" s="11">
        <f t="shared" ref="Y70" si="872">MAX(0,V$4-X70)</f>
        <v>0</v>
      </c>
      <c r="Z70" s="7">
        <f t="shared" ref="Z70" si="873">V70</f>
        <v>24.88</v>
      </c>
      <c r="AA70" s="7">
        <f t="shared" ref="AA70" si="874">W70</f>
        <v>25.46</v>
      </c>
      <c r="AB70" s="10">
        <f t="shared" ref="AB70" si="875">MIN(Z70,AA70)</f>
        <v>24.88</v>
      </c>
      <c r="AC70" s="11">
        <f t="shared" ref="AC70" si="876">MAX(0,Z$4-AB70)</f>
        <v>0</v>
      </c>
    </row>
    <row r="71" spans="1:29" ht="18" customHeight="1" x14ac:dyDescent="0.25">
      <c r="A71" s="1">
        <f t="shared" si="0"/>
        <v>45366</v>
      </c>
      <c r="B71" s="19"/>
      <c r="C71" s="19"/>
      <c r="D71" s="19"/>
      <c r="E71" s="19"/>
      <c r="F71" s="19"/>
      <c r="G71" s="19"/>
      <c r="H71" s="19"/>
      <c r="I71" s="19"/>
      <c r="J71" s="7">
        <v>26.92</v>
      </c>
      <c r="K71" s="7">
        <v>30.23</v>
      </c>
      <c r="L71" s="10">
        <f t="shared" ref="L71" si="877">MIN(J71,K71)</f>
        <v>26.92</v>
      </c>
      <c r="M71" s="11">
        <f t="shared" ref="M71" si="878">MAX(0,J$4-L71)</f>
        <v>0</v>
      </c>
      <c r="N71" s="7">
        <v>26.92</v>
      </c>
      <c r="O71" s="7">
        <v>30.23</v>
      </c>
      <c r="P71" s="10">
        <f t="shared" ref="P71" si="879">MIN(N71,O71)</f>
        <v>26.92</v>
      </c>
      <c r="Q71" s="11">
        <f t="shared" ref="Q71" si="880">MAX(0,N$4-P71)</f>
        <v>0</v>
      </c>
      <c r="R71" s="7">
        <v>28.75</v>
      </c>
      <c r="S71" s="7">
        <v>28.37</v>
      </c>
      <c r="T71" s="10">
        <f t="shared" ref="T71" si="881">MIN(R71,S71)</f>
        <v>28.37</v>
      </c>
      <c r="U71" s="11">
        <f t="shared" ref="U71" si="882">MAX(0,R$4-T71)</f>
        <v>0</v>
      </c>
      <c r="V71" s="7">
        <v>24.88</v>
      </c>
      <c r="W71" s="7">
        <v>25.46</v>
      </c>
      <c r="X71" s="10">
        <f t="shared" ref="X71" si="883">MIN(V71,W71)</f>
        <v>24.88</v>
      </c>
      <c r="Y71" s="11">
        <f t="shared" ref="Y71" si="884">MAX(0,V$4-X71)</f>
        <v>0</v>
      </c>
      <c r="Z71" s="7">
        <f t="shared" ref="Z71" si="885">V71</f>
        <v>24.88</v>
      </c>
      <c r="AA71" s="7">
        <f t="shared" ref="AA71" si="886">W71</f>
        <v>25.46</v>
      </c>
      <c r="AB71" s="10">
        <f t="shared" ref="AB71" si="887">MIN(Z71,AA71)</f>
        <v>24.88</v>
      </c>
      <c r="AC71" s="11">
        <f t="shared" ref="AC71" si="888">MAX(0,Z$4-AB71)</f>
        <v>0</v>
      </c>
    </row>
    <row r="72" spans="1:29" ht="18" customHeight="1" x14ac:dyDescent="0.25">
      <c r="A72" s="1">
        <f t="shared" si="0"/>
        <v>45359</v>
      </c>
      <c r="B72" s="19"/>
      <c r="C72" s="19"/>
      <c r="D72" s="19"/>
      <c r="E72" s="19"/>
      <c r="F72" s="19"/>
      <c r="G72" s="19"/>
      <c r="H72" s="19"/>
      <c r="I72" s="19"/>
      <c r="J72" s="7">
        <v>27.92</v>
      </c>
      <c r="K72" s="7">
        <v>30.75</v>
      </c>
      <c r="L72" s="10">
        <f t="shared" ref="L72" si="889">MIN(J72,K72)</f>
        <v>27.92</v>
      </c>
      <c r="M72" s="11">
        <f t="shared" ref="M72" si="890">MAX(0,J$4-L72)</f>
        <v>0</v>
      </c>
      <c r="N72" s="7">
        <v>27.92</v>
      </c>
      <c r="O72" s="7">
        <v>30.75</v>
      </c>
      <c r="P72" s="10">
        <f t="shared" ref="P72" si="891">MIN(N72,O72)</f>
        <v>27.92</v>
      </c>
      <c r="Q72" s="11">
        <f t="shared" ref="Q72" si="892">MAX(0,N$4-P72)</f>
        <v>0</v>
      </c>
      <c r="R72" s="7">
        <v>28.75</v>
      </c>
      <c r="S72" s="7">
        <v>28.37</v>
      </c>
      <c r="T72" s="10">
        <f t="shared" ref="T72" si="893">MIN(R72,S72)</f>
        <v>28.37</v>
      </c>
      <c r="U72" s="11">
        <f t="shared" ref="U72" si="894">MAX(0,R$4-T72)</f>
        <v>0</v>
      </c>
      <c r="V72" s="7">
        <v>24.88</v>
      </c>
      <c r="W72" s="7">
        <v>25.46</v>
      </c>
      <c r="X72" s="10">
        <f t="shared" ref="X72" si="895">MIN(V72,W72)</f>
        <v>24.88</v>
      </c>
      <c r="Y72" s="11">
        <f t="shared" ref="Y72" si="896">MAX(0,V$4-X72)</f>
        <v>0</v>
      </c>
      <c r="Z72" s="7">
        <f t="shared" ref="Z72" si="897">V72</f>
        <v>24.88</v>
      </c>
      <c r="AA72" s="7">
        <f t="shared" ref="AA72" si="898">W72</f>
        <v>25.46</v>
      </c>
      <c r="AB72" s="10">
        <f t="shared" ref="AB72" si="899">MIN(Z72,AA72)</f>
        <v>24.88</v>
      </c>
      <c r="AC72" s="11">
        <f t="shared" ref="AC72" si="900">MAX(0,Z$4-AB72)</f>
        <v>0</v>
      </c>
    </row>
    <row r="73" spans="1:29" ht="18" customHeight="1" x14ac:dyDescent="0.25">
      <c r="A73" s="1">
        <f t="shared" si="0"/>
        <v>45352</v>
      </c>
      <c r="B73" s="19"/>
      <c r="C73" s="19"/>
      <c r="D73" s="19"/>
      <c r="E73" s="19"/>
      <c r="F73" s="19"/>
      <c r="G73" s="19"/>
      <c r="H73" s="19"/>
      <c r="I73" s="19"/>
      <c r="J73" s="7">
        <v>31.67</v>
      </c>
      <c r="K73" s="7">
        <v>30.5</v>
      </c>
      <c r="L73" s="10">
        <f t="shared" ref="L73" si="901">MIN(J73,K73)</f>
        <v>30.5</v>
      </c>
      <c r="M73" s="11">
        <f t="shared" ref="M73" si="902">MAX(0,J$4-L73)</f>
        <v>0</v>
      </c>
      <c r="N73" s="7">
        <v>31.67</v>
      </c>
      <c r="O73" s="7">
        <v>30.5</v>
      </c>
      <c r="P73" s="10">
        <f t="shared" ref="P73" si="903">MIN(N73,O73)</f>
        <v>30.5</v>
      </c>
      <c r="Q73" s="11">
        <f t="shared" ref="Q73" si="904">MAX(0,N$4-P73)</f>
        <v>0</v>
      </c>
      <c r="R73" s="7">
        <v>28.75</v>
      </c>
      <c r="S73" s="7">
        <v>28.37</v>
      </c>
      <c r="T73" s="10">
        <f t="shared" ref="T73" si="905">MIN(R73,S73)</f>
        <v>28.37</v>
      </c>
      <c r="U73" s="11">
        <f t="shared" ref="U73" si="906">MAX(0,R$4-T73)</f>
        <v>0</v>
      </c>
      <c r="V73" s="7">
        <v>24.88</v>
      </c>
      <c r="W73" s="7">
        <v>25.46</v>
      </c>
      <c r="X73" s="10">
        <f t="shared" ref="X73" si="907">MIN(V73,W73)</f>
        <v>24.88</v>
      </c>
      <c r="Y73" s="11">
        <f t="shared" ref="Y73" si="908">MAX(0,V$4-X73)</f>
        <v>0</v>
      </c>
      <c r="Z73" s="7">
        <f t="shared" ref="Z73" si="909">V73</f>
        <v>24.88</v>
      </c>
      <c r="AA73" s="7">
        <f t="shared" ref="AA73" si="910">W73</f>
        <v>25.46</v>
      </c>
      <c r="AB73" s="10">
        <f t="shared" ref="AB73" si="911">MIN(Z73,AA73)</f>
        <v>24.88</v>
      </c>
      <c r="AC73" s="11">
        <f t="shared" ref="AC73" si="912">MAX(0,Z$4-AB73)</f>
        <v>0</v>
      </c>
    </row>
    <row r="74" spans="1:29" ht="18" customHeight="1" x14ac:dyDescent="0.25">
      <c r="A74" s="1">
        <f t="shared" si="0"/>
        <v>45345</v>
      </c>
      <c r="B74" s="19"/>
      <c r="C74" s="19"/>
      <c r="D74" s="19"/>
      <c r="E74" s="19"/>
      <c r="F74" s="19"/>
      <c r="G74" s="19"/>
      <c r="H74" s="19"/>
      <c r="I74" s="19"/>
      <c r="J74" s="7">
        <v>31.67</v>
      </c>
      <c r="K74" s="7">
        <v>30.25</v>
      </c>
      <c r="L74" s="10">
        <f t="shared" ref="L74" si="913">MIN(J74,K74)</f>
        <v>30.25</v>
      </c>
      <c r="M74" s="11">
        <f t="shared" ref="M74" si="914">MAX(0,J$4-L74)</f>
        <v>0</v>
      </c>
      <c r="N74" s="7">
        <v>31.67</v>
      </c>
      <c r="O74" s="7">
        <v>30.25</v>
      </c>
      <c r="P74" s="10">
        <f t="shared" ref="P74" si="915">MIN(N74,O74)</f>
        <v>30.25</v>
      </c>
      <c r="Q74" s="11">
        <f t="shared" ref="Q74" si="916">MAX(0,N$4-P74)</f>
        <v>0</v>
      </c>
      <c r="R74" s="7">
        <v>28.75</v>
      </c>
      <c r="S74" s="7">
        <v>28.37</v>
      </c>
      <c r="T74" s="10">
        <f t="shared" ref="T74" si="917">MIN(R74,S74)</f>
        <v>28.37</v>
      </c>
      <c r="U74" s="11">
        <f t="shared" ref="U74" si="918">MAX(0,R$4-T74)</f>
        <v>0</v>
      </c>
      <c r="V74" s="7">
        <v>24.88</v>
      </c>
      <c r="W74" s="7">
        <v>25.46</v>
      </c>
      <c r="X74" s="10">
        <f t="shared" ref="X74" si="919">MIN(V74,W74)</f>
        <v>24.88</v>
      </c>
      <c r="Y74" s="11">
        <f t="shared" ref="Y74" si="920">MAX(0,V$4-X74)</f>
        <v>0</v>
      </c>
      <c r="Z74" s="7">
        <f t="shared" ref="Z74" si="921">V74</f>
        <v>24.88</v>
      </c>
      <c r="AA74" s="7">
        <f t="shared" ref="AA74" si="922">W74</f>
        <v>25.46</v>
      </c>
      <c r="AB74" s="10">
        <f t="shared" ref="AB74" si="923">MIN(Z74,AA74)</f>
        <v>24.88</v>
      </c>
      <c r="AC74" s="11">
        <f t="shared" ref="AC74" si="924">MAX(0,Z$4-AB74)</f>
        <v>0</v>
      </c>
    </row>
    <row r="75" spans="1:29" ht="18" customHeight="1" x14ac:dyDescent="0.25">
      <c r="A75" s="1">
        <f t="shared" si="0"/>
        <v>45338</v>
      </c>
      <c r="B75" s="19"/>
      <c r="C75" s="19"/>
      <c r="D75" s="19"/>
      <c r="E75" s="19"/>
      <c r="F75" s="19"/>
      <c r="G75" s="19"/>
      <c r="H75" s="19"/>
      <c r="I75" s="19"/>
      <c r="J75" s="7">
        <v>30.17</v>
      </c>
      <c r="K75" s="7">
        <v>30.29</v>
      </c>
      <c r="L75" s="10">
        <f t="shared" ref="L75" si="925">MIN(J75,K75)</f>
        <v>30.17</v>
      </c>
      <c r="M75" s="11">
        <f t="shared" ref="M75" si="926">MAX(0,J$4-L75)</f>
        <v>0</v>
      </c>
      <c r="N75" s="7">
        <v>30.17</v>
      </c>
      <c r="O75" s="7">
        <v>30.29</v>
      </c>
      <c r="P75" s="10">
        <f t="shared" ref="P75" si="927">MIN(N75,O75)</f>
        <v>30.17</v>
      </c>
      <c r="Q75" s="11">
        <f t="shared" ref="Q75" si="928">MAX(0,N$4-P75)</f>
        <v>0</v>
      </c>
      <c r="R75" s="7">
        <v>28.75</v>
      </c>
      <c r="S75" s="7">
        <v>28.37</v>
      </c>
      <c r="T75" s="10">
        <f t="shared" ref="T75" si="929">MIN(R75,S75)</f>
        <v>28.37</v>
      </c>
      <c r="U75" s="11">
        <f t="shared" ref="U75" si="930">MAX(0,R$4-T75)</f>
        <v>0</v>
      </c>
      <c r="V75" s="7">
        <v>24.88</v>
      </c>
      <c r="W75" s="7">
        <v>25.46</v>
      </c>
      <c r="X75" s="10">
        <f t="shared" ref="X75" si="931">MIN(V75,W75)</f>
        <v>24.88</v>
      </c>
      <c r="Y75" s="11">
        <f t="shared" ref="Y75" si="932">MAX(0,V$4-X75)</f>
        <v>0</v>
      </c>
      <c r="Z75" s="7">
        <f t="shared" ref="Z75" si="933">V75</f>
        <v>24.88</v>
      </c>
      <c r="AA75" s="7">
        <f t="shared" ref="AA75" si="934">W75</f>
        <v>25.46</v>
      </c>
      <c r="AB75" s="10">
        <f t="shared" ref="AB75" si="935">MIN(Z75,AA75)</f>
        <v>24.88</v>
      </c>
      <c r="AC75" s="11">
        <f t="shared" ref="AC75" si="936">MAX(0,Z$4-AB75)</f>
        <v>0</v>
      </c>
    </row>
    <row r="76" spans="1:29" ht="18" customHeight="1" x14ac:dyDescent="0.25">
      <c r="A76" s="1">
        <f t="shared" si="0"/>
        <v>45331</v>
      </c>
      <c r="B76" s="19"/>
      <c r="C76" s="19"/>
      <c r="D76" s="19"/>
      <c r="E76" s="19"/>
      <c r="F76" s="19"/>
      <c r="G76" s="19"/>
      <c r="H76" s="19"/>
      <c r="I76" s="19"/>
      <c r="J76" s="7">
        <v>30</v>
      </c>
      <c r="K76" s="7">
        <v>30.36</v>
      </c>
      <c r="L76" s="10">
        <f t="shared" ref="L76" si="937">MIN(J76,K76)</f>
        <v>30</v>
      </c>
      <c r="M76" s="11">
        <f t="shared" ref="M76" si="938">MAX(0,J$4-L76)</f>
        <v>0</v>
      </c>
      <c r="N76" s="7">
        <v>30</v>
      </c>
      <c r="O76" s="7">
        <v>30.36</v>
      </c>
      <c r="P76" s="10">
        <f t="shared" ref="P76" si="939">MIN(N76,O76)</f>
        <v>30</v>
      </c>
      <c r="Q76" s="11">
        <f t="shared" ref="Q76" si="940">MAX(0,N$4-P76)</f>
        <v>0</v>
      </c>
      <c r="R76" s="7">
        <v>28.75</v>
      </c>
      <c r="S76" s="7">
        <v>28.37</v>
      </c>
      <c r="T76" s="10">
        <f t="shared" ref="T76" si="941">MIN(R76,S76)</f>
        <v>28.37</v>
      </c>
      <c r="U76" s="11">
        <f t="shared" ref="U76" si="942">MAX(0,R$4-T76)</f>
        <v>0</v>
      </c>
      <c r="V76" s="7">
        <v>24.88</v>
      </c>
      <c r="W76" s="7">
        <v>25.46</v>
      </c>
      <c r="X76" s="10">
        <f t="shared" ref="X76" si="943">MIN(V76,W76)</f>
        <v>24.88</v>
      </c>
      <c r="Y76" s="11">
        <f t="shared" ref="Y76" si="944">MAX(0,V$4-X76)</f>
        <v>0</v>
      </c>
      <c r="Z76" s="7">
        <f t="shared" ref="Z76" si="945">V76</f>
        <v>24.88</v>
      </c>
      <c r="AA76" s="7">
        <f t="shared" ref="AA76" si="946">W76</f>
        <v>25.46</v>
      </c>
      <c r="AB76" s="10">
        <f t="shared" ref="AB76" si="947">MIN(Z76,AA76)</f>
        <v>24.88</v>
      </c>
      <c r="AC76" s="11">
        <f t="shared" ref="AC76" si="948">MAX(0,Z$4-AB76)</f>
        <v>0</v>
      </c>
    </row>
    <row r="77" spans="1:29" ht="18" customHeight="1" x14ac:dyDescent="0.25">
      <c r="A77" s="1">
        <f t="shared" si="0"/>
        <v>45324</v>
      </c>
      <c r="B77" s="19"/>
      <c r="C77" s="19"/>
      <c r="D77" s="19"/>
      <c r="E77" s="19"/>
      <c r="F77" s="19"/>
      <c r="G77" s="19"/>
      <c r="H77" s="19"/>
      <c r="I77" s="19"/>
      <c r="J77" s="7">
        <v>30</v>
      </c>
      <c r="K77" s="7">
        <v>30.4</v>
      </c>
      <c r="L77" s="10">
        <f t="shared" ref="L77" si="949">MIN(J77,K77)</f>
        <v>30</v>
      </c>
      <c r="M77" s="11">
        <f t="shared" ref="M77" si="950">MAX(0,J$4-L77)</f>
        <v>0</v>
      </c>
      <c r="N77" s="7">
        <v>30</v>
      </c>
      <c r="O77" s="7">
        <v>30.4</v>
      </c>
      <c r="P77" s="10">
        <f t="shared" ref="P77" si="951">MIN(N77,O77)</f>
        <v>30</v>
      </c>
      <c r="Q77" s="11">
        <f t="shared" ref="Q77" si="952">MAX(0,N$4-P77)</f>
        <v>0</v>
      </c>
      <c r="R77" s="7">
        <v>28.75</v>
      </c>
      <c r="S77" s="7">
        <v>28.37</v>
      </c>
      <c r="T77" s="10">
        <f t="shared" ref="T77" si="953">MIN(R77,S77)</f>
        <v>28.37</v>
      </c>
      <c r="U77" s="11">
        <f t="shared" ref="U77" si="954">MAX(0,R$4-T77)</f>
        <v>0</v>
      </c>
      <c r="V77" s="7">
        <v>24.88</v>
      </c>
      <c r="W77" s="7">
        <v>25.46</v>
      </c>
      <c r="X77" s="10">
        <f t="shared" ref="X77" si="955">MIN(V77,W77)</f>
        <v>24.88</v>
      </c>
      <c r="Y77" s="11">
        <f t="shared" ref="Y77" si="956">MAX(0,V$4-X77)</f>
        <v>0</v>
      </c>
      <c r="Z77" s="7">
        <f t="shared" ref="Z77" si="957">V77</f>
        <v>24.88</v>
      </c>
      <c r="AA77" s="7">
        <f t="shared" ref="AA77" si="958">W77</f>
        <v>25.46</v>
      </c>
      <c r="AB77" s="10">
        <f t="shared" ref="AB77" si="959">MIN(Z77,AA77)</f>
        <v>24.88</v>
      </c>
      <c r="AC77" s="11">
        <f t="shared" ref="AC77" si="960">MAX(0,Z$4-AB77)</f>
        <v>0</v>
      </c>
    </row>
    <row r="78" spans="1:29" ht="18" customHeight="1" x14ac:dyDescent="0.25">
      <c r="A78" s="1">
        <f t="shared" si="0"/>
        <v>45317</v>
      </c>
      <c r="B78" s="19"/>
      <c r="C78" s="19"/>
      <c r="D78" s="19"/>
      <c r="E78" s="19"/>
      <c r="F78" s="19"/>
      <c r="G78" s="19"/>
      <c r="H78" s="19"/>
      <c r="I78" s="19"/>
      <c r="J78" s="7">
        <v>30.58</v>
      </c>
      <c r="K78" s="7">
        <v>30.27</v>
      </c>
      <c r="L78" s="10">
        <f t="shared" ref="L78" si="961">MIN(J78,K78)</f>
        <v>30.27</v>
      </c>
      <c r="M78" s="11">
        <f t="shared" ref="M78" si="962">MAX(0,J$4-L78)</f>
        <v>0</v>
      </c>
      <c r="N78" s="7">
        <v>30.58</v>
      </c>
      <c r="O78" s="7">
        <v>30.27</v>
      </c>
      <c r="P78" s="10">
        <f t="shared" ref="P78" si="963">MIN(N78,O78)</f>
        <v>30.27</v>
      </c>
      <c r="Q78" s="11">
        <f t="shared" ref="Q78" si="964">MAX(0,N$4-P78)</f>
        <v>0</v>
      </c>
      <c r="R78" s="7">
        <v>28.75</v>
      </c>
      <c r="S78" s="7">
        <v>28.37</v>
      </c>
      <c r="T78" s="10">
        <f t="shared" ref="T78" si="965">MIN(R78,S78)</f>
        <v>28.37</v>
      </c>
      <c r="U78" s="11">
        <f t="shared" ref="U78" si="966">MAX(0,R$4-T78)</f>
        <v>0</v>
      </c>
      <c r="V78" s="7">
        <v>24.88</v>
      </c>
      <c r="W78" s="7">
        <v>25.46</v>
      </c>
      <c r="X78" s="10">
        <f t="shared" ref="X78" si="967">MIN(V78,W78)</f>
        <v>24.88</v>
      </c>
      <c r="Y78" s="11">
        <f t="shared" ref="Y78" si="968">MAX(0,V$4-X78)</f>
        <v>0</v>
      </c>
      <c r="Z78" s="7">
        <f t="shared" ref="Z78" si="969">V78</f>
        <v>24.88</v>
      </c>
      <c r="AA78" s="7">
        <f t="shared" ref="AA78" si="970">W78</f>
        <v>25.46</v>
      </c>
      <c r="AB78" s="10">
        <f t="shared" ref="AB78" si="971">MIN(Z78,AA78)</f>
        <v>24.88</v>
      </c>
      <c r="AC78" s="11">
        <f t="shared" ref="AC78" si="972">MAX(0,Z$4-AB78)</f>
        <v>0</v>
      </c>
    </row>
    <row r="79" spans="1:29" ht="18" customHeight="1" x14ac:dyDescent="0.25">
      <c r="A79" s="1">
        <f t="shared" si="0"/>
        <v>45310</v>
      </c>
      <c r="B79" s="19"/>
      <c r="C79" s="19"/>
      <c r="D79" s="19"/>
      <c r="E79" s="19"/>
      <c r="F79" s="19"/>
      <c r="G79" s="19"/>
      <c r="H79" s="19"/>
      <c r="I79" s="19"/>
      <c r="J79" s="7">
        <v>30.58</v>
      </c>
      <c r="K79" s="7">
        <v>30.1</v>
      </c>
      <c r="L79" s="10">
        <f t="shared" ref="L79" si="973">MIN(J79,K79)</f>
        <v>30.1</v>
      </c>
      <c r="M79" s="11">
        <f t="shared" ref="M79" si="974">MAX(0,J$4-L79)</f>
        <v>0</v>
      </c>
      <c r="N79" s="7">
        <v>30.58</v>
      </c>
      <c r="O79" s="7">
        <v>30.1</v>
      </c>
      <c r="P79" s="10">
        <f t="shared" ref="P79" si="975">MIN(N79,O79)</f>
        <v>30.1</v>
      </c>
      <c r="Q79" s="11">
        <f t="shared" ref="Q79" si="976">MAX(0,N$4-P79)</f>
        <v>0</v>
      </c>
      <c r="R79" s="7">
        <v>28.75</v>
      </c>
      <c r="S79" s="7">
        <v>28.37</v>
      </c>
      <c r="T79" s="10">
        <f t="shared" ref="T79" si="977">MIN(R79,S79)</f>
        <v>28.37</v>
      </c>
      <c r="U79" s="11">
        <f t="shared" ref="U79" si="978">MAX(0,R$4-T79)</f>
        <v>0</v>
      </c>
      <c r="V79" s="7">
        <v>24.88</v>
      </c>
      <c r="W79" s="7">
        <v>25.46</v>
      </c>
      <c r="X79" s="10">
        <f t="shared" ref="X79" si="979">MIN(V79,W79)</f>
        <v>24.88</v>
      </c>
      <c r="Y79" s="11">
        <f t="shared" ref="Y79" si="980">MAX(0,V$4-X79)</f>
        <v>0</v>
      </c>
      <c r="Z79" s="7">
        <f t="shared" ref="Z79" si="981">V79</f>
        <v>24.88</v>
      </c>
      <c r="AA79" s="7">
        <f t="shared" ref="AA79" si="982">W79</f>
        <v>25.46</v>
      </c>
      <c r="AB79" s="10">
        <f t="shared" ref="AB79" si="983">MIN(Z79,AA79)</f>
        <v>24.88</v>
      </c>
      <c r="AC79" s="11">
        <f t="shared" ref="AC79" si="984">MAX(0,Z$4-AB79)</f>
        <v>0</v>
      </c>
    </row>
    <row r="80" spans="1:29" ht="18" customHeight="1" x14ac:dyDescent="0.25">
      <c r="A80" s="1">
        <f t="shared" si="0"/>
        <v>45303</v>
      </c>
      <c r="B80" s="19"/>
      <c r="C80" s="19"/>
      <c r="D80" s="19"/>
      <c r="E80" s="19"/>
      <c r="F80" s="19"/>
      <c r="G80" s="19"/>
      <c r="H80" s="19"/>
      <c r="I80" s="19"/>
      <c r="J80" s="7">
        <v>30.33</v>
      </c>
      <c r="K80" s="7">
        <v>29.33</v>
      </c>
      <c r="L80" s="10">
        <f t="shared" ref="L80" si="985">MIN(J80,K80)</f>
        <v>29.33</v>
      </c>
      <c r="M80" s="11">
        <f t="shared" ref="M80" si="986">MAX(0,J$4-L80)</f>
        <v>0</v>
      </c>
      <c r="N80" s="7">
        <v>30.33</v>
      </c>
      <c r="O80" s="7">
        <v>29.93</v>
      </c>
      <c r="P80" s="10">
        <f t="shared" ref="P80" si="987">MIN(N80,O80)</f>
        <v>29.93</v>
      </c>
      <c r="Q80" s="11">
        <f t="shared" ref="Q80" si="988">MAX(0,N$4-P80)</f>
        <v>0</v>
      </c>
      <c r="R80" s="7">
        <v>28.75</v>
      </c>
      <c r="S80" s="7">
        <v>28.37</v>
      </c>
      <c r="T80" s="10">
        <f t="shared" ref="T80" si="989">MIN(R80,S80)</f>
        <v>28.37</v>
      </c>
      <c r="U80" s="11">
        <f t="shared" ref="U80" si="990">MAX(0,R$4-T80)</f>
        <v>0</v>
      </c>
      <c r="V80" s="7">
        <v>24.88</v>
      </c>
      <c r="W80" s="7">
        <v>25.46</v>
      </c>
      <c r="X80" s="10">
        <f t="shared" ref="X80" si="991">MIN(V80,W80)</f>
        <v>24.88</v>
      </c>
      <c r="Y80" s="11">
        <f t="shared" ref="Y80" si="992">MAX(0,V$4-X80)</f>
        <v>0</v>
      </c>
      <c r="Z80" s="7">
        <f t="shared" ref="Z80" si="993">V80</f>
        <v>24.88</v>
      </c>
      <c r="AA80" s="7">
        <f t="shared" ref="AA80" si="994">W80</f>
        <v>25.46</v>
      </c>
      <c r="AB80" s="10">
        <f t="shared" ref="AB80" si="995">MIN(Z80,AA80)</f>
        <v>24.88</v>
      </c>
      <c r="AC80" s="11">
        <f t="shared" ref="AC80" si="996">MAX(0,Z$4-AB80)</f>
        <v>0</v>
      </c>
    </row>
    <row r="81" spans="1:29" ht="18" customHeight="1" x14ac:dyDescent="0.25">
      <c r="A81" s="1">
        <f t="shared" si="0"/>
        <v>45296</v>
      </c>
      <c r="B81" s="19"/>
      <c r="C81" s="19"/>
      <c r="D81" s="19"/>
      <c r="E81" s="19"/>
      <c r="F81" s="19"/>
      <c r="G81" s="19"/>
      <c r="H81" s="19"/>
      <c r="I81" s="19"/>
      <c r="J81" s="7">
        <v>30.25</v>
      </c>
      <c r="K81" s="7">
        <v>29.85</v>
      </c>
      <c r="L81" s="10">
        <f t="shared" ref="L81" si="997">MIN(J81,K81)</f>
        <v>29.85</v>
      </c>
      <c r="M81" s="11">
        <f t="shared" ref="M81" si="998">MAX(0,J$4-L81)</f>
        <v>0</v>
      </c>
      <c r="N81" s="7">
        <v>30.25</v>
      </c>
      <c r="O81" s="7">
        <v>29.85</v>
      </c>
      <c r="P81" s="10">
        <f t="shared" ref="P81" si="999">MIN(N81,O81)</f>
        <v>29.85</v>
      </c>
      <c r="Q81" s="11">
        <f t="shared" ref="Q81" si="1000">MAX(0,N$4-P81)</f>
        <v>0</v>
      </c>
      <c r="R81" s="7">
        <v>28.75</v>
      </c>
      <c r="S81" s="7">
        <v>28.37</v>
      </c>
      <c r="T81" s="10">
        <f t="shared" ref="T81" si="1001">MIN(R81,S81)</f>
        <v>28.37</v>
      </c>
      <c r="U81" s="11">
        <f t="shared" ref="U81" si="1002">MAX(0,R$4-T81)</f>
        <v>0</v>
      </c>
      <c r="V81" s="7">
        <v>24.88</v>
      </c>
      <c r="W81" s="7">
        <v>25.46</v>
      </c>
      <c r="X81" s="10">
        <f t="shared" ref="X81" si="1003">MIN(V81,W81)</f>
        <v>24.88</v>
      </c>
      <c r="Y81" s="11">
        <f t="shared" ref="Y81" si="1004">MAX(0,V$4-X81)</f>
        <v>0</v>
      </c>
      <c r="Z81" s="7">
        <f t="shared" ref="Z81" si="1005">V81</f>
        <v>24.88</v>
      </c>
      <c r="AA81" s="7">
        <f t="shared" ref="AA81" si="1006">W81</f>
        <v>25.46</v>
      </c>
      <c r="AB81" s="10">
        <f t="shared" ref="AB81" si="1007">MIN(Z81,AA81)</f>
        <v>24.88</v>
      </c>
      <c r="AC81" s="11">
        <f t="shared" ref="AC81" si="1008">MAX(0,Z$4-AB81)</f>
        <v>0</v>
      </c>
    </row>
    <row r="82" spans="1:29" ht="18" customHeight="1" x14ac:dyDescent="0.25">
      <c r="A82" s="1">
        <f t="shared" si="0"/>
        <v>45289</v>
      </c>
      <c r="B82" s="19"/>
      <c r="C82" s="19"/>
      <c r="D82" s="19"/>
      <c r="E82" s="19"/>
      <c r="F82" s="19"/>
      <c r="G82" s="19"/>
      <c r="H82" s="19"/>
      <c r="I82" s="19"/>
      <c r="J82" s="7">
        <v>29.92</v>
      </c>
      <c r="K82" s="7">
        <v>29.84</v>
      </c>
      <c r="L82" s="10">
        <f t="shared" ref="L82" si="1009">MIN(J82,K82)</f>
        <v>29.84</v>
      </c>
      <c r="M82" s="11">
        <f t="shared" ref="M82" si="1010">MAX(0,J$4-L82)</f>
        <v>0</v>
      </c>
      <c r="N82" s="7">
        <v>29.92</v>
      </c>
      <c r="O82" s="7">
        <v>29.84</v>
      </c>
      <c r="P82" s="10">
        <f t="shared" ref="P82" si="1011">MIN(N82,O82)</f>
        <v>29.84</v>
      </c>
      <c r="Q82" s="11">
        <f t="shared" ref="Q82" si="1012">MAX(0,N$4-P82)</f>
        <v>0</v>
      </c>
      <c r="R82" s="7">
        <v>28.75</v>
      </c>
      <c r="S82" s="7">
        <v>28.37</v>
      </c>
      <c r="T82" s="10">
        <f t="shared" ref="T82" si="1013">MIN(R82,S82)</f>
        <v>28.37</v>
      </c>
      <c r="U82" s="11">
        <f t="shared" ref="U82" si="1014">MAX(0,R$4-T82)</f>
        <v>0</v>
      </c>
      <c r="V82" s="7">
        <v>24.88</v>
      </c>
      <c r="W82" s="7">
        <v>25.46</v>
      </c>
      <c r="X82" s="10">
        <f t="shared" ref="X82" si="1015">MIN(V82,W82)</f>
        <v>24.88</v>
      </c>
      <c r="Y82" s="11">
        <f t="shared" ref="Y82" si="1016">MAX(0,V$4-X82)</f>
        <v>0</v>
      </c>
      <c r="Z82" s="7">
        <f t="shared" ref="Z82" si="1017">V82</f>
        <v>24.88</v>
      </c>
      <c r="AA82" s="7">
        <f t="shared" ref="AA82" si="1018">W82</f>
        <v>25.46</v>
      </c>
      <c r="AB82" s="10">
        <f t="shared" ref="AB82" si="1019">MIN(Z82,AA82)</f>
        <v>24.88</v>
      </c>
      <c r="AC82" s="11">
        <f t="shared" ref="AC82" si="1020">MAX(0,Z$4-AB82)</f>
        <v>0</v>
      </c>
    </row>
    <row r="83" spans="1:29" ht="18" customHeight="1" x14ac:dyDescent="0.25">
      <c r="A83" s="1">
        <f t="shared" si="0"/>
        <v>45282</v>
      </c>
      <c r="B83" s="19"/>
      <c r="C83" s="19"/>
      <c r="D83" s="19"/>
      <c r="E83" s="19"/>
      <c r="F83" s="19"/>
      <c r="G83" s="19"/>
      <c r="H83" s="19"/>
      <c r="I83" s="19"/>
      <c r="J83" s="7">
        <v>29.92</v>
      </c>
      <c r="K83" s="7">
        <v>29.8</v>
      </c>
      <c r="L83" s="10">
        <f t="shared" ref="L83" si="1021">MIN(J83,K83)</f>
        <v>29.8</v>
      </c>
      <c r="M83" s="11">
        <f t="shared" ref="M83" si="1022">MAX(0,J$4-L83)</f>
        <v>0</v>
      </c>
      <c r="N83" s="7">
        <v>29.92</v>
      </c>
      <c r="O83" s="7">
        <v>29.8</v>
      </c>
      <c r="P83" s="10">
        <f t="shared" ref="P83" si="1023">MIN(N83,O83)</f>
        <v>29.8</v>
      </c>
      <c r="Q83" s="11">
        <f t="shared" ref="Q83" si="1024">MAX(0,N$4-P83)</f>
        <v>0</v>
      </c>
      <c r="R83" s="7">
        <v>28.75</v>
      </c>
      <c r="S83" s="7">
        <v>28.37</v>
      </c>
      <c r="T83" s="10">
        <f t="shared" ref="T83" si="1025">MIN(R83,S83)</f>
        <v>28.37</v>
      </c>
      <c r="U83" s="11">
        <f t="shared" ref="U83" si="1026">MAX(0,R$4-T83)</f>
        <v>0</v>
      </c>
      <c r="V83" s="7">
        <v>24.88</v>
      </c>
      <c r="W83" s="7">
        <v>25.46</v>
      </c>
      <c r="X83" s="10">
        <f t="shared" ref="X83" si="1027">MIN(V83,W83)</f>
        <v>24.88</v>
      </c>
      <c r="Y83" s="11">
        <f t="shared" ref="Y83" si="1028">MAX(0,V$4-X83)</f>
        <v>0</v>
      </c>
      <c r="Z83" s="7">
        <f t="shared" ref="Z83" si="1029">V83</f>
        <v>24.88</v>
      </c>
      <c r="AA83" s="7">
        <f t="shared" ref="AA83" si="1030">W83</f>
        <v>25.46</v>
      </c>
      <c r="AB83" s="10">
        <f t="shared" ref="AB83" si="1031">MIN(Z83,AA83)</f>
        <v>24.88</v>
      </c>
      <c r="AC83" s="11">
        <f t="shared" ref="AC83" si="1032">MAX(0,Z$4-AB83)</f>
        <v>0</v>
      </c>
    </row>
    <row r="84" spans="1:29" ht="18" customHeight="1" x14ac:dyDescent="0.25">
      <c r="A84" s="1">
        <f t="shared" si="0"/>
        <v>45275</v>
      </c>
      <c r="B84" s="19"/>
      <c r="C84" s="19"/>
      <c r="D84" s="19"/>
      <c r="E84" s="19"/>
      <c r="F84" s="19"/>
      <c r="G84" s="19"/>
      <c r="H84" s="19"/>
      <c r="I84" s="19"/>
      <c r="J84" s="7">
        <v>29.58</v>
      </c>
      <c r="K84" s="7">
        <v>29.69</v>
      </c>
      <c r="L84" s="10">
        <f t="shared" ref="L84" si="1033">MIN(J84,K84)</f>
        <v>29.58</v>
      </c>
      <c r="M84" s="11">
        <f t="shared" ref="M84" si="1034">MAX(0,J$4-L84)</f>
        <v>0</v>
      </c>
      <c r="N84" s="7">
        <v>29.58</v>
      </c>
      <c r="O84" s="7">
        <v>29.69</v>
      </c>
      <c r="P84" s="10">
        <f t="shared" ref="P84" si="1035">MIN(N84,O84)</f>
        <v>29.58</v>
      </c>
      <c r="Q84" s="11">
        <f t="shared" ref="Q84" si="1036">MAX(0,N$4-P84)</f>
        <v>0</v>
      </c>
      <c r="R84" s="7">
        <v>28.75</v>
      </c>
      <c r="S84" s="7">
        <v>28.37</v>
      </c>
      <c r="T84" s="10">
        <f t="shared" ref="T84" si="1037">MIN(R84,S84)</f>
        <v>28.37</v>
      </c>
      <c r="U84" s="11">
        <f t="shared" ref="U84" si="1038">MAX(0,R$4-T84)</f>
        <v>0</v>
      </c>
      <c r="V84" s="7">
        <v>24.88</v>
      </c>
      <c r="W84" s="7">
        <v>25.46</v>
      </c>
      <c r="X84" s="10">
        <f t="shared" ref="X84" si="1039">MIN(V84,W84)</f>
        <v>24.88</v>
      </c>
      <c r="Y84" s="11">
        <f t="shared" ref="Y84" si="1040">MAX(0,V$4-X84)</f>
        <v>0</v>
      </c>
      <c r="Z84" s="7">
        <f t="shared" ref="Z84" si="1041">V84</f>
        <v>24.88</v>
      </c>
      <c r="AA84" s="7">
        <f t="shared" ref="AA84" si="1042">W84</f>
        <v>25.46</v>
      </c>
      <c r="AB84" s="10">
        <f t="shared" ref="AB84" si="1043">MIN(Z84,AA84)</f>
        <v>24.88</v>
      </c>
      <c r="AC84" s="11">
        <f t="shared" ref="AC84" si="1044">MAX(0,Z$4-AB84)</f>
        <v>0</v>
      </c>
    </row>
    <row r="85" spans="1:29" ht="18" customHeight="1" x14ac:dyDescent="0.25">
      <c r="A85" s="1">
        <f t="shared" si="0"/>
        <v>45268</v>
      </c>
      <c r="B85" s="19"/>
      <c r="C85" s="19"/>
      <c r="D85" s="19"/>
      <c r="E85" s="19"/>
      <c r="F85" s="19"/>
      <c r="G85" s="19"/>
      <c r="H85" s="19"/>
      <c r="I85" s="19"/>
      <c r="J85" s="7">
        <v>29.92</v>
      </c>
      <c r="K85" s="7">
        <v>29.43</v>
      </c>
      <c r="L85" s="10">
        <f t="shared" ref="L85" si="1045">MIN(J85,K85)</f>
        <v>29.43</v>
      </c>
      <c r="M85" s="11">
        <f t="shared" ref="M85" si="1046">MAX(0,J$4-L85)</f>
        <v>0</v>
      </c>
      <c r="N85" s="7">
        <v>29.92</v>
      </c>
      <c r="O85" s="7">
        <v>29.43</v>
      </c>
      <c r="P85" s="10">
        <f t="shared" ref="P85" si="1047">MIN(N85,O85)</f>
        <v>29.43</v>
      </c>
      <c r="Q85" s="11">
        <f t="shared" ref="Q85" si="1048">MAX(0,N$4-P85)</f>
        <v>0</v>
      </c>
      <c r="R85" s="7">
        <v>28.75</v>
      </c>
      <c r="S85" s="7">
        <v>28.37</v>
      </c>
      <c r="T85" s="10">
        <f t="shared" ref="T85" si="1049">MIN(R85,S85)</f>
        <v>28.37</v>
      </c>
      <c r="U85" s="11">
        <f t="shared" ref="U85" si="1050">MAX(0,R$4-T85)</f>
        <v>0</v>
      </c>
      <c r="V85" s="7">
        <v>24.88</v>
      </c>
      <c r="W85" s="7">
        <v>25.46</v>
      </c>
      <c r="X85" s="10">
        <f t="shared" ref="X85" si="1051">MIN(V85,W85)</f>
        <v>24.88</v>
      </c>
      <c r="Y85" s="11">
        <f t="shared" ref="Y85" si="1052">MAX(0,V$4-X85)</f>
        <v>0</v>
      </c>
      <c r="Z85" s="7">
        <f t="shared" ref="Z85" si="1053">V85</f>
        <v>24.88</v>
      </c>
      <c r="AA85" s="7">
        <f t="shared" ref="AA85" si="1054">W85</f>
        <v>25.46</v>
      </c>
      <c r="AB85" s="10">
        <f t="shared" ref="AB85" si="1055">MIN(Z85,AA85)</f>
        <v>24.88</v>
      </c>
      <c r="AC85" s="11">
        <f t="shared" ref="AC85" si="1056">MAX(0,Z$4-AB85)</f>
        <v>0</v>
      </c>
    </row>
    <row r="86" spans="1:29" ht="18" customHeight="1" x14ac:dyDescent="0.25">
      <c r="A86" s="1">
        <f t="shared" si="0"/>
        <v>45261</v>
      </c>
      <c r="B86" s="19"/>
      <c r="C86" s="19"/>
      <c r="D86" s="19"/>
      <c r="E86" s="19"/>
      <c r="F86" s="19"/>
      <c r="G86" s="19"/>
      <c r="H86" s="19"/>
      <c r="I86" s="19"/>
      <c r="J86" s="7">
        <v>29.92</v>
      </c>
      <c r="K86" s="7">
        <v>29.19</v>
      </c>
      <c r="L86" s="10">
        <f t="shared" ref="L86" si="1057">MIN(J86,K86)</f>
        <v>29.19</v>
      </c>
      <c r="M86" s="11">
        <f t="shared" ref="M86" si="1058">MAX(0,J$4-L86)</f>
        <v>0</v>
      </c>
      <c r="N86" s="7">
        <v>29.92</v>
      </c>
      <c r="O86" s="7">
        <v>29.19</v>
      </c>
      <c r="P86" s="10">
        <f t="shared" ref="P86" si="1059">MIN(N86,O86)</f>
        <v>29.19</v>
      </c>
      <c r="Q86" s="11">
        <f t="shared" ref="Q86" si="1060">MAX(0,N$4-P86)</f>
        <v>0</v>
      </c>
      <c r="R86" s="7">
        <v>28.75</v>
      </c>
      <c r="S86" s="7">
        <v>28.37</v>
      </c>
      <c r="T86" s="10">
        <f t="shared" ref="T86" si="1061">MIN(R86,S86)</f>
        <v>28.37</v>
      </c>
      <c r="U86" s="11">
        <f t="shared" ref="U86" si="1062">MAX(0,R$4-T86)</f>
        <v>0</v>
      </c>
      <c r="V86" s="7">
        <v>24.88</v>
      </c>
      <c r="W86" s="7">
        <v>25.46</v>
      </c>
      <c r="X86" s="10">
        <f t="shared" ref="X86" si="1063">MIN(V86,W86)</f>
        <v>24.88</v>
      </c>
      <c r="Y86" s="11">
        <f t="shared" ref="Y86" si="1064">MAX(0,V$4-X86)</f>
        <v>0</v>
      </c>
      <c r="Z86" s="7">
        <f t="shared" ref="Z86" si="1065">V86</f>
        <v>24.88</v>
      </c>
      <c r="AA86" s="7">
        <f t="shared" ref="AA86" si="1066">W86</f>
        <v>25.46</v>
      </c>
      <c r="AB86" s="10">
        <f t="shared" ref="AB86" si="1067">MIN(Z86,AA86)</f>
        <v>24.88</v>
      </c>
      <c r="AC86" s="11">
        <f t="shared" ref="AC86" si="1068">MAX(0,Z$4-AB86)</f>
        <v>0</v>
      </c>
    </row>
    <row r="87" spans="1:29" ht="18" customHeight="1" x14ac:dyDescent="0.25">
      <c r="A87" s="1">
        <f t="shared" si="0"/>
        <v>45254</v>
      </c>
      <c r="B87" s="19"/>
      <c r="C87" s="19"/>
      <c r="D87" s="19"/>
      <c r="E87" s="19"/>
      <c r="F87" s="19"/>
      <c r="G87" s="19"/>
      <c r="H87" s="19"/>
      <c r="I87" s="19"/>
      <c r="J87" s="7">
        <v>29.75</v>
      </c>
      <c r="K87" s="7">
        <v>29.17</v>
      </c>
      <c r="L87" s="10">
        <f t="shared" ref="L87" si="1069">MIN(J87,K87)</f>
        <v>29.17</v>
      </c>
      <c r="M87" s="11">
        <f t="shared" ref="M87" si="1070">MAX(0,J$4-L87)</f>
        <v>0</v>
      </c>
      <c r="N87" s="7">
        <v>29.75</v>
      </c>
      <c r="O87" s="7">
        <v>29.17</v>
      </c>
      <c r="P87" s="10">
        <f t="shared" ref="P87" si="1071">MIN(N87,O87)</f>
        <v>29.17</v>
      </c>
      <c r="Q87" s="11">
        <f t="shared" ref="Q87" si="1072">MAX(0,N$4-P87)</f>
        <v>0</v>
      </c>
      <c r="R87" s="7">
        <v>28.75</v>
      </c>
      <c r="S87" s="7">
        <v>28.37</v>
      </c>
      <c r="T87" s="10">
        <f t="shared" ref="T87" si="1073">MIN(R87,S87)</f>
        <v>28.37</v>
      </c>
      <c r="U87" s="11">
        <f t="shared" ref="U87" si="1074">MAX(0,R$4-T87)</f>
        <v>0</v>
      </c>
      <c r="V87" s="7">
        <v>24.88</v>
      </c>
      <c r="W87" s="7">
        <v>25.46</v>
      </c>
      <c r="X87" s="10">
        <f t="shared" ref="X87" si="1075">MIN(V87,W87)</f>
        <v>24.88</v>
      </c>
      <c r="Y87" s="11">
        <f t="shared" ref="Y87" si="1076">MAX(0,V$4-X87)</f>
        <v>0</v>
      </c>
      <c r="Z87" s="7">
        <f t="shared" ref="Z87" si="1077">V87</f>
        <v>24.88</v>
      </c>
      <c r="AA87" s="7">
        <f t="shared" ref="AA87" si="1078">W87</f>
        <v>25.46</v>
      </c>
      <c r="AB87" s="10">
        <f t="shared" ref="AB87" si="1079">MIN(Z87,AA87)</f>
        <v>24.88</v>
      </c>
      <c r="AC87" s="11">
        <f t="shared" ref="AC87" si="1080">MAX(0,Z$4-AB87)</f>
        <v>0</v>
      </c>
    </row>
    <row r="88" spans="1:29" ht="18" customHeight="1" x14ac:dyDescent="0.25">
      <c r="A88" s="1">
        <f t="shared" si="0"/>
        <v>45247</v>
      </c>
      <c r="B88" s="19"/>
      <c r="C88" s="19"/>
      <c r="D88" s="19"/>
      <c r="E88" s="19"/>
      <c r="F88" s="19"/>
      <c r="G88" s="19"/>
      <c r="H88" s="19"/>
      <c r="I88" s="19"/>
      <c r="J88" s="7">
        <v>29.25</v>
      </c>
      <c r="K88" s="7">
        <v>29.13</v>
      </c>
      <c r="L88" s="10">
        <f t="shared" ref="L88" si="1081">MIN(J88,K88)</f>
        <v>29.13</v>
      </c>
      <c r="M88" s="11">
        <f t="shared" ref="M88" si="1082">MAX(0,J$4-L88)</f>
        <v>0</v>
      </c>
      <c r="N88" s="7">
        <v>29.25</v>
      </c>
      <c r="O88" s="7">
        <v>29.13</v>
      </c>
      <c r="P88" s="10">
        <f t="shared" ref="P88" si="1083">MIN(N88,O88)</f>
        <v>29.13</v>
      </c>
      <c r="Q88" s="11">
        <f t="shared" ref="Q88" si="1084">MAX(0,N$4-P88)</f>
        <v>0</v>
      </c>
      <c r="R88" s="7">
        <v>28.75</v>
      </c>
      <c r="S88" s="7">
        <v>28.37</v>
      </c>
      <c r="T88" s="10">
        <f t="shared" ref="T88" si="1085">MIN(R88,S88)</f>
        <v>28.37</v>
      </c>
      <c r="U88" s="11">
        <f t="shared" ref="U88" si="1086">MAX(0,R$4-T88)</f>
        <v>0</v>
      </c>
      <c r="V88" s="7">
        <v>24.88</v>
      </c>
      <c r="W88" s="7">
        <v>25.46</v>
      </c>
      <c r="X88" s="10">
        <f t="shared" ref="X88" si="1087">MIN(V88,W88)</f>
        <v>24.88</v>
      </c>
      <c r="Y88" s="11">
        <f t="shared" ref="Y88" si="1088">MAX(0,V$4-X88)</f>
        <v>0</v>
      </c>
      <c r="Z88" s="7">
        <f t="shared" ref="Z88" si="1089">V88</f>
        <v>24.88</v>
      </c>
      <c r="AA88" s="7">
        <f t="shared" ref="AA88" si="1090">W88</f>
        <v>25.46</v>
      </c>
      <c r="AB88" s="10">
        <f t="shared" ref="AB88" si="1091">MIN(Z88,AA88)</f>
        <v>24.88</v>
      </c>
      <c r="AC88" s="11">
        <f t="shared" ref="AC88" si="1092">MAX(0,Z$4-AB88)</f>
        <v>0</v>
      </c>
    </row>
    <row r="89" spans="1:29" ht="18" customHeight="1" x14ac:dyDescent="0.25">
      <c r="A89" s="1">
        <f t="shared" si="0"/>
        <v>45240</v>
      </c>
      <c r="B89" s="19"/>
      <c r="C89" s="19"/>
      <c r="D89" s="19"/>
      <c r="E89" s="19"/>
      <c r="F89" s="19"/>
      <c r="G89" s="19"/>
      <c r="H89" s="19"/>
      <c r="I89" s="19"/>
      <c r="J89" s="7">
        <v>28.75</v>
      </c>
      <c r="K89" s="7">
        <v>29.18</v>
      </c>
      <c r="L89" s="10">
        <f t="shared" ref="L89" si="1093">MIN(J89,K89)</f>
        <v>28.75</v>
      </c>
      <c r="M89" s="11">
        <f t="shared" ref="M89" si="1094">MAX(0,J$4-L89)</f>
        <v>0</v>
      </c>
      <c r="N89" s="7">
        <v>28.75</v>
      </c>
      <c r="O89" s="7">
        <v>29.18</v>
      </c>
      <c r="P89" s="10">
        <f t="shared" ref="P89" si="1095">MIN(N89,O89)</f>
        <v>28.75</v>
      </c>
      <c r="Q89" s="11">
        <f t="shared" ref="Q89" si="1096">MAX(0,N$4-P89)</f>
        <v>0</v>
      </c>
      <c r="R89" s="7">
        <v>28.75</v>
      </c>
      <c r="S89" s="7">
        <v>28.37</v>
      </c>
      <c r="T89" s="10">
        <f t="shared" ref="T89" si="1097">MIN(R89,S89)</f>
        <v>28.37</v>
      </c>
      <c r="U89" s="11">
        <f t="shared" ref="U89" si="1098">MAX(0,R$4-T89)</f>
        <v>0</v>
      </c>
      <c r="V89" s="7">
        <v>24.88</v>
      </c>
      <c r="W89" s="7">
        <v>25.46</v>
      </c>
      <c r="X89" s="10">
        <f t="shared" ref="X89" si="1099">MIN(V89,W89)</f>
        <v>24.88</v>
      </c>
      <c r="Y89" s="11">
        <f t="shared" ref="Y89" si="1100">MAX(0,V$4-X89)</f>
        <v>0</v>
      </c>
      <c r="Z89" s="7">
        <f t="shared" ref="Z89" si="1101">V89</f>
        <v>24.88</v>
      </c>
      <c r="AA89" s="7">
        <f t="shared" ref="AA89" si="1102">W89</f>
        <v>25.46</v>
      </c>
      <c r="AB89" s="10">
        <f t="shared" ref="AB89" si="1103">MIN(Z89,AA89)</f>
        <v>24.88</v>
      </c>
      <c r="AC89" s="11">
        <f t="shared" ref="AC89" si="1104">MAX(0,Z$4-AB89)</f>
        <v>0</v>
      </c>
    </row>
    <row r="90" spans="1:29" ht="18" customHeight="1" x14ac:dyDescent="0.25">
      <c r="A90" s="1">
        <f t="shared" si="0"/>
        <v>45233</v>
      </c>
      <c r="B90" s="19"/>
      <c r="C90" s="19"/>
      <c r="D90" s="19"/>
      <c r="E90" s="19"/>
      <c r="F90" s="19"/>
      <c r="G90" s="19"/>
      <c r="H90" s="19"/>
      <c r="I90" s="19"/>
      <c r="J90" s="7">
        <v>28.75</v>
      </c>
      <c r="K90" s="7">
        <v>29.05</v>
      </c>
      <c r="L90" s="10">
        <f t="shared" ref="L90" si="1105">MIN(J90,K90)</f>
        <v>28.75</v>
      </c>
      <c r="M90" s="11">
        <f t="shared" ref="M90" si="1106">MAX(0,J$4-L90)</f>
        <v>0</v>
      </c>
      <c r="N90" s="7">
        <v>28.75</v>
      </c>
      <c r="O90" s="7">
        <v>29.05</v>
      </c>
      <c r="P90" s="10">
        <f t="shared" ref="P90" si="1107">MIN(N90,O90)</f>
        <v>28.75</v>
      </c>
      <c r="Q90" s="11">
        <f t="shared" ref="Q90" si="1108">MAX(0,N$4-P90)</f>
        <v>0</v>
      </c>
      <c r="R90" s="7">
        <v>28.75</v>
      </c>
      <c r="S90" s="7">
        <v>28.37</v>
      </c>
      <c r="T90" s="10">
        <f t="shared" ref="T90" si="1109">MIN(R90,S90)</f>
        <v>28.37</v>
      </c>
      <c r="U90" s="11">
        <f t="shared" ref="U90" si="1110">MAX(0,R$4-T90)</f>
        <v>0</v>
      </c>
      <c r="V90" s="7">
        <v>24.88</v>
      </c>
      <c r="W90" s="7">
        <v>25.46</v>
      </c>
      <c r="X90" s="10">
        <f t="shared" ref="X90" si="1111">MIN(V90,W90)</f>
        <v>24.88</v>
      </c>
      <c r="Y90" s="11">
        <f t="shared" ref="Y90" si="1112">MAX(0,V$4-X90)</f>
        <v>0</v>
      </c>
      <c r="Z90" s="7">
        <f t="shared" ref="Z90" si="1113">V90</f>
        <v>24.88</v>
      </c>
      <c r="AA90" s="7">
        <f t="shared" ref="AA90" si="1114">W90</f>
        <v>25.46</v>
      </c>
      <c r="AB90" s="10">
        <f t="shared" ref="AB90" si="1115">MIN(Z90,AA90)</f>
        <v>24.88</v>
      </c>
      <c r="AC90" s="11">
        <f t="shared" ref="AC90" si="1116">MAX(0,Z$4-AB90)</f>
        <v>0</v>
      </c>
    </row>
    <row r="91" spans="1:29" ht="18" customHeight="1" x14ac:dyDescent="0.25">
      <c r="A91" s="1">
        <f t="shared" si="0"/>
        <v>45226</v>
      </c>
      <c r="B91" s="19"/>
      <c r="C91" s="19"/>
      <c r="D91" s="19"/>
      <c r="E91" s="19"/>
      <c r="F91" s="19"/>
      <c r="G91" s="19"/>
      <c r="H91" s="19"/>
      <c r="I91" s="19"/>
      <c r="J91" s="7">
        <v>29.75</v>
      </c>
      <c r="K91" s="7">
        <v>29</v>
      </c>
      <c r="L91" s="10">
        <f t="shared" ref="L91" si="1117">MIN(J91,K91)</f>
        <v>29</v>
      </c>
      <c r="M91" s="11">
        <f t="shared" ref="M91" si="1118">MAX(0,J$4-L91)</f>
        <v>0</v>
      </c>
      <c r="N91" s="7">
        <v>29.75</v>
      </c>
      <c r="O91" s="7">
        <v>29</v>
      </c>
      <c r="P91" s="10">
        <f t="shared" ref="P91" si="1119">MIN(N91,O91)</f>
        <v>29</v>
      </c>
      <c r="Q91" s="11">
        <f t="shared" ref="Q91" si="1120">MAX(0,N$4-P91)</f>
        <v>0</v>
      </c>
      <c r="R91" s="7">
        <v>28.75</v>
      </c>
      <c r="S91" s="7">
        <v>28.37</v>
      </c>
      <c r="T91" s="10">
        <f t="shared" ref="T91" si="1121">MIN(R91,S91)</f>
        <v>28.37</v>
      </c>
      <c r="U91" s="11">
        <f t="shared" ref="U91" si="1122">MAX(0,R$4-T91)</f>
        <v>0</v>
      </c>
      <c r="V91" s="7">
        <v>24.88</v>
      </c>
      <c r="W91" s="7">
        <v>25.46</v>
      </c>
      <c r="X91" s="10">
        <f t="shared" ref="X91" si="1123">MIN(V91,W91)</f>
        <v>24.88</v>
      </c>
      <c r="Y91" s="11">
        <f t="shared" ref="Y91" si="1124">MAX(0,V$4-X91)</f>
        <v>0</v>
      </c>
      <c r="Z91" s="7">
        <f t="shared" ref="Z91" si="1125">V91</f>
        <v>24.88</v>
      </c>
      <c r="AA91" s="7">
        <f t="shared" ref="AA91" si="1126">W91</f>
        <v>25.46</v>
      </c>
      <c r="AB91" s="10">
        <f t="shared" ref="AB91" si="1127">MIN(Z91,AA91)</f>
        <v>24.88</v>
      </c>
      <c r="AC91" s="11">
        <f t="shared" ref="AC91" si="1128">MAX(0,Z$4-AB91)</f>
        <v>0</v>
      </c>
    </row>
    <row r="92" spans="1:29" ht="18" customHeight="1" x14ac:dyDescent="0.25">
      <c r="A92" s="1">
        <f t="shared" si="0"/>
        <v>45219</v>
      </c>
      <c r="B92" s="19"/>
      <c r="C92" s="19"/>
      <c r="D92" s="19"/>
      <c r="E92" s="19"/>
      <c r="F92" s="19"/>
      <c r="G92" s="19"/>
      <c r="H92" s="19"/>
      <c r="I92" s="19"/>
      <c r="J92" s="7">
        <v>29.25</v>
      </c>
      <c r="K92" s="7">
        <v>29</v>
      </c>
      <c r="L92" s="10">
        <f t="shared" ref="L92" si="1129">MIN(J92,K92)</f>
        <v>29</v>
      </c>
      <c r="M92" s="11">
        <f t="shared" ref="M92" si="1130">MAX(0,J$4-L92)</f>
        <v>0</v>
      </c>
      <c r="N92" s="7">
        <v>29.25</v>
      </c>
      <c r="O92" s="7">
        <v>29</v>
      </c>
      <c r="P92" s="10">
        <f t="shared" ref="P92" si="1131">MIN(N92,O92)</f>
        <v>29</v>
      </c>
      <c r="Q92" s="11">
        <f t="shared" ref="Q92" si="1132">MAX(0,N$4-P92)</f>
        <v>0</v>
      </c>
      <c r="R92" s="7">
        <v>28.75</v>
      </c>
      <c r="S92" s="7">
        <v>28.37</v>
      </c>
      <c r="T92" s="10">
        <f t="shared" ref="T92" si="1133">MIN(R92,S92)</f>
        <v>28.37</v>
      </c>
      <c r="U92" s="11">
        <f t="shared" ref="U92" si="1134">MAX(0,R$4-T92)</f>
        <v>0</v>
      </c>
      <c r="V92" s="7">
        <v>24.88</v>
      </c>
      <c r="W92" s="7">
        <v>25.46</v>
      </c>
      <c r="X92" s="10">
        <f t="shared" ref="X92" si="1135">MIN(V92,W92)</f>
        <v>24.88</v>
      </c>
      <c r="Y92" s="11">
        <f t="shared" ref="Y92" si="1136">MAX(0,V$4-X92)</f>
        <v>0</v>
      </c>
      <c r="Z92" s="7">
        <f t="shared" ref="Z92" si="1137">V92</f>
        <v>24.88</v>
      </c>
      <c r="AA92" s="7">
        <f t="shared" ref="AA92" si="1138">W92</f>
        <v>25.46</v>
      </c>
      <c r="AB92" s="10">
        <f t="shared" ref="AB92" si="1139">MIN(Z92,AA92)</f>
        <v>24.88</v>
      </c>
      <c r="AC92" s="11">
        <f t="shared" ref="AC92" si="1140">MAX(0,Z$4-AB92)</f>
        <v>0</v>
      </c>
    </row>
    <row r="93" spans="1:29" ht="18" customHeight="1" x14ac:dyDescent="0.25">
      <c r="A93" s="1">
        <f t="shared" si="0"/>
        <v>45212</v>
      </c>
      <c r="B93" s="19"/>
      <c r="C93" s="19"/>
      <c r="D93" s="19"/>
      <c r="E93" s="19"/>
      <c r="F93" s="19"/>
      <c r="G93" s="19"/>
      <c r="H93" s="19"/>
      <c r="I93" s="19"/>
      <c r="J93" s="7">
        <v>29.25</v>
      </c>
      <c r="K93" s="7">
        <v>28.87</v>
      </c>
      <c r="L93" s="10">
        <f t="shared" ref="L93" si="1141">MIN(J93,K93)</f>
        <v>28.87</v>
      </c>
      <c r="M93" s="11">
        <f t="shared" ref="M93" si="1142">MAX(0,J$4-L93)</f>
        <v>0</v>
      </c>
      <c r="N93" s="7">
        <v>29.25</v>
      </c>
      <c r="O93" s="7">
        <v>28.87</v>
      </c>
      <c r="P93" s="10">
        <f t="shared" ref="P93" si="1143">MIN(N93,O93)</f>
        <v>28.87</v>
      </c>
      <c r="Q93" s="11">
        <f t="shared" ref="Q93" si="1144">MAX(0,N$4-P93)</f>
        <v>0</v>
      </c>
      <c r="R93" s="7">
        <v>28.75</v>
      </c>
      <c r="S93" s="7">
        <v>28.37</v>
      </c>
      <c r="T93" s="10">
        <f t="shared" ref="T93" si="1145">MIN(R93,S93)</f>
        <v>28.37</v>
      </c>
      <c r="U93" s="11">
        <f t="shared" ref="U93" si="1146">MAX(0,R$4-T93)</f>
        <v>0</v>
      </c>
      <c r="V93" s="7">
        <v>24.88</v>
      </c>
      <c r="W93" s="7">
        <v>25.46</v>
      </c>
      <c r="X93" s="10">
        <f t="shared" ref="X93" si="1147">MIN(V93,W93)</f>
        <v>24.88</v>
      </c>
      <c r="Y93" s="11">
        <f t="shared" ref="Y93" si="1148">MAX(0,V$4-X93)</f>
        <v>0</v>
      </c>
      <c r="Z93" s="7">
        <f t="shared" ref="Z93" si="1149">V93</f>
        <v>24.88</v>
      </c>
      <c r="AA93" s="7">
        <f t="shared" ref="AA93" si="1150">W93</f>
        <v>25.46</v>
      </c>
      <c r="AB93" s="10">
        <f t="shared" ref="AB93" si="1151">MIN(Z93,AA93)</f>
        <v>24.88</v>
      </c>
      <c r="AC93" s="11">
        <f t="shared" ref="AC93" si="1152">MAX(0,Z$4-AB93)</f>
        <v>0</v>
      </c>
    </row>
    <row r="94" spans="1:29" ht="18" customHeight="1" x14ac:dyDescent="0.25">
      <c r="A94" s="1">
        <f t="shared" si="0"/>
        <v>45205</v>
      </c>
      <c r="B94" s="19"/>
      <c r="C94" s="19"/>
      <c r="D94" s="19"/>
      <c r="E94" s="19"/>
      <c r="F94" s="19"/>
      <c r="G94" s="19"/>
      <c r="H94" s="19"/>
      <c r="I94" s="19"/>
      <c r="J94" s="7">
        <v>27.92</v>
      </c>
      <c r="K94" s="7">
        <v>28.98</v>
      </c>
      <c r="L94" s="10">
        <f t="shared" ref="L94" si="1153">MIN(J94,K94)</f>
        <v>27.92</v>
      </c>
      <c r="M94" s="11">
        <f t="shared" ref="M94" si="1154">MAX(0,J$4-L94)</f>
        <v>0</v>
      </c>
      <c r="N94" s="7">
        <v>27.92</v>
      </c>
      <c r="O94" s="7">
        <v>28.98</v>
      </c>
      <c r="P94" s="10">
        <f t="shared" ref="P94" si="1155">MIN(N94,O94)</f>
        <v>27.92</v>
      </c>
      <c r="Q94" s="11">
        <f t="shared" ref="Q94" si="1156">MAX(0,N$4-P94)</f>
        <v>0</v>
      </c>
      <c r="R94" s="7">
        <v>28.75</v>
      </c>
      <c r="S94" s="7">
        <v>28.37</v>
      </c>
      <c r="T94" s="10">
        <f t="shared" ref="T94" si="1157">MIN(R94,S94)</f>
        <v>28.37</v>
      </c>
      <c r="U94" s="11">
        <f t="shared" ref="U94" si="1158">MAX(0,R$4-T94)</f>
        <v>0</v>
      </c>
      <c r="V94" s="7">
        <v>24.88</v>
      </c>
      <c r="W94" s="7">
        <v>25.46</v>
      </c>
      <c r="X94" s="10">
        <f t="shared" ref="X94" si="1159">MIN(V94,W94)</f>
        <v>24.88</v>
      </c>
      <c r="Y94" s="11">
        <f t="shared" ref="Y94" si="1160">MAX(0,V$4-X94)</f>
        <v>0</v>
      </c>
      <c r="Z94" s="7">
        <f t="shared" ref="Z94" si="1161">V94</f>
        <v>24.88</v>
      </c>
      <c r="AA94" s="7">
        <f t="shared" ref="AA94" si="1162">W94</f>
        <v>25.46</v>
      </c>
      <c r="AB94" s="10">
        <f t="shared" ref="AB94" si="1163">MIN(Z94,AA94)</f>
        <v>24.88</v>
      </c>
      <c r="AC94" s="11">
        <f t="shared" ref="AC94" si="1164">MAX(0,Z$4-AB94)</f>
        <v>0</v>
      </c>
    </row>
    <row r="95" spans="1:29" ht="18" customHeight="1" x14ac:dyDescent="0.25">
      <c r="A95" s="1">
        <f t="shared" si="0"/>
        <v>45198</v>
      </c>
      <c r="B95" s="19"/>
      <c r="C95" s="19"/>
      <c r="D95" s="19"/>
      <c r="E95" s="19"/>
      <c r="F95" s="19"/>
      <c r="G95" s="19"/>
      <c r="H95" s="19"/>
      <c r="I95" s="19"/>
      <c r="J95" s="7">
        <v>29.42</v>
      </c>
      <c r="K95" s="7">
        <v>29.02</v>
      </c>
      <c r="L95" s="10">
        <f t="shared" ref="L95" si="1165">MIN(J95,K95)</f>
        <v>29.02</v>
      </c>
      <c r="M95" s="11">
        <f t="shared" ref="M95" si="1166">MAX(0,J$4-L95)</f>
        <v>0</v>
      </c>
      <c r="N95" s="7">
        <v>29.42</v>
      </c>
      <c r="O95" s="7">
        <v>29.02</v>
      </c>
      <c r="P95" s="10">
        <f t="shared" ref="P95" si="1167">MIN(N95,O95)</f>
        <v>29.02</v>
      </c>
      <c r="Q95" s="11">
        <f t="shared" ref="Q95" si="1168">MAX(0,N$4-P95)</f>
        <v>0</v>
      </c>
      <c r="R95" s="7">
        <v>28.75</v>
      </c>
      <c r="S95" s="7">
        <v>28.37</v>
      </c>
      <c r="T95" s="10">
        <f t="shared" ref="T95" si="1169">MIN(R95,S95)</f>
        <v>28.37</v>
      </c>
      <c r="U95" s="11">
        <f t="shared" ref="U95" si="1170">MAX(0,R$4-T95)</f>
        <v>0</v>
      </c>
      <c r="V95" s="7">
        <v>24.88</v>
      </c>
      <c r="W95" s="7">
        <v>25.46</v>
      </c>
      <c r="X95" s="10">
        <f t="shared" ref="X95" si="1171">MIN(V95,W95)</f>
        <v>24.88</v>
      </c>
      <c r="Y95" s="11">
        <f t="shared" ref="Y95" si="1172">MAX(0,V$4-X95)</f>
        <v>0</v>
      </c>
      <c r="Z95" s="7">
        <f t="shared" ref="Z95" si="1173">V95</f>
        <v>24.88</v>
      </c>
      <c r="AA95" s="7">
        <f t="shared" ref="AA95" si="1174">W95</f>
        <v>25.46</v>
      </c>
      <c r="AB95" s="10">
        <f t="shared" ref="AB95" si="1175">MIN(Z95,AA95)</f>
        <v>24.88</v>
      </c>
      <c r="AC95" s="11">
        <f t="shared" ref="AC95" si="1176">MAX(0,Z$4-AB95)</f>
        <v>0</v>
      </c>
    </row>
    <row r="96" spans="1:29" ht="18" customHeight="1" x14ac:dyDescent="0.25">
      <c r="A96" s="1">
        <f t="shared" si="0"/>
        <v>45191</v>
      </c>
      <c r="B96" s="19"/>
      <c r="C96" s="19"/>
      <c r="D96" s="19"/>
      <c r="E96" s="19"/>
      <c r="F96" s="19"/>
      <c r="G96" s="19"/>
      <c r="H96" s="19"/>
      <c r="I96" s="19"/>
      <c r="J96" s="7">
        <v>29.42</v>
      </c>
      <c r="K96" s="7">
        <v>28.98</v>
      </c>
      <c r="L96" s="10">
        <f t="shared" ref="L96" si="1177">MIN(J96,K96)</f>
        <v>28.98</v>
      </c>
      <c r="M96" s="11">
        <f t="shared" ref="M96" si="1178">MAX(0,J$4-L96)</f>
        <v>0</v>
      </c>
      <c r="N96" s="7">
        <v>29.42</v>
      </c>
      <c r="O96" s="7">
        <v>28.98</v>
      </c>
      <c r="P96" s="10">
        <f t="shared" ref="P96" si="1179">MIN(N96,O96)</f>
        <v>28.98</v>
      </c>
      <c r="Q96" s="11">
        <f t="shared" ref="Q96" si="1180">MAX(0,N$4-P96)</f>
        <v>0</v>
      </c>
      <c r="R96" s="7">
        <v>28.75</v>
      </c>
      <c r="S96" s="7">
        <v>28.37</v>
      </c>
      <c r="T96" s="10">
        <f t="shared" ref="T96" si="1181">MIN(R96,S96)</f>
        <v>28.37</v>
      </c>
      <c r="U96" s="11">
        <f t="shared" ref="U96" si="1182">MAX(0,R$4-T96)</f>
        <v>0</v>
      </c>
      <c r="V96" s="7">
        <v>24.88</v>
      </c>
      <c r="W96" s="7">
        <v>25.46</v>
      </c>
      <c r="X96" s="10">
        <f t="shared" ref="X96" si="1183">MIN(V96,W96)</f>
        <v>24.88</v>
      </c>
      <c r="Y96" s="11">
        <f t="shared" ref="Y96" si="1184">MAX(0,V$4-X96)</f>
        <v>0</v>
      </c>
      <c r="Z96" s="7">
        <f t="shared" ref="Z96" si="1185">V96</f>
        <v>24.88</v>
      </c>
      <c r="AA96" s="7">
        <f t="shared" ref="AA96" si="1186">W96</f>
        <v>25.46</v>
      </c>
      <c r="AB96" s="10">
        <f t="shared" ref="AB96" si="1187">MIN(Z96,AA96)</f>
        <v>24.88</v>
      </c>
      <c r="AC96" s="11">
        <f t="shared" ref="AC96" si="1188">MAX(0,Z$4-AB96)</f>
        <v>0</v>
      </c>
    </row>
    <row r="97" spans="1:29" ht="18" customHeight="1" x14ac:dyDescent="0.25">
      <c r="A97" s="1">
        <f t="shared" si="0"/>
        <v>45184</v>
      </c>
      <c r="B97" s="19"/>
      <c r="C97" s="19"/>
      <c r="D97" s="19"/>
      <c r="E97" s="19"/>
      <c r="F97" s="19"/>
      <c r="G97" s="19"/>
      <c r="H97" s="19"/>
      <c r="I97" s="19"/>
      <c r="J97" s="7">
        <v>28.75</v>
      </c>
      <c r="K97" s="7">
        <v>29.07</v>
      </c>
      <c r="L97" s="10">
        <f t="shared" ref="L97" si="1189">MIN(J97,K97)</f>
        <v>28.75</v>
      </c>
      <c r="M97" s="11">
        <f t="shared" ref="M97" si="1190">MAX(0,J$4-L97)</f>
        <v>0</v>
      </c>
      <c r="N97" s="7">
        <v>28.75</v>
      </c>
      <c r="O97" s="7">
        <v>29.07</v>
      </c>
      <c r="P97" s="10">
        <f t="shared" ref="P97" si="1191">MIN(N97,O97)</f>
        <v>28.75</v>
      </c>
      <c r="Q97" s="11">
        <f t="shared" ref="Q97" si="1192">MAX(0,N$4-P97)</f>
        <v>0</v>
      </c>
      <c r="R97" s="7">
        <v>28.75</v>
      </c>
      <c r="S97" s="7">
        <v>28.37</v>
      </c>
      <c r="T97" s="10">
        <f t="shared" ref="T97" si="1193">MIN(R97,S97)</f>
        <v>28.37</v>
      </c>
      <c r="U97" s="11">
        <f t="shared" ref="U97" si="1194">MAX(0,R$4-T97)</f>
        <v>0</v>
      </c>
      <c r="V97" s="7">
        <v>24.88</v>
      </c>
      <c r="W97" s="7">
        <v>25.46</v>
      </c>
      <c r="X97" s="10">
        <f t="shared" ref="X97" si="1195">MIN(V97,W97)</f>
        <v>24.88</v>
      </c>
      <c r="Y97" s="11">
        <f t="shared" ref="Y97" si="1196">MAX(0,V$4-X97)</f>
        <v>0</v>
      </c>
      <c r="Z97" s="7">
        <f t="shared" ref="Z97" si="1197">V97</f>
        <v>24.88</v>
      </c>
      <c r="AA97" s="7">
        <f t="shared" ref="AA97" si="1198">W97</f>
        <v>25.46</v>
      </c>
      <c r="AB97" s="10">
        <f t="shared" ref="AB97" si="1199">MIN(Z97,AA97)</f>
        <v>24.88</v>
      </c>
      <c r="AC97" s="11">
        <f t="shared" ref="AC97" si="1200">MAX(0,Z$4-AB97)</f>
        <v>0</v>
      </c>
    </row>
    <row r="98" spans="1:29" ht="18" customHeight="1" x14ac:dyDescent="0.25">
      <c r="A98" s="1">
        <f t="shared" si="0"/>
        <v>45177</v>
      </c>
      <c r="B98" s="19"/>
      <c r="C98" s="19"/>
      <c r="D98" s="19"/>
      <c r="E98" s="19"/>
      <c r="F98" s="19"/>
      <c r="G98" s="19"/>
      <c r="H98" s="19"/>
      <c r="I98" s="19"/>
      <c r="J98" s="7">
        <v>28.42</v>
      </c>
      <c r="K98" s="7">
        <v>29.16</v>
      </c>
      <c r="L98" s="10">
        <f t="shared" ref="L98" si="1201">MIN(J98,K98)</f>
        <v>28.42</v>
      </c>
      <c r="M98" s="11">
        <f t="shared" ref="M98" si="1202">MAX(0,J$4-L98)</f>
        <v>0</v>
      </c>
      <c r="N98" s="7">
        <v>28.42</v>
      </c>
      <c r="O98" s="7">
        <v>29.16</v>
      </c>
      <c r="P98" s="10">
        <f t="shared" ref="P98" si="1203">MIN(N98,O98)</f>
        <v>28.42</v>
      </c>
      <c r="Q98" s="11">
        <f t="shared" ref="Q98" si="1204">MAX(0,N$4-P98)</f>
        <v>0</v>
      </c>
      <c r="R98" s="7">
        <v>28.75</v>
      </c>
      <c r="S98" s="7">
        <v>28.37</v>
      </c>
      <c r="T98" s="10">
        <f t="shared" ref="T98" si="1205">MIN(R98,S98)</f>
        <v>28.37</v>
      </c>
      <c r="U98" s="11">
        <f t="shared" ref="U98" si="1206">MAX(0,R$4-T98)</f>
        <v>0</v>
      </c>
      <c r="V98" s="7">
        <v>24.88</v>
      </c>
      <c r="W98" s="7">
        <v>25.46</v>
      </c>
      <c r="X98" s="10">
        <f t="shared" ref="X98" si="1207">MIN(V98,W98)</f>
        <v>24.88</v>
      </c>
      <c r="Y98" s="11">
        <f t="shared" ref="Y98" si="1208">MAX(0,V$4-X98)</f>
        <v>0</v>
      </c>
      <c r="Z98" s="7">
        <f t="shared" ref="Z98" si="1209">V98</f>
        <v>24.88</v>
      </c>
      <c r="AA98" s="7">
        <f t="shared" ref="AA98" si="1210">W98</f>
        <v>25.46</v>
      </c>
      <c r="AB98" s="10">
        <f t="shared" ref="AB98" si="1211">MIN(Z98,AA98)</f>
        <v>24.88</v>
      </c>
      <c r="AC98" s="11">
        <f t="shared" ref="AC98" si="1212">MAX(0,Z$4-AB98)</f>
        <v>0</v>
      </c>
    </row>
    <row r="99" spans="1:29" ht="18" customHeight="1" x14ac:dyDescent="0.25">
      <c r="A99" s="1">
        <f t="shared" si="0"/>
        <v>45170</v>
      </c>
      <c r="B99" s="19"/>
      <c r="C99" s="19"/>
      <c r="D99" s="19"/>
      <c r="E99" s="19"/>
      <c r="F99" s="19"/>
      <c r="G99" s="19"/>
      <c r="H99" s="19"/>
      <c r="I99" s="19"/>
      <c r="J99" s="7">
        <v>29.42</v>
      </c>
      <c r="K99" s="7">
        <v>29</v>
      </c>
      <c r="L99" s="10">
        <f t="shared" ref="L99" si="1213">MIN(J99,K99)</f>
        <v>29</v>
      </c>
      <c r="M99" s="11">
        <f t="shared" ref="M99" si="1214">MAX(0,J$4-L99)</f>
        <v>0</v>
      </c>
      <c r="N99" s="7">
        <v>29.42</v>
      </c>
      <c r="O99" s="7">
        <v>29</v>
      </c>
      <c r="P99" s="10">
        <f t="shared" ref="P99" si="1215">MIN(N99,O99)</f>
        <v>29</v>
      </c>
      <c r="Q99" s="11">
        <f t="shared" ref="Q99" si="1216">MAX(0,N$4-P99)</f>
        <v>0</v>
      </c>
      <c r="R99" s="7">
        <v>28.75</v>
      </c>
      <c r="S99" s="7">
        <v>28.37</v>
      </c>
      <c r="T99" s="10">
        <f t="shared" ref="T99" si="1217">MIN(R99,S99)</f>
        <v>28.37</v>
      </c>
      <c r="U99" s="11">
        <f t="shared" ref="U99" si="1218">MAX(0,R$4-T99)</f>
        <v>0</v>
      </c>
      <c r="V99" s="7">
        <v>24.88</v>
      </c>
      <c r="W99" s="7">
        <v>25.46</v>
      </c>
      <c r="X99" s="10">
        <f t="shared" ref="X99" si="1219">MIN(V99,W99)</f>
        <v>24.88</v>
      </c>
      <c r="Y99" s="11">
        <f t="shared" ref="Y99" si="1220">MAX(0,V$4-X99)</f>
        <v>0</v>
      </c>
      <c r="Z99" s="7">
        <f t="shared" ref="Z99" si="1221">V99</f>
        <v>24.88</v>
      </c>
      <c r="AA99" s="7">
        <f t="shared" ref="AA99" si="1222">W99</f>
        <v>25.46</v>
      </c>
      <c r="AB99" s="10">
        <f t="shared" ref="AB99" si="1223">MIN(Z99,AA99)</f>
        <v>24.88</v>
      </c>
      <c r="AC99" s="11">
        <f t="shared" ref="AC99" si="1224">MAX(0,Z$4-AB99)</f>
        <v>0</v>
      </c>
    </row>
    <row r="100" spans="1:29" ht="18" customHeight="1" x14ac:dyDescent="0.25">
      <c r="A100" s="1">
        <f t="shared" si="0"/>
        <v>45163</v>
      </c>
      <c r="B100" s="19"/>
      <c r="C100" s="19"/>
      <c r="D100" s="19"/>
      <c r="E100" s="19"/>
      <c r="F100" s="19"/>
      <c r="G100" s="19"/>
      <c r="H100" s="19"/>
      <c r="I100" s="19"/>
      <c r="J100" s="7">
        <v>29.25</v>
      </c>
      <c r="K100" s="7">
        <v>28.84</v>
      </c>
      <c r="L100" s="10">
        <f t="shared" ref="L100" si="1225">MIN(J100,K100)</f>
        <v>28.84</v>
      </c>
      <c r="M100" s="11">
        <f t="shared" ref="M100" si="1226">MAX(0,J$4-L100)</f>
        <v>0</v>
      </c>
      <c r="N100" s="7">
        <v>29.25</v>
      </c>
      <c r="O100" s="7">
        <v>28.84</v>
      </c>
      <c r="P100" s="10">
        <f t="shared" ref="P100" si="1227">MIN(N100,O100)</f>
        <v>28.84</v>
      </c>
      <c r="Q100" s="11">
        <f t="shared" ref="Q100" si="1228">MAX(0,N$4-P100)</f>
        <v>0</v>
      </c>
      <c r="R100" s="7">
        <v>28.75</v>
      </c>
      <c r="S100" s="7">
        <v>28.37</v>
      </c>
      <c r="T100" s="10">
        <f t="shared" ref="T100" si="1229">MIN(R100,S100)</f>
        <v>28.37</v>
      </c>
      <c r="U100" s="11">
        <f t="shared" ref="U100" si="1230">MAX(0,R$4-T100)</f>
        <v>0</v>
      </c>
      <c r="V100" s="7">
        <v>24.88</v>
      </c>
      <c r="W100" s="7">
        <v>25.46</v>
      </c>
      <c r="X100" s="10">
        <f t="shared" ref="X100" si="1231">MIN(V100,W100)</f>
        <v>24.88</v>
      </c>
      <c r="Y100" s="11">
        <f t="shared" ref="Y100" si="1232">MAX(0,V$4-X100)</f>
        <v>0</v>
      </c>
      <c r="Z100" s="7">
        <f t="shared" ref="Z100" si="1233">V100</f>
        <v>24.88</v>
      </c>
      <c r="AA100" s="7">
        <f t="shared" ref="AA100" si="1234">W100</f>
        <v>25.46</v>
      </c>
      <c r="AB100" s="10">
        <f t="shared" ref="AB100" si="1235">MIN(Z100,AA100)</f>
        <v>24.88</v>
      </c>
      <c r="AC100" s="11">
        <f t="shared" ref="AC100" si="1236">MAX(0,Z$4-AB100)</f>
        <v>0</v>
      </c>
    </row>
    <row r="101" spans="1:29" ht="18" customHeight="1" x14ac:dyDescent="0.25">
      <c r="A101" s="1">
        <f t="shared" si="0"/>
        <v>45156</v>
      </c>
      <c r="B101" s="19"/>
      <c r="C101" s="19"/>
      <c r="D101" s="19"/>
      <c r="E101" s="19"/>
      <c r="F101" s="19"/>
      <c r="G101" s="19"/>
      <c r="H101" s="19"/>
      <c r="I101" s="19"/>
      <c r="J101" s="7">
        <v>29.25</v>
      </c>
      <c r="K101" s="7">
        <v>28.72</v>
      </c>
      <c r="L101" s="10">
        <f t="shared" ref="L101" si="1237">MIN(J101,K101)</f>
        <v>28.72</v>
      </c>
      <c r="M101" s="11">
        <f t="shared" ref="M101" si="1238">MAX(0,J$4-L101)</f>
        <v>0</v>
      </c>
      <c r="N101" s="7">
        <v>29.25</v>
      </c>
      <c r="O101" s="7">
        <v>28.72</v>
      </c>
      <c r="P101" s="10">
        <f t="shared" ref="P101" si="1239">MIN(N101,O101)</f>
        <v>28.72</v>
      </c>
      <c r="Q101" s="11">
        <f t="shared" ref="Q101" si="1240">MAX(0,N$4-P101)</f>
        <v>0</v>
      </c>
      <c r="R101" s="7">
        <v>28.75</v>
      </c>
      <c r="S101" s="7">
        <v>28.37</v>
      </c>
      <c r="T101" s="10">
        <f t="shared" ref="T101" si="1241">MIN(R101,S101)</f>
        <v>28.37</v>
      </c>
      <c r="U101" s="11">
        <f t="shared" ref="U101" si="1242">MAX(0,R$4-T101)</f>
        <v>0</v>
      </c>
      <c r="V101" s="7">
        <v>24.88</v>
      </c>
      <c r="W101" s="7">
        <v>25.46</v>
      </c>
      <c r="X101" s="10">
        <f t="shared" ref="X101" si="1243">MIN(V101,W101)</f>
        <v>24.88</v>
      </c>
      <c r="Y101" s="11">
        <f t="shared" ref="Y101" si="1244">MAX(0,V$4-X101)</f>
        <v>0</v>
      </c>
      <c r="Z101" s="7">
        <f t="shared" ref="Z101" si="1245">V101</f>
        <v>24.88</v>
      </c>
      <c r="AA101" s="7">
        <f t="shared" ref="AA101" si="1246">W101</f>
        <v>25.46</v>
      </c>
      <c r="AB101" s="10">
        <f t="shared" ref="AB101" si="1247">MIN(Z101,AA101)</f>
        <v>24.88</v>
      </c>
      <c r="AC101" s="11">
        <f t="shared" ref="AC101" si="1248">MAX(0,Z$4-AB101)</f>
        <v>0</v>
      </c>
    </row>
    <row r="102" spans="1:29" ht="18" customHeight="1" x14ac:dyDescent="0.25">
      <c r="A102" s="1">
        <f t="shared" si="0"/>
        <v>45149</v>
      </c>
      <c r="B102" s="19"/>
      <c r="C102" s="19"/>
      <c r="D102" s="19"/>
      <c r="E102" s="19"/>
      <c r="F102" s="19"/>
      <c r="G102" s="19"/>
      <c r="H102" s="19"/>
      <c r="I102" s="19"/>
      <c r="J102" s="7">
        <v>28.92</v>
      </c>
      <c r="K102" s="7">
        <v>29.03</v>
      </c>
      <c r="L102" s="10">
        <f t="shared" ref="L102" si="1249">MIN(J102,K102)</f>
        <v>28.92</v>
      </c>
      <c r="M102" s="11">
        <f t="shared" ref="M102" si="1250">MAX(0,J$4-L102)</f>
        <v>0</v>
      </c>
      <c r="N102" s="7">
        <v>28.92</v>
      </c>
      <c r="O102" s="7">
        <v>29.03</v>
      </c>
      <c r="P102" s="10">
        <f t="shared" ref="P102" si="1251">MIN(N102,O102)</f>
        <v>28.92</v>
      </c>
      <c r="Q102" s="11">
        <f t="shared" ref="Q102" si="1252">MAX(0,N$4-P102)</f>
        <v>0</v>
      </c>
      <c r="R102" s="7">
        <v>28.75</v>
      </c>
      <c r="S102" s="7">
        <v>28.37</v>
      </c>
      <c r="T102" s="10">
        <f t="shared" ref="T102" si="1253">MIN(R102,S102)</f>
        <v>28.37</v>
      </c>
      <c r="U102" s="11">
        <f t="shared" ref="U102" si="1254">MAX(0,R$4-T102)</f>
        <v>0</v>
      </c>
      <c r="V102" s="7">
        <v>24.88</v>
      </c>
      <c r="W102" s="7">
        <v>25.46</v>
      </c>
      <c r="X102" s="10">
        <f t="shared" ref="X102" si="1255">MIN(V102,W102)</f>
        <v>24.88</v>
      </c>
      <c r="Y102" s="11">
        <f t="shared" ref="Y102" si="1256">MAX(0,V$4-X102)</f>
        <v>0</v>
      </c>
      <c r="Z102" s="7">
        <f t="shared" ref="Z102" si="1257">V102</f>
        <v>24.88</v>
      </c>
      <c r="AA102" s="7">
        <f t="shared" ref="AA102" si="1258">W102</f>
        <v>25.46</v>
      </c>
      <c r="AB102" s="10">
        <f t="shared" ref="AB102" si="1259">MIN(Z102,AA102)</f>
        <v>24.88</v>
      </c>
      <c r="AC102" s="11">
        <f t="shared" ref="AC102" si="1260">MAX(0,Z$4-AB102)</f>
        <v>0</v>
      </c>
    </row>
    <row r="103" spans="1:29" ht="18" customHeight="1" x14ac:dyDescent="0.25">
      <c r="A103" s="1">
        <f t="shared" si="0"/>
        <v>45142</v>
      </c>
      <c r="B103" s="19"/>
      <c r="C103" s="19"/>
      <c r="D103" s="19"/>
      <c r="E103" s="19"/>
      <c r="F103" s="19"/>
      <c r="G103" s="19"/>
      <c r="H103" s="19"/>
      <c r="I103" s="19"/>
      <c r="J103" s="7">
        <v>28.58</v>
      </c>
      <c r="K103" s="7">
        <v>29.39</v>
      </c>
      <c r="L103" s="10">
        <f t="shared" ref="L103" si="1261">MIN(J103,K103)</f>
        <v>28.58</v>
      </c>
      <c r="M103" s="11">
        <f t="shared" ref="M103" si="1262">MAX(0,J$4-L103)</f>
        <v>0</v>
      </c>
      <c r="N103" s="7">
        <v>28.58</v>
      </c>
      <c r="O103" s="7">
        <v>29.39</v>
      </c>
      <c r="P103" s="10">
        <f t="shared" ref="P103" si="1263">MIN(N103,O103)</f>
        <v>28.58</v>
      </c>
      <c r="Q103" s="11">
        <f t="shared" ref="Q103" si="1264">MAX(0,N$4-P103)</f>
        <v>0</v>
      </c>
      <c r="R103" s="7">
        <v>28.75</v>
      </c>
      <c r="S103" s="7">
        <v>28.37</v>
      </c>
      <c r="T103" s="10">
        <f t="shared" ref="T103" si="1265">MIN(R103,S103)</f>
        <v>28.37</v>
      </c>
      <c r="U103" s="11">
        <f t="shared" ref="U103" si="1266">MAX(0,R$4-T103)</f>
        <v>0</v>
      </c>
      <c r="V103" s="7">
        <v>24.88</v>
      </c>
      <c r="W103" s="7">
        <v>25.46</v>
      </c>
      <c r="X103" s="10">
        <f t="shared" ref="X103" si="1267">MIN(V103,W103)</f>
        <v>24.88</v>
      </c>
      <c r="Y103" s="11">
        <f t="shared" ref="Y103" si="1268">MAX(0,V$4-X103)</f>
        <v>0</v>
      </c>
      <c r="Z103" s="7">
        <f t="shared" ref="Z103" si="1269">V103</f>
        <v>24.88</v>
      </c>
      <c r="AA103" s="7">
        <f t="shared" ref="AA103" si="1270">W103</f>
        <v>25.46</v>
      </c>
      <c r="AB103" s="10">
        <f t="shared" ref="AB103" si="1271">MIN(Z103,AA103)</f>
        <v>24.88</v>
      </c>
      <c r="AC103" s="11">
        <f t="shared" ref="AC103" si="1272">MAX(0,Z$4-AB103)</f>
        <v>0</v>
      </c>
    </row>
    <row r="104" spans="1:29" ht="18" customHeight="1" x14ac:dyDescent="0.25">
      <c r="A104" s="1">
        <f t="shared" si="0"/>
        <v>45135</v>
      </c>
      <c r="B104" s="19"/>
      <c r="C104" s="19"/>
      <c r="D104" s="19"/>
      <c r="E104" s="19"/>
      <c r="F104" s="19"/>
      <c r="G104" s="19"/>
      <c r="H104" s="19"/>
      <c r="I104" s="19"/>
      <c r="J104" s="7">
        <v>28.58</v>
      </c>
      <c r="K104" s="7">
        <v>29.76</v>
      </c>
      <c r="L104" s="10">
        <f t="shared" ref="L104" si="1273">MIN(J104,K104)</f>
        <v>28.58</v>
      </c>
      <c r="M104" s="11">
        <f t="shared" ref="M104" si="1274">MAX(0,J$4-L104)</f>
        <v>0</v>
      </c>
      <c r="N104" s="7">
        <v>28.58</v>
      </c>
      <c r="O104" s="7">
        <v>29.76</v>
      </c>
      <c r="P104" s="10">
        <f t="shared" ref="P104" si="1275">MIN(N104,O104)</f>
        <v>28.58</v>
      </c>
      <c r="Q104" s="11">
        <f t="shared" ref="Q104" si="1276">MAX(0,N$4-P104)</f>
        <v>0</v>
      </c>
      <c r="R104" s="7">
        <v>28.75</v>
      </c>
      <c r="S104" s="7">
        <v>28.37</v>
      </c>
      <c r="T104" s="10">
        <f t="shared" ref="T104" si="1277">MIN(R104,S104)</f>
        <v>28.37</v>
      </c>
      <c r="U104" s="11">
        <f t="shared" ref="U104" si="1278">MAX(0,R$4-T104)</f>
        <v>0</v>
      </c>
      <c r="V104" s="7">
        <v>24.88</v>
      </c>
      <c r="W104" s="7">
        <v>25.46</v>
      </c>
      <c r="X104" s="10">
        <f t="shared" ref="X104" si="1279">MIN(V104,W104)</f>
        <v>24.88</v>
      </c>
      <c r="Y104" s="11">
        <f t="shared" ref="Y104" si="1280">MAX(0,V$4-X104)</f>
        <v>0</v>
      </c>
      <c r="Z104" s="7">
        <f t="shared" ref="Z104" si="1281">V104</f>
        <v>24.88</v>
      </c>
      <c r="AA104" s="7">
        <f t="shared" ref="AA104" si="1282">W104</f>
        <v>25.46</v>
      </c>
      <c r="AB104" s="10">
        <f t="shared" ref="AB104" si="1283">MIN(Z104,AA104)</f>
        <v>24.88</v>
      </c>
      <c r="AC104" s="11">
        <f t="shared" ref="AC104" si="1284">MAX(0,Z$4-AB104)</f>
        <v>0</v>
      </c>
    </row>
    <row r="105" spans="1:29" ht="18" customHeight="1" x14ac:dyDescent="0.25">
      <c r="A105" s="1">
        <f t="shared" si="0"/>
        <v>45128</v>
      </c>
      <c r="B105" s="19"/>
      <c r="C105" s="19"/>
      <c r="D105" s="19"/>
      <c r="E105" s="19"/>
      <c r="F105" s="19"/>
      <c r="G105" s="19"/>
      <c r="H105" s="19"/>
      <c r="I105" s="19"/>
      <c r="J105" s="7">
        <v>28.5</v>
      </c>
      <c r="K105" s="7">
        <v>30.11</v>
      </c>
      <c r="L105" s="10">
        <f t="shared" ref="L105" si="1285">MIN(J105,K105)</f>
        <v>28.5</v>
      </c>
      <c r="M105" s="11">
        <f t="shared" ref="M105" si="1286">MAX(0,J$4-L105)</f>
        <v>0</v>
      </c>
      <c r="N105" s="7">
        <v>28.5</v>
      </c>
      <c r="O105" s="7">
        <v>30.11</v>
      </c>
      <c r="P105" s="10">
        <f t="shared" ref="P105" si="1287">MIN(N105,O105)</f>
        <v>28.5</v>
      </c>
      <c r="Q105" s="11">
        <f t="shared" ref="Q105" si="1288">MAX(0,N$4-P105)</f>
        <v>0</v>
      </c>
      <c r="R105" s="7">
        <v>28.75</v>
      </c>
      <c r="S105" s="7">
        <v>28.37</v>
      </c>
      <c r="T105" s="10">
        <f t="shared" ref="T105" si="1289">MIN(R105,S105)</f>
        <v>28.37</v>
      </c>
      <c r="U105" s="11">
        <f t="shared" ref="U105" si="1290">MAX(0,R$4-T105)</f>
        <v>0</v>
      </c>
      <c r="V105" s="7">
        <v>24.88</v>
      </c>
      <c r="W105" s="7">
        <v>25.46</v>
      </c>
      <c r="X105" s="10">
        <f t="shared" ref="X105" si="1291">MIN(V105,W105)</f>
        <v>24.88</v>
      </c>
      <c r="Y105" s="11">
        <f t="shared" ref="Y105" si="1292">MAX(0,V$4-X105)</f>
        <v>0</v>
      </c>
      <c r="Z105" s="7">
        <f t="shared" ref="Z105" si="1293">V105</f>
        <v>24.88</v>
      </c>
      <c r="AA105" s="7">
        <f t="shared" ref="AA105" si="1294">W105</f>
        <v>25.46</v>
      </c>
      <c r="AB105" s="10">
        <f t="shared" ref="AB105" si="1295">MIN(Z105,AA105)</f>
        <v>24.88</v>
      </c>
      <c r="AC105" s="11">
        <f t="shared" ref="AC105" si="1296">MAX(0,Z$4-AB105)</f>
        <v>0</v>
      </c>
    </row>
    <row r="106" spans="1:29" ht="18" customHeight="1" x14ac:dyDescent="0.25">
      <c r="A106" s="1">
        <f t="shared" si="0"/>
        <v>45121</v>
      </c>
      <c r="B106" s="19"/>
      <c r="C106" s="19"/>
      <c r="D106" s="19"/>
      <c r="E106" s="19"/>
      <c r="F106" s="19"/>
      <c r="G106" s="19"/>
      <c r="H106" s="19"/>
      <c r="I106" s="19"/>
      <c r="J106" s="7">
        <v>30.33</v>
      </c>
      <c r="K106" s="7">
        <v>30.08</v>
      </c>
      <c r="L106" s="10">
        <f t="shared" ref="L106" si="1297">MIN(J106,K106)</f>
        <v>30.08</v>
      </c>
      <c r="M106" s="11">
        <f t="shared" ref="M106" si="1298">MAX(0,J$4-L106)</f>
        <v>0</v>
      </c>
      <c r="N106" s="7">
        <v>30.33</v>
      </c>
      <c r="O106" s="7">
        <v>30.08</v>
      </c>
      <c r="P106" s="10">
        <f t="shared" ref="P106" si="1299">MIN(N106,O106)</f>
        <v>30.08</v>
      </c>
      <c r="Q106" s="11">
        <f t="shared" ref="Q106" si="1300">MAX(0,N$4-P106)</f>
        <v>0</v>
      </c>
      <c r="R106" s="7">
        <v>28.75</v>
      </c>
      <c r="S106" s="7">
        <v>28.37</v>
      </c>
      <c r="T106" s="10">
        <f t="shared" ref="T106" si="1301">MIN(R106,S106)</f>
        <v>28.37</v>
      </c>
      <c r="U106" s="11">
        <f t="shared" ref="U106" si="1302">MAX(0,R$4-T106)</f>
        <v>0</v>
      </c>
      <c r="V106" s="7">
        <v>24.88</v>
      </c>
      <c r="W106" s="7">
        <v>25.46</v>
      </c>
      <c r="X106" s="10">
        <f t="shared" ref="X106" si="1303">MIN(V106,W106)</f>
        <v>24.88</v>
      </c>
      <c r="Y106" s="11">
        <f t="shared" ref="Y106" si="1304">MAX(0,V$4-X106)</f>
        <v>0</v>
      </c>
      <c r="Z106" s="7">
        <f t="shared" ref="Z106" si="1305">V106</f>
        <v>24.88</v>
      </c>
      <c r="AA106" s="7">
        <f t="shared" ref="AA106" si="1306">W106</f>
        <v>25.46</v>
      </c>
      <c r="AB106" s="10">
        <f t="shared" ref="AB106" si="1307">MIN(Z106,AA106)</f>
        <v>24.88</v>
      </c>
      <c r="AC106" s="11">
        <f t="shared" ref="AC106" si="1308">MAX(0,Z$4-AB106)</f>
        <v>0</v>
      </c>
    </row>
    <row r="107" spans="1:29" ht="18" customHeight="1" x14ac:dyDescent="0.25">
      <c r="A107" s="1">
        <f t="shared" si="0"/>
        <v>45114</v>
      </c>
      <c r="B107" s="19"/>
      <c r="C107" s="19"/>
      <c r="D107" s="19"/>
      <c r="E107" s="19"/>
      <c r="F107" s="19"/>
      <c r="G107" s="19"/>
      <c r="H107" s="19"/>
      <c r="I107" s="19"/>
      <c r="J107" s="7">
        <v>30.17</v>
      </c>
      <c r="K107" s="7">
        <v>30</v>
      </c>
      <c r="L107" s="10">
        <f t="shared" ref="L107" si="1309">MIN(J107,K107)</f>
        <v>30</v>
      </c>
      <c r="M107" s="11">
        <f t="shared" ref="M107" si="1310">MAX(0,J$4-L107)</f>
        <v>0</v>
      </c>
      <c r="N107" s="7">
        <v>30.17</v>
      </c>
      <c r="O107" s="7">
        <v>30</v>
      </c>
      <c r="P107" s="10">
        <f t="shared" ref="P107" si="1311">MIN(N107,O107)</f>
        <v>30</v>
      </c>
      <c r="Q107" s="11">
        <f t="shared" ref="Q107" si="1312">MAX(0,N$4-P107)</f>
        <v>0</v>
      </c>
      <c r="R107" s="7">
        <v>28.75</v>
      </c>
      <c r="S107" s="7">
        <v>28.37</v>
      </c>
      <c r="T107" s="10">
        <f t="shared" ref="T107" si="1313">MIN(R107,S107)</f>
        <v>28.37</v>
      </c>
      <c r="U107" s="11">
        <f t="shared" ref="U107" si="1314">MAX(0,R$4-T107)</f>
        <v>0</v>
      </c>
      <c r="V107" s="7">
        <v>24.88</v>
      </c>
      <c r="W107" s="7">
        <v>25.46</v>
      </c>
      <c r="X107" s="10">
        <f t="shared" ref="X107" si="1315">MIN(V107,W107)</f>
        <v>24.88</v>
      </c>
      <c r="Y107" s="11">
        <f t="shared" ref="Y107" si="1316">MAX(0,V$4-X107)</f>
        <v>0</v>
      </c>
      <c r="Z107" s="7">
        <f t="shared" ref="Z107" si="1317">V107</f>
        <v>24.88</v>
      </c>
      <c r="AA107" s="7">
        <f t="shared" ref="AA107" si="1318">W107</f>
        <v>25.46</v>
      </c>
      <c r="AB107" s="10">
        <f t="shared" ref="AB107" si="1319">MIN(Z107,AA107)</f>
        <v>24.88</v>
      </c>
      <c r="AC107" s="11">
        <f t="shared" ref="AC107" si="1320">MAX(0,Z$4-AB107)</f>
        <v>0</v>
      </c>
    </row>
    <row r="108" spans="1:29" ht="18" customHeight="1" x14ac:dyDescent="0.25">
      <c r="A108" s="1">
        <f t="shared" si="0"/>
        <v>45107</v>
      </c>
      <c r="B108" s="19"/>
      <c r="C108" s="19"/>
      <c r="D108" s="19"/>
      <c r="E108" s="19"/>
      <c r="F108" s="19"/>
      <c r="G108" s="19"/>
      <c r="H108" s="19"/>
      <c r="I108" s="19"/>
      <c r="J108" s="7">
        <v>30.17</v>
      </c>
      <c r="K108" s="7">
        <v>29.94</v>
      </c>
      <c r="L108" s="10">
        <f t="shared" ref="L108" si="1321">MIN(J108,K108)</f>
        <v>29.94</v>
      </c>
      <c r="M108" s="11">
        <f t="shared" ref="M108" si="1322">MAX(0,J$4-L108)</f>
        <v>0</v>
      </c>
      <c r="N108" s="7">
        <v>30.17</v>
      </c>
      <c r="O108" s="7">
        <v>29.94</v>
      </c>
      <c r="P108" s="10">
        <f t="shared" ref="P108" si="1323">MIN(N108,O108)</f>
        <v>29.94</v>
      </c>
      <c r="Q108" s="11">
        <f t="shared" ref="Q108" si="1324">MAX(0,N$4-P108)</f>
        <v>0</v>
      </c>
      <c r="R108" s="7">
        <v>28.75</v>
      </c>
      <c r="S108" s="7">
        <v>28.37</v>
      </c>
      <c r="T108" s="10">
        <f t="shared" ref="T108" si="1325">MIN(R108,S108)</f>
        <v>28.37</v>
      </c>
      <c r="U108" s="11">
        <f t="shared" ref="U108" si="1326">MAX(0,R$4-T108)</f>
        <v>0</v>
      </c>
      <c r="V108" s="7">
        <v>24.88</v>
      </c>
      <c r="W108" s="7">
        <v>25.46</v>
      </c>
      <c r="X108" s="10">
        <f t="shared" ref="X108" si="1327">MIN(V108,W108)</f>
        <v>24.88</v>
      </c>
      <c r="Y108" s="11">
        <f t="shared" ref="Y108" si="1328">MAX(0,V$4-X108)</f>
        <v>0</v>
      </c>
      <c r="Z108" s="7">
        <f t="shared" ref="Z108" si="1329">V108</f>
        <v>24.88</v>
      </c>
      <c r="AA108" s="7">
        <f t="shared" ref="AA108" si="1330">W108</f>
        <v>25.46</v>
      </c>
      <c r="AB108" s="10">
        <f t="shared" ref="AB108" si="1331">MIN(Z108,AA108)</f>
        <v>24.88</v>
      </c>
      <c r="AC108" s="11">
        <f t="shared" ref="AC108" si="1332">MAX(0,Z$4-AB108)</f>
        <v>0</v>
      </c>
    </row>
    <row r="109" spans="1:29" ht="18" customHeight="1" x14ac:dyDescent="0.25">
      <c r="A109" s="1">
        <f t="shared" si="0"/>
        <v>45100</v>
      </c>
      <c r="B109" s="19"/>
      <c r="C109" s="19"/>
      <c r="D109" s="19"/>
      <c r="E109" s="19"/>
      <c r="F109" s="19"/>
      <c r="G109" s="19"/>
      <c r="H109" s="19"/>
      <c r="I109" s="19"/>
      <c r="J109" s="7">
        <v>30</v>
      </c>
      <c r="K109" s="7">
        <v>30.05</v>
      </c>
      <c r="L109" s="10">
        <f t="shared" ref="L109" si="1333">MIN(J109,K109)</f>
        <v>30</v>
      </c>
      <c r="M109" s="11">
        <f t="shared" ref="M109" si="1334">MAX(0,J$4-L109)</f>
        <v>0</v>
      </c>
      <c r="N109" s="7">
        <v>30</v>
      </c>
      <c r="O109" s="7">
        <v>30.05</v>
      </c>
      <c r="P109" s="10">
        <f t="shared" ref="P109" si="1335">MIN(N109,O109)</f>
        <v>30</v>
      </c>
      <c r="Q109" s="11">
        <f t="shared" ref="Q109" si="1336">MAX(0,N$4-P109)</f>
        <v>0</v>
      </c>
      <c r="R109" s="7">
        <v>28.75</v>
      </c>
      <c r="S109" s="7">
        <v>28.37</v>
      </c>
      <c r="T109" s="10">
        <f t="shared" ref="T109" si="1337">MIN(R109,S109)</f>
        <v>28.37</v>
      </c>
      <c r="U109" s="11">
        <f t="shared" ref="U109" si="1338">MAX(0,R$4-T109)</f>
        <v>0</v>
      </c>
      <c r="V109" s="7">
        <v>24.88</v>
      </c>
      <c r="W109" s="7">
        <v>25.46</v>
      </c>
      <c r="X109" s="10">
        <f t="shared" ref="X109" si="1339">MIN(V109,W109)</f>
        <v>24.88</v>
      </c>
      <c r="Y109" s="11">
        <f t="shared" ref="Y109" si="1340">MAX(0,V$4-X109)</f>
        <v>0</v>
      </c>
      <c r="Z109" s="7">
        <f t="shared" ref="Z109" si="1341">V109</f>
        <v>24.88</v>
      </c>
      <c r="AA109" s="7">
        <f t="shared" ref="AA109" si="1342">W109</f>
        <v>25.46</v>
      </c>
      <c r="AB109" s="10">
        <f t="shared" ref="AB109" si="1343">MIN(Z109,AA109)</f>
        <v>24.88</v>
      </c>
      <c r="AC109" s="11">
        <f t="shared" ref="AC109" si="1344">MAX(0,Z$4-AB109)</f>
        <v>0</v>
      </c>
    </row>
    <row r="110" spans="1:29" ht="18" customHeight="1" x14ac:dyDescent="0.25">
      <c r="A110" s="1">
        <f t="shared" si="0"/>
        <v>45093</v>
      </c>
      <c r="B110" s="19"/>
      <c r="C110" s="19"/>
      <c r="D110" s="19"/>
      <c r="E110" s="19"/>
      <c r="F110" s="19"/>
      <c r="G110" s="19"/>
      <c r="H110" s="19"/>
      <c r="I110" s="19"/>
      <c r="J110" s="7">
        <v>30</v>
      </c>
      <c r="K110" s="7">
        <v>30.09</v>
      </c>
      <c r="L110" s="10">
        <f t="shared" ref="L110" si="1345">MIN(J110,K110)</f>
        <v>30</v>
      </c>
      <c r="M110" s="11">
        <f t="shared" ref="M110" si="1346">MAX(0,J$4-L110)</f>
        <v>0</v>
      </c>
      <c r="N110" s="7">
        <v>30</v>
      </c>
      <c r="O110" s="7">
        <v>30.09</v>
      </c>
      <c r="P110" s="10">
        <f t="shared" ref="P110" si="1347">MIN(N110,O110)</f>
        <v>30</v>
      </c>
      <c r="Q110" s="11">
        <f t="shared" ref="Q110" si="1348">MAX(0,N$4-P110)</f>
        <v>0</v>
      </c>
      <c r="R110" s="7">
        <v>28.75</v>
      </c>
      <c r="S110" s="7">
        <v>28.37</v>
      </c>
      <c r="T110" s="10">
        <f t="shared" ref="T110" si="1349">MIN(R110,S110)</f>
        <v>28.37</v>
      </c>
      <c r="U110" s="11">
        <f t="shared" ref="U110" si="1350">MAX(0,R$4-T110)</f>
        <v>0</v>
      </c>
      <c r="V110" s="7">
        <v>24.88</v>
      </c>
      <c r="W110" s="7">
        <v>25.46</v>
      </c>
      <c r="X110" s="10">
        <f t="shared" ref="X110" si="1351">MIN(V110,W110)</f>
        <v>24.88</v>
      </c>
      <c r="Y110" s="11">
        <f t="shared" ref="Y110" si="1352">MAX(0,V$4-X110)</f>
        <v>0</v>
      </c>
      <c r="Z110" s="7">
        <f t="shared" ref="Z110" si="1353">V110</f>
        <v>24.88</v>
      </c>
      <c r="AA110" s="7">
        <f t="shared" ref="AA110" si="1354">W110</f>
        <v>25.46</v>
      </c>
      <c r="AB110" s="10">
        <f t="shared" ref="AB110" si="1355">MIN(Z110,AA110)</f>
        <v>24.88</v>
      </c>
      <c r="AC110" s="11">
        <f t="shared" ref="AC110" si="1356">MAX(0,Z$4-AB110)</f>
        <v>0</v>
      </c>
    </row>
    <row r="111" spans="1:29" ht="18" customHeight="1" x14ac:dyDescent="0.25">
      <c r="A111" s="1">
        <f t="shared" si="0"/>
        <v>45086</v>
      </c>
      <c r="B111" s="19"/>
      <c r="C111" s="19"/>
      <c r="D111" s="19"/>
      <c r="E111" s="19"/>
      <c r="F111" s="19"/>
      <c r="G111" s="19"/>
      <c r="H111" s="19"/>
      <c r="I111" s="19"/>
      <c r="J111" s="7">
        <v>29.83</v>
      </c>
      <c r="K111" s="7">
        <v>30.05</v>
      </c>
      <c r="L111" s="10">
        <f t="shared" ref="L111" si="1357">MIN(J111,K111)</f>
        <v>29.83</v>
      </c>
      <c r="M111" s="11">
        <f t="shared" ref="M111" si="1358">MAX(0,J$4-L111)</f>
        <v>0</v>
      </c>
      <c r="N111" s="7">
        <v>29.83</v>
      </c>
      <c r="O111" s="7">
        <v>30.05</v>
      </c>
      <c r="P111" s="10">
        <f t="shared" ref="P111" si="1359">MIN(N111,O111)</f>
        <v>29.83</v>
      </c>
      <c r="Q111" s="11">
        <f t="shared" ref="Q111" si="1360">MAX(0,N$4-P111)</f>
        <v>0</v>
      </c>
      <c r="R111" s="7">
        <v>28.75</v>
      </c>
      <c r="S111" s="7">
        <v>28.37</v>
      </c>
      <c r="T111" s="10">
        <f t="shared" ref="T111" si="1361">MIN(R111,S111)</f>
        <v>28.37</v>
      </c>
      <c r="U111" s="11">
        <f t="shared" ref="U111" si="1362">MAX(0,R$4-T111)</f>
        <v>0</v>
      </c>
      <c r="V111" s="7">
        <v>24.88</v>
      </c>
      <c r="W111" s="7">
        <v>25.46</v>
      </c>
      <c r="X111" s="10">
        <f t="shared" ref="X111" si="1363">MIN(V111,W111)</f>
        <v>24.88</v>
      </c>
      <c r="Y111" s="11">
        <f t="shared" ref="Y111" si="1364">MAX(0,V$4-X111)</f>
        <v>0</v>
      </c>
      <c r="Z111" s="7">
        <f t="shared" ref="Z111" si="1365">V111</f>
        <v>24.88</v>
      </c>
      <c r="AA111" s="7">
        <f t="shared" ref="AA111" si="1366">W111</f>
        <v>25.46</v>
      </c>
      <c r="AB111" s="10">
        <f t="shared" ref="AB111" si="1367">MIN(Z111,AA111)</f>
        <v>24.88</v>
      </c>
      <c r="AC111" s="11">
        <f t="shared" ref="AC111" si="1368">MAX(0,Z$4-AB111)</f>
        <v>0</v>
      </c>
    </row>
    <row r="112" spans="1:29" ht="18" customHeight="1" x14ac:dyDescent="0.25">
      <c r="A112" s="1">
        <f t="shared" si="0"/>
        <v>45079</v>
      </c>
      <c r="B112" s="19"/>
      <c r="C112" s="19"/>
      <c r="D112" s="19"/>
      <c r="E112" s="19"/>
      <c r="F112" s="19"/>
      <c r="G112" s="19"/>
      <c r="H112" s="19"/>
      <c r="I112" s="19"/>
      <c r="J112" s="7">
        <v>29.83</v>
      </c>
      <c r="K112" s="7">
        <v>29.89</v>
      </c>
      <c r="L112" s="10">
        <f t="shared" ref="L112" si="1369">MIN(J112,K112)</f>
        <v>29.83</v>
      </c>
      <c r="M112" s="11">
        <f t="shared" ref="M112" si="1370">MAX(0,J$4-L112)</f>
        <v>0</v>
      </c>
      <c r="N112" s="7">
        <v>29.83</v>
      </c>
      <c r="O112" s="7">
        <v>29.89</v>
      </c>
      <c r="P112" s="10">
        <f t="shared" ref="P112" si="1371">MIN(N112,O112)</f>
        <v>29.83</v>
      </c>
      <c r="Q112" s="11">
        <f t="shared" ref="Q112" si="1372">MAX(0,N$4-P112)</f>
        <v>0</v>
      </c>
      <c r="R112" s="7">
        <v>28.75</v>
      </c>
      <c r="S112" s="7">
        <v>28.37</v>
      </c>
      <c r="T112" s="10">
        <f t="shared" ref="T112" si="1373">MIN(R112,S112)</f>
        <v>28.37</v>
      </c>
      <c r="U112" s="11">
        <f t="shared" ref="U112" si="1374">MAX(0,R$4-T112)</f>
        <v>0</v>
      </c>
      <c r="V112" s="7">
        <v>24.88</v>
      </c>
      <c r="W112" s="7">
        <v>25.46</v>
      </c>
      <c r="X112" s="10">
        <f t="shared" ref="X112" si="1375">MIN(V112,W112)</f>
        <v>24.88</v>
      </c>
      <c r="Y112" s="11">
        <f t="shared" ref="Y112" si="1376">MAX(0,V$4-X112)</f>
        <v>0</v>
      </c>
      <c r="Z112" s="7">
        <f t="shared" ref="Z112" si="1377">V112</f>
        <v>24.88</v>
      </c>
      <c r="AA112" s="7">
        <f t="shared" ref="AA112" si="1378">W112</f>
        <v>25.46</v>
      </c>
      <c r="AB112" s="10">
        <f t="shared" ref="AB112" si="1379">MIN(Z112,AA112)</f>
        <v>24.88</v>
      </c>
      <c r="AC112" s="11">
        <f t="shared" ref="AC112" si="1380">MAX(0,Z$4-AB112)</f>
        <v>0</v>
      </c>
    </row>
    <row r="113" spans="1:29" ht="18" customHeight="1" x14ac:dyDescent="0.25">
      <c r="A113" s="1">
        <f t="shared" si="0"/>
        <v>45072</v>
      </c>
      <c r="B113" s="19"/>
      <c r="C113" s="19"/>
      <c r="D113" s="19"/>
      <c r="E113" s="19"/>
      <c r="F113" s="19"/>
      <c r="G113" s="19"/>
      <c r="H113" s="19"/>
      <c r="I113" s="19"/>
      <c r="J113" s="7"/>
      <c r="K113" s="7"/>
      <c r="L113" s="10"/>
      <c r="M113" s="11"/>
      <c r="N113" s="7">
        <v>30.5</v>
      </c>
      <c r="O113" s="7">
        <v>29.51</v>
      </c>
      <c r="P113" s="10">
        <f t="shared" ref="P113" si="1381">MIN(N113,O113)</f>
        <v>29.51</v>
      </c>
      <c r="Q113" s="11">
        <f t="shared" ref="Q113" si="1382">MAX(0,N$4-P113)</f>
        <v>0</v>
      </c>
      <c r="R113" s="7">
        <v>28.75</v>
      </c>
      <c r="S113" s="7">
        <v>28.37</v>
      </c>
      <c r="T113" s="10">
        <f t="shared" ref="T113" si="1383">MIN(R113,S113)</f>
        <v>28.37</v>
      </c>
      <c r="U113" s="11">
        <f t="shared" ref="U113" si="1384">MAX(0,R$4-T113)</f>
        <v>0</v>
      </c>
      <c r="V113" s="7">
        <v>24.88</v>
      </c>
      <c r="W113" s="7">
        <v>25.46</v>
      </c>
      <c r="X113" s="10">
        <f t="shared" ref="X113" si="1385">MIN(V113,W113)</f>
        <v>24.88</v>
      </c>
      <c r="Y113" s="11">
        <f t="shared" ref="Y113" si="1386">MAX(0,V$4-X113)</f>
        <v>0</v>
      </c>
      <c r="Z113" s="7">
        <f t="shared" ref="Z113" si="1387">V113</f>
        <v>24.88</v>
      </c>
      <c r="AA113" s="7">
        <f t="shared" ref="AA113" si="1388">W113</f>
        <v>25.46</v>
      </c>
      <c r="AB113" s="10">
        <f t="shared" ref="AB113" si="1389">MIN(Z113,AA113)</f>
        <v>24.88</v>
      </c>
      <c r="AC113" s="11">
        <f t="shared" ref="AC113" si="1390">MAX(0,Z$4-AB113)</f>
        <v>0</v>
      </c>
    </row>
    <row r="114" spans="1:29" ht="18" customHeight="1" x14ac:dyDescent="0.25">
      <c r="A114" s="1">
        <f t="shared" si="0"/>
        <v>45065</v>
      </c>
      <c r="B114" s="19"/>
      <c r="C114" s="19"/>
      <c r="D114" s="19"/>
      <c r="E114" s="19"/>
      <c r="F114" s="19"/>
      <c r="G114" s="19"/>
      <c r="H114" s="19"/>
      <c r="I114" s="19"/>
      <c r="J114" s="7"/>
      <c r="K114" s="7"/>
      <c r="L114" s="10"/>
      <c r="M114" s="11"/>
      <c r="N114" s="7">
        <v>30.25</v>
      </c>
      <c r="O114" s="7">
        <v>29.15</v>
      </c>
      <c r="P114" s="10">
        <f t="shared" ref="P114" si="1391">MIN(N114,O114)</f>
        <v>29.15</v>
      </c>
      <c r="Q114" s="11">
        <f t="shared" ref="Q114" si="1392">MAX(0,N$4-P114)</f>
        <v>0</v>
      </c>
      <c r="R114" s="7">
        <v>28.75</v>
      </c>
      <c r="S114" s="7">
        <v>28.37</v>
      </c>
      <c r="T114" s="10">
        <f t="shared" ref="T114" si="1393">MIN(R114,S114)</f>
        <v>28.37</v>
      </c>
      <c r="U114" s="11">
        <f t="shared" ref="U114" si="1394">MAX(0,R$4-T114)</f>
        <v>0</v>
      </c>
      <c r="V114" s="7">
        <v>24.88</v>
      </c>
      <c r="W114" s="7">
        <v>25.46</v>
      </c>
      <c r="X114" s="10">
        <f t="shared" ref="X114" si="1395">MIN(V114,W114)</f>
        <v>24.88</v>
      </c>
      <c r="Y114" s="11">
        <f t="shared" ref="Y114" si="1396">MAX(0,V$4-X114)</f>
        <v>0</v>
      </c>
      <c r="Z114" s="7">
        <f t="shared" ref="Z114" si="1397">V114</f>
        <v>24.88</v>
      </c>
      <c r="AA114" s="7">
        <f t="shared" ref="AA114" si="1398">W114</f>
        <v>25.46</v>
      </c>
      <c r="AB114" s="10">
        <f t="shared" ref="AB114" si="1399">MIN(Z114,AA114)</f>
        <v>24.88</v>
      </c>
      <c r="AC114" s="11">
        <f t="shared" ref="AC114" si="1400">MAX(0,Z$4-AB114)</f>
        <v>0</v>
      </c>
    </row>
    <row r="115" spans="1:29" ht="18" customHeight="1" x14ac:dyDescent="0.25">
      <c r="A115" s="1">
        <f t="shared" si="0"/>
        <v>45058</v>
      </c>
      <c r="B115" s="19"/>
      <c r="C115" s="19"/>
      <c r="D115" s="19"/>
      <c r="E115" s="19"/>
      <c r="F115" s="19"/>
      <c r="G115" s="19"/>
      <c r="H115" s="19"/>
      <c r="I115" s="19"/>
      <c r="J115" s="7"/>
      <c r="K115" s="7"/>
      <c r="L115" s="10"/>
      <c r="M115" s="11"/>
      <c r="N115" s="7">
        <v>29.75</v>
      </c>
      <c r="O115" s="7">
        <v>28.9</v>
      </c>
      <c r="P115" s="10">
        <f t="shared" ref="P115" si="1401">MIN(N115,O115)</f>
        <v>28.9</v>
      </c>
      <c r="Q115" s="11">
        <f t="shared" ref="Q115" si="1402">MAX(0,N$4-P115)</f>
        <v>0</v>
      </c>
      <c r="R115" s="7">
        <v>28.75</v>
      </c>
      <c r="S115" s="7">
        <v>28.37</v>
      </c>
      <c r="T115" s="10">
        <f t="shared" ref="T115" si="1403">MIN(R115,S115)</f>
        <v>28.37</v>
      </c>
      <c r="U115" s="11">
        <f t="shared" ref="U115" si="1404">MAX(0,R$4-T115)</f>
        <v>0</v>
      </c>
      <c r="V115" s="7">
        <v>24.88</v>
      </c>
      <c r="W115" s="7">
        <v>25.46</v>
      </c>
      <c r="X115" s="10">
        <f t="shared" ref="X115" si="1405">MIN(V115,W115)</f>
        <v>24.88</v>
      </c>
      <c r="Y115" s="11">
        <f t="shared" ref="Y115" si="1406">MAX(0,V$4-X115)</f>
        <v>0</v>
      </c>
      <c r="Z115" s="7">
        <f t="shared" ref="Z115" si="1407">V115</f>
        <v>24.88</v>
      </c>
      <c r="AA115" s="7">
        <f t="shared" ref="AA115" si="1408">W115</f>
        <v>25.46</v>
      </c>
      <c r="AB115" s="10">
        <f t="shared" ref="AB115" si="1409">MIN(Z115,AA115)</f>
        <v>24.88</v>
      </c>
      <c r="AC115" s="11">
        <f t="shared" ref="AC115" si="1410">MAX(0,Z$4-AB115)</f>
        <v>0</v>
      </c>
    </row>
    <row r="116" spans="1:29" ht="18" customHeight="1" x14ac:dyDescent="0.25">
      <c r="A116" s="1">
        <f t="shared" ref="A116:A121" si="1411">A117+7</f>
        <v>45051</v>
      </c>
      <c r="B116" s="19"/>
      <c r="C116" s="19"/>
      <c r="D116" s="19"/>
      <c r="E116" s="19"/>
      <c r="F116" s="19"/>
      <c r="G116" s="19"/>
      <c r="H116" s="19"/>
      <c r="I116" s="19"/>
      <c r="J116" s="7"/>
      <c r="K116" s="7"/>
      <c r="L116" s="10"/>
      <c r="M116" s="11"/>
      <c r="N116" s="7">
        <v>29.25</v>
      </c>
      <c r="O116" s="7">
        <v>28.77</v>
      </c>
      <c r="P116" s="10">
        <f t="shared" ref="P116" si="1412">MIN(N116,O116)</f>
        <v>28.77</v>
      </c>
      <c r="Q116" s="11">
        <f t="shared" ref="Q116" si="1413">MAX(0,N$4-P116)</f>
        <v>0</v>
      </c>
      <c r="R116" s="7">
        <v>28.75</v>
      </c>
      <c r="S116" s="7">
        <v>28.37</v>
      </c>
      <c r="T116" s="10">
        <f t="shared" ref="T116" si="1414">MIN(R116,S116)</f>
        <v>28.37</v>
      </c>
      <c r="U116" s="11">
        <f t="shared" ref="U116" si="1415">MAX(0,R$4-T116)</f>
        <v>0</v>
      </c>
      <c r="V116" s="7">
        <v>24.88</v>
      </c>
      <c r="W116" s="7">
        <v>25.46</v>
      </c>
      <c r="X116" s="10">
        <f t="shared" ref="X116" si="1416">MIN(V116,W116)</f>
        <v>24.88</v>
      </c>
      <c r="Y116" s="11">
        <f t="shared" ref="Y116" si="1417">MAX(0,V$4-X116)</f>
        <v>0</v>
      </c>
      <c r="Z116" s="7">
        <f t="shared" ref="Z116" si="1418">V116</f>
        <v>24.88</v>
      </c>
      <c r="AA116" s="7">
        <f t="shared" ref="AA116" si="1419">W116</f>
        <v>25.46</v>
      </c>
      <c r="AB116" s="10">
        <f t="shared" ref="AB116" si="1420">MIN(Z116,AA116)</f>
        <v>24.88</v>
      </c>
      <c r="AC116" s="11">
        <f t="shared" ref="AC116" si="1421">MAX(0,Z$4-AB116)</f>
        <v>0</v>
      </c>
    </row>
    <row r="117" spans="1:29" ht="18" customHeight="1" x14ac:dyDescent="0.25">
      <c r="A117" s="1">
        <f t="shared" si="1411"/>
        <v>45044</v>
      </c>
      <c r="B117" s="19"/>
      <c r="C117" s="19"/>
      <c r="D117" s="19"/>
      <c r="E117" s="19"/>
      <c r="F117" s="19"/>
      <c r="G117" s="19"/>
      <c r="H117" s="19"/>
      <c r="I117" s="19"/>
      <c r="J117" s="7"/>
      <c r="K117" s="7"/>
      <c r="L117" s="10"/>
      <c r="M117" s="11"/>
      <c r="N117" s="7">
        <v>28.75</v>
      </c>
      <c r="O117" s="7">
        <v>28.74</v>
      </c>
      <c r="P117" s="10">
        <f t="shared" ref="P117" si="1422">MIN(N117,O117)</f>
        <v>28.74</v>
      </c>
      <c r="Q117" s="11">
        <f t="shared" ref="Q117" si="1423">MAX(0,N$4-P117)</f>
        <v>0</v>
      </c>
      <c r="R117" s="7">
        <v>28.75</v>
      </c>
      <c r="S117" s="7">
        <v>28.37</v>
      </c>
      <c r="T117" s="10">
        <f t="shared" ref="T117" si="1424">MIN(R117,S117)</f>
        <v>28.37</v>
      </c>
      <c r="U117" s="11">
        <f t="shared" ref="U117" si="1425">MAX(0,R$4-T117)</f>
        <v>0</v>
      </c>
      <c r="V117" s="7">
        <v>24.88</v>
      </c>
      <c r="W117" s="7">
        <v>25.46</v>
      </c>
      <c r="X117" s="10">
        <f t="shared" ref="X117" si="1426">MIN(V117,W117)</f>
        <v>24.88</v>
      </c>
      <c r="Y117" s="11">
        <f t="shared" ref="Y117" si="1427">MAX(0,V$4-X117)</f>
        <v>0</v>
      </c>
      <c r="Z117" s="7">
        <f t="shared" ref="Z117" si="1428">V117</f>
        <v>24.88</v>
      </c>
      <c r="AA117" s="7">
        <f t="shared" ref="AA117" si="1429">W117</f>
        <v>25.46</v>
      </c>
      <c r="AB117" s="10">
        <f t="shared" ref="AB117" si="1430">MIN(Z117,AA117)</f>
        <v>24.88</v>
      </c>
      <c r="AC117" s="11">
        <f t="shared" ref="AC117" si="1431">MAX(0,Z$4-AB117)</f>
        <v>0</v>
      </c>
    </row>
    <row r="118" spans="1:29" ht="18" customHeight="1" x14ac:dyDescent="0.25">
      <c r="A118" s="1">
        <f t="shared" si="1411"/>
        <v>45037</v>
      </c>
      <c r="B118" s="19"/>
      <c r="C118" s="19"/>
      <c r="D118" s="19"/>
      <c r="E118" s="19"/>
      <c r="F118" s="19"/>
      <c r="G118" s="19"/>
      <c r="H118" s="19"/>
      <c r="I118" s="19"/>
      <c r="J118" s="7"/>
      <c r="K118" s="7"/>
      <c r="L118" s="10"/>
      <c r="M118" s="11"/>
      <c r="N118" s="7">
        <v>28.75</v>
      </c>
      <c r="O118" s="7">
        <v>28.7</v>
      </c>
      <c r="P118" s="10">
        <f t="shared" ref="P118" si="1432">MIN(N118,O118)</f>
        <v>28.7</v>
      </c>
      <c r="Q118" s="11">
        <f t="shared" ref="Q118" si="1433">MAX(0,N$4-P118)</f>
        <v>0</v>
      </c>
      <c r="R118" s="7">
        <v>28.75</v>
      </c>
      <c r="S118" s="7">
        <v>28.37</v>
      </c>
      <c r="T118" s="10">
        <f t="shared" ref="T118" si="1434">MIN(R118,S118)</f>
        <v>28.37</v>
      </c>
      <c r="U118" s="11">
        <f t="shared" ref="U118" si="1435">MAX(0,R$4-T118)</f>
        <v>0</v>
      </c>
      <c r="V118" s="7">
        <v>24.88</v>
      </c>
      <c r="W118" s="7">
        <v>25.46</v>
      </c>
      <c r="X118" s="10">
        <f t="shared" ref="X118" si="1436">MIN(V118,W118)</f>
        <v>24.88</v>
      </c>
      <c r="Y118" s="11">
        <f t="shared" ref="Y118" si="1437">MAX(0,V$4-X118)</f>
        <v>0</v>
      </c>
      <c r="Z118" s="7">
        <f t="shared" ref="Z118" si="1438">V118</f>
        <v>24.88</v>
      </c>
      <c r="AA118" s="7">
        <f t="shared" ref="AA118" si="1439">W118</f>
        <v>25.46</v>
      </c>
      <c r="AB118" s="10">
        <f t="shared" ref="AB118" si="1440">MIN(Z118,AA118)</f>
        <v>24.88</v>
      </c>
      <c r="AC118" s="11">
        <f t="shared" ref="AC118" si="1441">MAX(0,Z$4-AB118)</f>
        <v>0</v>
      </c>
    </row>
    <row r="119" spans="1:29" ht="18" customHeight="1" x14ac:dyDescent="0.25">
      <c r="A119" s="1">
        <f t="shared" si="1411"/>
        <v>45030</v>
      </c>
      <c r="B119" s="19"/>
      <c r="C119" s="19"/>
      <c r="D119" s="19"/>
      <c r="E119" s="19"/>
      <c r="F119" s="19"/>
      <c r="G119" s="19"/>
      <c r="H119" s="19"/>
      <c r="I119" s="19"/>
      <c r="J119" s="7"/>
      <c r="K119" s="7"/>
      <c r="L119" s="10"/>
      <c r="M119" s="11"/>
      <c r="N119" s="7">
        <v>28.75</v>
      </c>
      <c r="O119" s="7">
        <v>28.62</v>
      </c>
      <c r="P119" s="10">
        <f t="shared" ref="P119" si="1442">MIN(N119,O119)</f>
        <v>28.62</v>
      </c>
      <c r="Q119" s="11">
        <f t="shared" ref="Q119" si="1443">MAX(0,N$4-P119)</f>
        <v>0</v>
      </c>
      <c r="R119" s="7">
        <v>28.75</v>
      </c>
      <c r="S119" s="7">
        <v>28.37</v>
      </c>
      <c r="T119" s="10">
        <f t="shared" ref="T119" si="1444">MIN(R119,S119)</f>
        <v>28.37</v>
      </c>
      <c r="U119" s="11">
        <f t="shared" ref="U119" si="1445">MAX(0,R$4-T119)</f>
        <v>0</v>
      </c>
      <c r="V119" s="7">
        <v>24.88</v>
      </c>
      <c r="W119" s="7">
        <v>25.46</v>
      </c>
      <c r="X119" s="10">
        <f t="shared" ref="X119" si="1446">MIN(V119,W119)</f>
        <v>24.88</v>
      </c>
      <c r="Y119" s="11">
        <f t="shared" ref="Y119" si="1447">MAX(0,V$4-X119)</f>
        <v>0</v>
      </c>
      <c r="Z119" s="7">
        <f t="shared" ref="Z119" si="1448">V119</f>
        <v>24.88</v>
      </c>
      <c r="AA119" s="7">
        <f t="shared" ref="AA119" si="1449">W119</f>
        <v>25.46</v>
      </c>
      <c r="AB119" s="10">
        <f t="shared" ref="AB119" si="1450">MIN(Z119,AA119)</f>
        <v>24.88</v>
      </c>
      <c r="AC119" s="11">
        <f t="shared" ref="AC119" si="1451">MAX(0,Z$4-AB119)</f>
        <v>0</v>
      </c>
    </row>
    <row r="120" spans="1:29" ht="18" customHeight="1" x14ac:dyDescent="0.25">
      <c r="A120" s="1">
        <f t="shared" si="1411"/>
        <v>45023</v>
      </c>
      <c r="B120" s="19"/>
      <c r="C120" s="19"/>
      <c r="D120" s="19"/>
      <c r="E120" s="19"/>
      <c r="F120" s="19"/>
      <c r="G120" s="19"/>
      <c r="H120" s="19"/>
      <c r="I120" s="19"/>
      <c r="J120" s="7"/>
      <c r="K120" s="7"/>
      <c r="L120" s="10"/>
      <c r="M120" s="11"/>
      <c r="N120" s="7">
        <v>28.75</v>
      </c>
      <c r="O120" s="7">
        <v>28.53</v>
      </c>
      <c r="P120" s="10">
        <f t="shared" ref="P120" si="1452">MIN(N120,O120)</f>
        <v>28.53</v>
      </c>
      <c r="Q120" s="11">
        <f t="shared" ref="Q120" si="1453">MAX(0,N$4-P120)</f>
        <v>0</v>
      </c>
      <c r="R120" s="7">
        <v>28.75</v>
      </c>
      <c r="S120" s="7">
        <v>28.37</v>
      </c>
      <c r="T120" s="10">
        <f t="shared" ref="T120" si="1454">MIN(R120,S120)</f>
        <v>28.37</v>
      </c>
      <c r="U120" s="11">
        <f t="shared" ref="U120" si="1455">MAX(0,R$4-T120)</f>
        <v>0</v>
      </c>
      <c r="V120" s="7">
        <v>24.88</v>
      </c>
      <c r="W120" s="7">
        <v>25.46</v>
      </c>
      <c r="X120" s="10">
        <f t="shared" ref="X120" si="1456">MIN(V120,W120)</f>
        <v>24.88</v>
      </c>
      <c r="Y120" s="11">
        <f t="shared" ref="Y120" si="1457">MAX(0,V$4-X120)</f>
        <v>0</v>
      </c>
      <c r="Z120" s="7">
        <f t="shared" ref="Z120" si="1458">V120</f>
        <v>24.88</v>
      </c>
      <c r="AA120" s="7">
        <f t="shared" ref="AA120" si="1459">W120</f>
        <v>25.46</v>
      </c>
      <c r="AB120" s="10">
        <f t="shared" ref="AB120" si="1460">MIN(Z120,AA120)</f>
        <v>24.88</v>
      </c>
      <c r="AC120" s="11">
        <f t="shared" ref="AC120" si="1461">MAX(0,Z$4-AB120)</f>
        <v>0</v>
      </c>
    </row>
    <row r="121" spans="1:29" ht="18" customHeight="1" x14ac:dyDescent="0.25">
      <c r="A121" s="1">
        <f t="shared" si="1411"/>
        <v>45016</v>
      </c>
      <c r="B121" s="19"/>
      <c r="C121" s="19"/>
      <c r="D121" s="19"/>
      <c r="E121" s="19"/>
      <c r="F121" s="19"/>
      <c r="G121" s="19"/>
      <c r="H121" s="19"/>
      <c r="I121" s="19"/>
      <c r="J121" s="7"/>
      <c r="K121" s="7"/>
      <c r="L121" s="10"/>
      <c r="M121" s="11"/>
      <c r="N121" s="7">
        <v>28.75</v>
      </c>
      <c r="O121" s="7">
        <v>28.59</v>
      </c>
      <c r="P121" s="10">
        <f t="shared" ref="P121" si="1462">MIN(N121,O121)</f>
        <v>28.59</v>
      </c>
      <c r="Q121" s="11">
        <f t="shared" ref="Q121" si="1463">MAX(0,N$4-P121)</f>
        <v>0</v>
      </c>
      <c r="R121" s="7">
        <v>28.75</v>
      </c>
      <c r="S121" s="7">
        <v>28.37</v>
      </c>
      <c r="T121" s="10">
        <f t="shared" ref="T121" si="1464">MIN(R121,S121)</f>
        <v>28.37</v>
      </c>
      <c r="U121" s="11">
        <f t="shared" ref="U121" si="1465">MAX(0,R$4-T121)</f>
        <v>0</v>
      </c>
      <c r="V121" s="7">
        <v>24.88</v>
      </c>
      <c r="W121" s="7">
        <v>25.46</v>
      </c>
      <c r="X121" s="10">
        <f t="shared" ref="X121" si="1466">MIN(V121,W121)</f>
        <v>24.88</v>
      </c>
      <c r="Y121" s="11">
        <f t="shared" ref="Y121" si="1467">MAX(0,V$4-X121)</f>
        <v>0</v>
      </c>
      <c r="Z121" s="7">
        <f t="shared" ref="Z121" si="1468">V121</f>
        <v>24.88</v>
      </c>
      <c r="AA121" s="7">
        <f t="shared" ref="AA121" si="1469">W121</f>
        <v>25.46</v>
      </c>
      <c r="AB121" s="10">
        <f t="shared" ref="AB121" si="1470">MIN(Z121,AA121)</f>
        <v>24.88</v>
      </c>
      <c r="AC121" s="11">
        <f t="shared" ref="AC121" si="1471">MAX(0,Z$4-AB121)</f>
        <v>0</v>
      </c>
    </row>
    <row r="122" spans="1:29" ht="18" customHeight="1" x14ac:dyDescent="0.25">
      <c r="A122" s="1">
        <f t="shared" ref="A122:A312" si="1472">A123+7</f>
        <v>45009</v>
      </c>
      <c r="B122" s="19"/>
      <c r="C122" s="19"/>
      <c r="D122" s="19"/>
      <c r="E122" s="19"/>
      <c r="F122" s="19"/>
      <c r="G122" s="19"/>
      <c r="H122" s="19"/>
      <c r="I122" s="19"/>
      <c r="J122" s="7"/>
      <c r="K122" s="7"/>
      <c r="L122" s="10"/>
      <c r="M122" s="11"/>
      <c r="N122" s="7">
        <v>28.58</v>
      </c>
      <c r="O122" s="7">
        <v>28.63</v>
      </c>
      <c r="P122" s="10">
        <f t="shared" ref="P122" si="1473">MIN(N122,O122)</f>
        <v>28.58</v>
      </c>
      <c r="Q122" s="11">
        <f t="shared" ref="Q122" si="1474">MAX(0,N$4-P122)</f>
        <v>0</v>
      </c>
      <c r="R122" s="7">
        <v>28.75</v>
      </c>
      <c r="S122" s="7">
        <v>28.37</v>
      </c>
      <c r="T122" s="10">
        <f t="shared" ref="T122" si="1475">MIN(R122,S122)</f>
        <v>28.37</v>
      </c>
      <c r="U122" s="11">
        <f t="shared" ref="U122" si="1476">MAX(0,R$4-T122)</f>
        <v>0</v>
      </c>
      <c r="V122" s="7">
        <v>24.88</v>
      </c>
      <c r="W122" s="7">
        <v>25.46</v>
      </c>
      <c r="X122" s="10">
        <f t="shared" ref="X122" si="1477">MIN(V122,W122)</f>
        <v>24.88</v>
      </c>
      <c r="Y122" s="11">
        <f t="shared" ref="Y122" si="1478">MAX(0,V$4-X122)</f>
        <v>0</v>
      </c>
      <c r="Z122" s="7">
        <f t="shared" ref="Z122" si="1479">V122</f>
        <v>24.88</v>
      </c>
      <c r="AA122" s="7">
        <f t="shared" ref="AA122" si="1480">W122</f>
        <v>25.46</v>
      </c>
      <c r="AB122" s="10">
        <f t="shared" ref="AB122" si="1481">MIN(Z122,AA122)</f>
        <v>24.88</v>
      </c>
      <c r="AC122" s="11">
        <f t="shared" ref="AC122" si="1482">MAX(0,Z$4-AB122)</f>
        <v>0</v>
      </c>
    </row>
    <row r="123" spans="1:29" ht="18" customHeight="1" x14ac:dyDescent="0.25">
      <c r="A123" s="1">
        <f t="shared" si="1472"/>
        <v>45002</v>
      </c>
      <c r="B123" s="19"/>
      <c r="C123" s="19"/>
      <c r="D123" s="19"/>
      <c r="E123" s="19"/>
      <c r="F123" s="19"/>
      <c r="G123" s="19"/>
      <c r="H123" s="19"/>
      <c r="I123" s="19"/>
      <c r="J123" s="7"/>
      <c r="K123" s="7"/>
      <c r="L123" s="10"/>
      <c r="M123" s="11"/>
      <c r="N123" s="7">
        <v>28.42</v>
      </c>
      <c r="O123" s="7">
        <v>28.73</v>
      </c>
      <c r="P123" s="10">
        <f t="shared" ref="P123" si="1483">MIN(N123,O123)</f>
        <v>28.42</v>
      </c>
      <c r="Q123" s="11">
        <f t="shared" ref="Q123" si="1484">MAX(0,N$4-P123)</f>
        <v>0</v>
      </c>
      <c r="R123" s="7">
        <v>28.75</v>
      </c>
      <c r="S123" s="7">
        <v>28.37</v>
      </c>
      <c r="T123" s="10">
        <f t="shared" ref="T123" si="1485">MIN(R123,S123)</f>
        <v>28.37</v>
      </c>
      <c r="U123" s="11">
        <f t="shared" ref="U123" si="1486">MAX(0,R$4-T123)</f>
        <v>0</v>
      </c>
      <c r="V123" s="7">
        <v>24.88</v>
      </c>
      <c r="W123" s="7">
        <v>25.46</v>
      </c>
      <c r="X123" s="10">
        <f t="shared" ref="X123" si="1487">MIN(V123,W123)</f>
        <v>24.88</v>
      </c>
      <c r="Y123" s="11">
        <f t="shared" ref="Y123" si="1488">MAX(0,V$4-X123)</f>
        <v>0</v>
      </c>
      <c r="Z123" s="7">
        <f t="shared" ref="Z123" si="1489">V123</f>
        <v>24.88</v>
      </c>
      <c r="AA123" s="7">
        <f t="shared" ref="AA123" si="1490">W123</f>
        <v>25.46</v>
      </c>
      <c r="AB123" s="10">
        <f t="shared" ref="AB123" si="1491">MIN(Z123,AA123)</f>
        <v>24.88</v>
      </c>
      <c r="AC123" s="11">
        <f t="shared" ref="AC123" si="1492">MAX(0,Z$4-AB123)</f>
        <v>0</v>
      </c>
    </row>
    <row r="124" spans="1:29" ht="18" customHeight="1" x14ac:dyDescent="0.25">
      <c r="A124" s="1">
        <f t="shared" si="1472"/>
        <v>44995</v>
      </c>
      <c r="B124" s="19"/>
      <c r="C124" s="19"/>
      <c r="D124" s="19"/>
      <c r="E124" s="19"/>
      <c r="F124" s="19"/>
      <c r="G124" s="19"/>
      <c r="H124" s="19"/>
      <c r="I124" s="19"/>
      <c r="J124" s="7"/>
      <c r="K124" s="7"/>
      <c r="L124" s="10"/>
      <c r="M124" s="11"/>
      <c r="N124" s="7">
        <v>28.25</v>
      </c>
      <c r="O124" s="7">
        <v>28.79</v>
      </c>
      <c r="P124" s="10">
        <f t="shared" ref="P124" si="1493">MIN(N124,O124)</f>
        <v>28.25</v>
      </c>
      <c r="Q124" s="11">
        <f t="shared" ref="Q124" si="1494">MAX(0,N$4-P124)</f>
        <v>0</v>
      </c>
      <c r="R124" s="7">
        <v>28.75</v>
      </c>
      <c r="S124" s="7">
        <v>28.37</v>
      </c>
      <c r="T124" s="10">
        <f t="shared" ref="T124" si="1495">MIN(R124,S124)</f>
        <v>28.37</v>
      </c>
      <c r="U124" s="11">
        <f t="shared" ref="U124" si="1496">MAX(0,R$4-T124)</f>
        <v>0</v>
      </c>
      <c r="V124" s="7">
        <v>24.88</v>
      </c>
      <c r="W124" s="7">
        <v>25.46</v>
      </c>
      <c r="X124" s="10">
        <f t="shared" ref="X124" si="1497">MIN(V124,W124)</f>
        <v>24.88</v>
      </c>
      <c r="Y124" s="11">
        <f t="shared" ref="Y124" si="1498">MAX(0,V$4-X124)</f>
        <v>0</v>
      </c>
      <c r="Z124" s="7">
        <f t="shared" ref="Z124" si="1499">V124</f>
        <v>24.88</v>
      </c>
      <c r="AA124" s="7">
        <f t="shared" ref="AA124" si="1500">W124</f>
        <v>25.46</v>
      </c>
      <c r="AB124" s="10">
        <f t="shared" ref="AB124" si="1501">MIN(Z124,AA124)</f>
        <v>24.88</v>
      </c>
      <c r="AC124" s="11">
        <f t="shared" ref="AC124" si="1502">MAX(0,Z$4-AB124)</f>
        <v>0</v>
      </c>
    </row>
    <row r="125" spans="1:29" ht="18" customHeight="1" x14ac:dyDescent="0.25">
      <c r="A125" s="1">
        <f t="shared" si="1472"/>
        <v>44988</v>
      </c>
      <c r="B125" s="19"/>
      <c r="C125" s="19"/>
      <c r="D125" s="19"/>
      <c r="E125" s="19"/>
      <c r="F125" s="19"/>
      <c r="G125" s="19"/>
      <c r="H125" s="19"/>
      <c r="I125" s="19"/>
      <c r="J125" s="7"/>
      <c r="K125" s="7"/>
      <c r="L125" s="10"/>
      <c r="M125" s="11"/>
      <c r="N125" s="7">
        <v>29.08</v>
      </c>
      <c r="O125" s="7">
        <v>28.62</v>
      </c>
      <c r="P125" s="10">
        <f t="shared" ref="P125" si="1503">MIN(N125,O125)</f>
        <v>28.62</v>
      </c>
      <c r="Q125" s="11">
        <f t="shared" ref="Q125" si="1504">MAX(0,N$4-P125)</f>
        <v>0</v>
      </c>
      <c r="R125" s="7">
        <v>28.75</v>
      </c>
      <c r="S125" s="7">
        <v>28.37</v>
      </c>
      <c r="T125" s="10">
        <f t="shared" ref="T125" si="1505">MIN(R125,S125)</f>
        <v>28.37</v>
      </c>
      <c r="U125" s="11">
        <f t="shared" ref="U125" si="1506">MAX(0,R$4-T125)</f>
        <v>0</v>
      </c>
      <c r="V125" s="7">
        <v>24.88</v>
      </c>
      <c r="W125" s="7">
        <v>25.46</v>
      </c>
      <c r="X125" s="10">
        <f t="shared" ref="X125" si="1507">MIN(V125,W125)</f>
        <v>24.88</v>
      </c>
      <c r="Y125" s="11">
        <f t="shared" ref="Y125" si="1508">MAX(0,V$4-X125)</f>
        <v>0</v>
      </c>
      <c r="Z125" s="7">
        <f t="shared" ref="Z125" si="1509">V125</f>
        <v>24.88</v>
      </c>
      <c r="AA125" s="7">
        <f t="shared" ref="AA125" si="1510">W125</f>
        <v>25.46</v>
      </c>
      <c r="AB125" s="10">
        <f t="shared" ref="AB125" si="1511">MIN(Z125,AA125)</f>
        <v>24.88</v>
      </c>
      <c r="AC125" s="11">
        <f t="shared" ref="AC125" si="1512">MAX(0,Z$4-AB125)</f>
        <v>0</v>
      </c>
    </row>
    <row r="126" spans="1:29" ht="18" customHeight="1" x14ac:dyDescent="0.25">
      <c r="A126" s="1">
        <f t="shared" si="1472"/>
        <v>44981</v>
      </c>
      <c r="B126" s="19"/>
      <c r="C126" s="19"/>
      <c r="D126" s="19"/>
      <c r="E126" s="19"/>
      <c r="F126" s="19"/>
      <c r="G126" s="19"/>
      <c r="H126" s="19"/>
      <c r="I126" s="19"/>
      <c r="J126" s="7"/>
      <c r="K126" s="7"/>
      <c r="L126" s="10"/>
      <c r="M126" s="11"/>
      <c r="N126" s="7">
        <v>28.75</v>
      </c>
      <c r="O126" s="7">
        <v>28.37</v>
      </c>
      <c r="P126" s="10">
        <f t="shared" ref="P126" si="1513">MIN(N126,O126)</f>
        <v>28.37</v>
      </c>
      <c r="Q126" s="11">
        <f t="shared" ref="Q126" si="1514">MAX(0,N$4-P126)</f>
        <v>0</v>
      </c>
      <c r="R126" s="7">
        <v>28.75</v>
      </c>
      <c r="S126" s="7">
        <v>28.37</v>
      </c>
      <c r="T126" s="10">
        <f t="shared" ref="T126" si="1515">MIN(R126,S126)</f>
        <v>28.37</v>
      </c>
      <c r="U126" s="11">
        <f t="shared" ref="U126" si="1516">MAX(0,R$4-T126)</f>
        <v>0</v>
      </c>
      <c r="V126" s="7">
        <v>24.88</v>
      </c>
      <c r="W126" s="7">
        <v>25.46</v>
      </c>
      <c r="X126" s="10">
        <f t="shared" ref="X126" si="1517">MIN(V126,W126)</f>
        <v>24.88</v>
      </c>
      <c r="Y126" s="11">
        <f t="shared" ref="Y126" si="1518">MAX(0,V$4-X126)</f>
        <v>0</v>
      </c>
      <c r="Z126" s="7">
        <f t="shared" ref="Z126" si="1519">V126</f>
        <v>24.88</v>
      </c>
      <c r="AA126" s="7">
        <f t="shared" ref="AA126" si="1520">W126</f>
        <v>25.46</v>
      </c>
      <c r="AB126" s="10">
        <f t="shared" ref="AB126" si="1521">MIN(Z126,AA126)</f>
        <v>24.88</v>
      </c>
      <c r="AC126" s="11">
        <f t="shared" ref="AC126" si="1522">MAX(0,Z$4-AB126)</f>
        <v>0</v>
      </c>
    </row>
    <row r="127" spans="1:29" ht="18" customHeight="1" x14ac:dyDescent="0.25">
      <c r="A127" s="1">
        <f t="shared" si="1472"/>
        <v>44974</v>
      </c>
      <c r="B127" s="19"/>
      <c r="C127" s="19"/>
      <c r="D127" s="19"/>
      <c r="E127" s="19"/>
      <c r="F127" s="19"/>
      <c r="G127" s="19"/>
      <c r="H127" s="19"/>
      <c r="I127" s="19"/>
      <c r="J127" s="7"/>
      <c r="K127" s="7"/>
      <c r="L127" s="10"/>
      <c r="M127" s="11"/>
      <c r="N127" s="7">
        <v>28.92</v>
      </c>
      <c r="O127" s="7">
        <v>27.9</v>
      </c>
      <c r="P127" s="10">
        <f t="shared" ref="P127" si="1523">MIN(N127,O127)</f>
        <v>27.9</v>
      </c>
      <c r="Q127" s="11">
        <f t="shared" ref="Q127" si="1524">MAX(0,N$4-P127)</f>
        <v>0</v>
      </c>
      <c r="R127" s="7">
        <v>28.92</v>
      </c>
      <c r="S127" s="7">
        <v>27.9</v>
      </c>
      <c r="T127" s="10">
        <f t="shared" ref="T127" si="1525">MIN(R127,S127)</f>
        <v>27.9</v>
      </c>
      <c r="U127" s="11">
        <f t="shared" ref="U127" si="1526">MAX(0,R$4-T127)</f>
        <v>0</v>
      </c>
      <c r="V127" s="7">
        <v>24.88</v>
      </c>
      <c r="W127" s="7">
        <v>25.46</v>
      </c>
      <c r="X127" s="10">
        <f t="shared" ref="X127" si="1527">MIN(V127,W127)</f>
        <v>24.88</v>
      </c>
      <c r="Y127" s="11">
        <f t="shared" ref="Y127" si="1528">MAX(0,V$4-X127)</f>
        <v>0</v>
      </c>
      <c r="Z127" s="7">
        <f t="shared" ref="Z127" si="1529">V127</f>
        <v>24.88</v>
      </c>
      <c r="AA127" s="7">
        <f t="shared" ref="AA127" si="1530">W127</f>
        <v>25.46</v>
      </c>
      <c r="AB127" s="10">
        <f t="shared" ref="AB127" si="1531">MIN(Z127,AA127)</f>
        <v>24.88</v>
      </c>
      <c r="AC127" s="11">
        <f t="shared" ref="AC127" si="1532">MAX(0,Z$4-AB127)</f>
        <v>0</v>
      </c>
    </row>
    <row r="128" spans="1:29" ht="18" customHeight="1" x14ac:dyDescent="0.25">
      <c r="A128" s="1">
        <f t="shared" si="1472"/>
        <v>44967</v>
      </c>
      <c r="B128" s="19"/>
      <c r="C128" s="19"/>
      <c r="D128" s="19"/>
      <c r="E128" s="19"/>
      <c r="F128" s="19"/>
      <c r="G128" s="19"/>
      <c r="H128" s="19"/>
      <c r="I128" s="19"/>
      <c r="J128" s="7"/>
      <c r="K128" s="7"/>
      <c r="L128" s="10"/>
      <c r="M128" s="11"/>
      <c r="N128" s="7">
        <v>28.58</v>
      </c>
      <c r="O128" s="7">
        <v>27.66</v>
      </c>
      <c r="P128" s="10">
        <f t="shared" ref="P128" si="1533">MIN(N128,O128)</f>
        <v>27.66</v>
      </c>
      <c r="Q128" s="11">
        <f t="shared" ref="Q128" si="1534">MAX(0,N$4-P128)</f>
        <v>0</v>
      </c>
      <c r="R128" s="7">
        <v>28.58</v>
      </c>
      <c r="S128" s="7">
        <v>27.66</v>
      </c>
      <c r="T128" s="10">
        <f t="shared" ref="T128" si="1535">MIN(R128,S128)</f>
        <v>27.66</v>
      </c>
      <c r="U128" s="11">
        <f t="shared" ref="U128" si="1536">MAX(0,R$4-T128)</f>
        <v>0</v>
      </c>
      <c r="V128" s="7">
        <v>24.88</v>
      </c>
      <c r="W128" s="7">
        <v>25.46</v>
      </c>
      <c r="X128" s="10">
        <f t="shared" ref="X128" si="1537">MIN(V128,W128)</f>
        <v>24.88</v>
      </c>
      <c r="Y128" s="11">
        <f t="shared" ref="Y128" si="1538">MAX(0,V$4-X128)</f>
        <v>0</v>
      </c>
      <c r="Z128" s="7">
        <f t="shared" ref="Z128" si="1539">V128</f>
        <v>24.88</v>
      </c>
      <c r="AA128" s="7">
        <f t="shared" ref="AA128" si="1540">W128</f>
        <v>25.46</v>
      </c>
      <c r="AB128" s="10">
        <f t="shared" ref="AB128" si="1541">MIN(Z128,AA128)</f>
        <v>24.88</v>
      </c>
      <c r="AC128" s="11">
        <f t="shared" ref="AC128" si="1542">MAX(0,Z$4-AB128)</f>
        <v>0</v>
      </c>
    </row>
    <row r="129" spans="1:29" ht="18" customHeight="1" x14ac:dyDescent="0.25">
      <c r="A129" s="1">
        <f t="shared" si="1472"/>
        <v>44960</v>
      </c>
      <c r="B129" s="19"/>
      <c r="C129" s="19"/>
      <c r="D129" s="19"/>
      <c r="E129" s="19"/>
      <c r="F129" s="19"/>
      <c r="G129" s="19"/>
      <c r="H129" s="19"/>
      <c r="I129" s="19"/>
      <c r="J129" s="7"/>
      <c r="K129" s="7"/>
      <c r="L129" s="10"/>
      <c r="M129" s="11"/>
      <c r="N129" s="7">
        <v>28.25</v>
      </c>
      <c r="O129" s="7">
        <v>27.48</v>
      </c>
      <c r="P129" s="10">
        <f t="shared" ref="P129" si="1543">MIN(N129,O129)</f>
        <v>27.48</v>
      </c>
      <c r="Q129" s="11">
        <f t="shared" ref="Q129" si="1544">MAX(0,N$4-P129)</f>
        <v>0</v>
      </c>
      <c r="R129" s="7">
        <v>28.25</v>
      </c>
      <c r="S129" s="7">
        <v>27.48</v>
      </c>
      <c r="T129" s="10">
        <f t="shared" ref="T129" si="1545">MIN(R129,S129)</f>
        <v>27.48</v>
      </c>
      <c r="U129" s="11">
        <f t="shared" ref="U129" si="1546">MAX(0,R$4-T129)</f>
        <v>0</v>
      </c>
      <c r="V129" s="7">
        <v>24.88</v>
      </c>
      <c r="W129" s="7">
        <v>25.46</v>
      </c>
      <c r="X129" s="10">
        <f t="shared" ref="X129" si="1547">MIN(V129,W129)</f>
        <v>24.88</v>
      </c>
      <c r="Y129" s="11">
        <f t="shared" ref="Y129" si="1548">MAX(0,V$4-X129)</f>
        <v>0</v>
      </c>
      <c r="Z129" s="7">
        <f t="shared" ref="Z129" si="1549">V129</f>
        <v>24.88</v>
      </c>
      <c r="AA129" s="7">
        <f t="shared" ref="AA129" si="1550">W129</f>
        <v>25.46</v>
      </c>
      <c r="AB129" s="10">
        <f t="shared" ref="AB129" si="1551">MIN(Z129,AA129)</f>
        <v>24.88</v>
      </c>
      <c r="AC129" s="11">
        <f t="shared" ref="AC129" si="1552">MAX(0,Z$4-AB129)</f>
        <v>0</v>
      </c>
    </row>
    <row r="130" spans="1:29" ht="18" customHeight="1" x14ac:dyDescent="0.25">
      <c r="A130" s="1">
        <f t="shared" si="1472"/>
        <v>44953</v>
      </c>
      <c r="B130" s="19"/>
      <c r="C130" s="19"/>
      <c r="D130" s="19"/>
      <c r="E130" s="19"/>
      <c r="F130" s="19"/>
      <c r="G130" s="19"/>
      <c r="H130" s="19"/>
      <c r="I130" s="19"/>
      <c r="J130" s="7"/>
      <c r="K130" s="7"/>
      <c r="L130" s="10"/>
      <c r="M130" s="11"/>
      <c r="N130" s="7">
        <v>27.92</v>
      </c>
      <c r="O130" s="7">
        <v>27.3</v>
      </c>
      <c r="P130" s="10">
        <f t="shared" ref="P130" si="1553">MIN(N130,O130)</f>
        <v>27.3</v>
      </c>
      <c r="Q130" s="11">
        <f t="shared" ref="Q130" si="1554">MAX(0,N$4-P130)</f>
        <v>0</v>
      </c>
      <c r="R130" s="7">
        <v>27.92</v>
      </c>
      <c r="S130" s="7">
        <v>27.3</v>
      </c>
      <c r="T130" s="10">
        <f t="shared" ref="T130" si="1555">MIN(R130,S130)</f>
        <v>27.3</v>
      </c>
      <c r="U130" s="11">
        <f t="shared" ref="U130" si="1556">MAX(0,R$4-T130)</f>
        <v>0</v>
      </c>
      <c r="V130" s="7">
        <v>24.88</v>
      </c>
      <c r="W130" s="7">
        <v>25.46</v>
      </c>
      <c r="X130" s="10">
        <f t="shared" ref="X130" si="1557">MIN(V130,W130)</f>
        <v>24.88</v>
      </c>
      <c r="Y130" s="11">
        <f t="shared" ref="Y130" si="1558">MAX(0,V$4-X130)</f>
        <v>0</v>
      </c>
      <c r="Z130" s="7">
        <f t="shared" ref="Z130" si="1559">V130</f>
        <v>24.88</v>
      </c>
      <c r="AA130" s="7">
        <f t="shared" ref="AA130" si="1560">W130</f>
        <v>25.46</v>
      </c>
      <c r="AB130" s="10">
        <f t="shared" ref="AB130" si="1561">MIN(Z130,AA130)</f>
        <v>24.88</v>
      </c>
      <c r="AC130" s="11">
        <f t="shared" ref="AC130" si="1562">MAX(0,Z$4-AB130)</f>
        <v>0</v>
      </c>
    </row>
    <row r="131" spans="1:29" ht="18" customHeight="1" x14ac:dyDescent="0.25">
      <c r="A131" s="1">
        <f t="shared" si="1472"/>
        <v>44946</v>
      </c>
      <c r="B131" s="19"/>
      <c r="C131" s="19"/>
      <c r="D131" s="19"/>
      <c r="E131" s="19"/>
      <c r="F131" s="19"/>
      <c r="G131" s="19"/>
      <c r="H131" s="19"/>
      <c r="I131" s="19"/>
      <c r="J131" s="7"/>
      <c r="K131" s="7"/>
      <c r="L131" s="10"/>
      <c r="M131" s="11"/>
      <c r="N131" s="7">
        <v>26.75</v>
      </c>
      <c r="O131" s="7">
        <v>27.35</v>
      </c>
      <c r="P131" s="10">
        <f t="shared" ref="P131" si="1563">MIN(N131,O131)</f>
        <v>26.75</v>
      </c>
      <c r="Q131" s="11">
        <f t="shared" ref="Q131" si="1564">MAX(0,N$4-P131)</f>
        <v>0</v>
      </c>
      <c r="R131" s="7">
        <v>26.75</v>
      </c>
      <c r="S131" s="7">
        <v>27.35</v>
      </c>
      <c r="T131" s="10">
        <f t="shared" ref="T131" si="1565">MIN(R131,S131)</f>
        <v>26.75</v>
      </c>
      <c r="U131" s="11">
        <f t="shared" ref="U131" si="1566">MAX(0,R$4-T131)</f>
        <v>0</v>
      </c>
      <c r="V131" s="7">
        <v>24.88</v>
      </c>
      <c r="W131" s="7">
        <v>25.46</v>
      </c>
      <c r="X131" s="10">
        <f t="shared" ref="X131" si="1567">MIN(V131,W131)</f>
        <v>24.88</v>
      </c>
      <c r="Y131" s="11">
        <f t="shared" ref="Y131" si="1568">MAX(0,V$4-X131)</f>
        <v>0</v>
      </c>
      <c r="Z131" s="7">
        <f t="shared" ref="Z131" si="1569">V131</f>
        <v>24.88</v>
      </c>
      <c r="AA131" s="7">
        <f t="shared" ref="AA131" si="1570">W131</f>
        <v>25.46</v>
      </c>
      <c r="AB131" s="10">
        <f t="shared" ref="AB131" si="1571">MIN(Z131,AA131)</f>
        <v>24.88</v>
      </c>
      <c r="AC131" s="11">
        <f t="shared" ref="AC131" si="1572">MAX(0,Z$4-AB131)</f>
        <v>0</v>
      </c>
    </row>
    <row r="132" spans="1:29" ht="18" customHeight="1" x14ac:dyDescent="0.25">
      <c r="A132" s="1">
        <f t="shared" si="1472"/>
        <v>44939</v>
      </c>
      <c r="B132" s="19"/>
      <c r="C132" s="19"/>
      <c r="D132" s="19"/>
      <c r="E132" s="19"/>
      <c r="F132" s="19"/>
      <c r="G132" s="19"/>
      <c r="H132" s="19"/>
      <c r="I132" s="19"/>
      <c r="J132" s="7"/>
      <c r="K132" s="7"/>
      <c r="L132" s="10"/>
      <c r="M132" s="11"/>
      <c r="N132" s="7">
        <v>27.58</v>
      </c>
      <c r="O132" s="7">
        <v>27.32</v>
      </c>
      <c r="P132" s="10">
        <f t="shared" ref="P132" si="1573">MIN(N132,O132)</f>
        <v>27.32</v>
      </c>
      <c r="Q132" s="11">
        <f t="shared" ref="Q132" si="1574">MAX(0,N$4-P132)</f>
        <v>0</v>
      </c>
      <c r="R132" s="7">
        <v>27.58</v>
      </c>
      <c r="S132" s="7">
        <v>27.32</v>
      </c>
      <c r="T132" s="10">
        <f t="shared" ref="T132" si="1575">MIN(R132,S132)</f>
        <v>27.32</v>
      </c>
      <c r="U132" s="11">
        <f t="shared" ref="U132" si="1576">MAX(0,R$4-T132)</f>
        <v>0</v>
      </c>
      <c r="V132" s="7">
        <v>24.88</v>
      </c>
      <c r="W132" s="7">
        <v>25.46</v>
      </c>
      <c r="X132" s="10">
        <f t="shared" ref="X132" si="1577">MIN(V132,W132)</f>
        <v>24.88</v>
      </c>
      <c r="Y132" s="11">
        <f t="shared" ref="Y132" si="1578">MAX(0,V$4-X132)</f>
        <v>0</v>
      </c>
      <c r="Z132" s="7">
        <f t="shared" ref="Z132" si="1579">V132</f>
        <v>24.88</v>
      </c>
      <c r="AA132" s="7">
        <f t="shared" ref="AA132" si="1580">W132</f>
        <v>25.46</v>
      </c>
      <c r="AB132" s="10">
        <f t="shared" ref="AB132" si="1581">MIN(Z132,AA132)</f>
        <v>24.88</v>
      </c>
      <c r="AC132" s="11">
        <f t="shared" ref="AC132" si="1582">MAX(0,Z$4-AB132)</f>
        <v>0</v>
      </c>
    </row>
    <row r="133" spans="1:29" ht="18" customHeight="1" x14ac:dyDescent="0.25">
      <c r="A133" s="1">
        <f t="shared" si="1472"/>
        <v>44932</v>
      </c>
      <c r="B133" s="19"/>
      <c r="C133" s="19"/>
      <c r="D133" s="19"/>
      <c r="E133" s="19"/>
      <c r="F133" s="19"/>
      <c r="G133" s="19"/>
      <c r="H133" s="19"/>
      <c r="I133" s="19"/>
      <c r="J133" s="7"/>
      <c r="K133" s="7"/>
      <c r="L133" s="10"/>
      <c r="M133" s="11"/>
      <c r="N133" s="7">
        <v>27.58</v>
      </c>
      <c r="O133" s="7">
        <v>27.14</v>
      </c>
      <c r="P133" s="10">
        <f t="shared" ref="P133" si="1583">MIN(N133,O133)</f>
        <v>27.14</v>
      </c>
      <c r="Q133" s="11">
        <f t="shared" ref="Q133" si="1584">MAX(0,N$4-P133)</f>
        <v>0</v>
      </c>
      <c r="R133" s="7">
        <v>27.58</v>
      </c>
      <c r="S133" s="7">
        <v>27.14</v>
      </c>
      <c r="T133" s="10">
        <f t="shared" ref="T133" si="1585">MIN(R133,S133)</f>
        <v>27.14</v>
      </c>
      <c r="U133" s="11">
        <f t="shared" ref="U133" si="1586">MAX(0,R$4-T133)</f>
        <v>0</v>
      </c>
      <c r="V133" s="7">
        <v>24.88</v>
      </c>
      <c r="W133" s="7">
        <v>25.46</v>
      </c>
      <c r="X133" s="10">
        <f t="shared" ref="X133" si="1587">MIN(V133,W133)</f>
        <v>24.88</v>
      </c>
      <c r="Y133" s="11">
        <f t="shared" ref="Y133" si="1588">MAX(0,V$4-X133)</f>
        <v>0</v>
      </c>
      <c r="Z133" s="7">
        <f t="shared" ref="Z133" si="1589">V133</f>
        <v>24.88</v>
      </c>
      <c r="AA133" s="7">
        <f t="shared" ref="AA133" si="1590">W133</f>
        <v>25.46</v>
      </c>
      <c r="AB133" s="10">
        <f t="shared" ref="AB133" si="1591">MIN(Z133,AA133)</f>
        <v>24.88</v>
      </c>
      <c r="AC133" s="11">
        <f t="shared" ref="AC133" si="1592">MAX(0,Z$4-AB133)</f>
        <v>0</v>
      </c>
    </row>
    <row r="134" spans="1:29" ht="18" customHeight="1" x14ac:dyDescent="0.25">
      <c r="A134" s="1">
        <f t="shared" si="1472"/>
        <v>44925</v>
      </c>
      <c r="B134" s="19"/>
      <c r="C134" s="19"/>
      <c r="D134" s="19"/>
      <c r="E134" s="19"/>
      <c r="F134" s="19"/>
      <c r="G134" s="19"/>
      <c r="H134" s="19"/>
      <c r="I134" s="19"/>
      <c r="J134" s="7"/>
      <c r="K134" s="7"/>
      <c r="L134" s="10"/>
      <c r="M134" s="11"/>
      <c r="N134" s="7">
        <v>27.25</v>
      </c>
      <c r="O134" s="7">
        <v>26.97</v>
      </c>
      <c r="P134" s="10">
        <f t="shared" ref="P134" si="1593">MIN(N134,O134)</f>
        <v>26.97</v>
      </c>
      <c r="Q134" s="11">
        <f t="shared" ref="Q134" si="1594">MAX(0,N$4-P134)</f>
        <v>0</v>
      </c>
      <c r="R134" s="7">
        <v>27.25</v>
      </c>
      <c r="S134" s="7">
        <v>26.97</v>
      </c>
      <c r="T134" s="10">
        <f t="shared" ref="T134" si="1595">MIN(R134,S134)</f>
        <v>26.97</v>
      </c>
      <c r="U134" s="11">
        <f t="shared" ref="U134" si="1596">MAX(0,R$4-T134)</f>
        <v>0</v>
      </c>
      <c r="V134" s="7">
        <v>24.88</v>
      </c>
      <c r="W134" s="7">
        <v>25.46</v>
      </c>
      <c r="X134" s="10">
        <f t="shared" ref="X134" si="1597">MIN(V134,W134)</f>
        <v>24.88</v>
      </c>
      <c r="Y134" s="11">
        <f t="shared" ref="Y134" si="1598">MAX(0,V$4-X134)</f>
        <v>0</v>
      </c>
      <c r="Z134" s="7">
        <f t="shared" ref="Z134" si="1599">V134</f>
        <v>24.88</v>
      </c>
      <c r="AA134" s="7">
        <f t="shared" ref="AA134" si="1600">W134</f>
        <v>25.46</v>
      </c>
      <c r="AB134" s="10">
        <f t="shared" ref="AB134" si="1601">MIN(Z134,AA134)</f>
        <v>24.88</v>
      </c>
      <c r="AC134" s="11">
        <f t="shared" ref="AC134" si="1602">MAX(0,Z$4-AB134)</f>
        <v>0</v>
      </c>
    </row>
    <row r="135" spans="1:29" ht="18" customHeight="1" x14ac:dyDescent="0.25">
      <c r="A135" s="1">
        <f t="shared" si="1472"/>
        <v>44918</v>
      </c>
      <c r="B135" s="19"/>
      <c r="C135" s="19"/>
      <c r="D135" s="19"/>
      <c r="E135" s="19"/>
      <c r="F135" s="19"/>
      <c r="G135" s="19"/>
      <c r="H135" s="19"/>
      <c r="I135" s="19"/>
      <c r="J135" s="7"/>
      <c r="K135" s="7"/>
      <c r="L135" s="10"/>
      <c r="M135" s="11"/>
      <c r="N135" s="7">
        <v>27.08</v>
      </c>
      <c r="O135" s="7">
        <v>26.67</v>
      </c>
      <c r="P135" s="10">
        <f t="shared" ref="P135" si="1603">MIN(N135,O135)</f>
        <v>26.67</v>
      </c>
      <c r="Q135" s="11">
        <f t="shared" ref="Q135" si="1604">MAX(0,N$4-P135)</f>
        <v>0</v>
      </c>
      <c r="R135" s="7">
        <v>27.08</v>
      </c>
      <c r="S135" s="7">
        <v>26.67</v>
      </c>
      <c r="T135" s="10">
        <f t="shared" ref="T135" si="1605">MIN(R135,S135)</f>
        <v>26.67</v>
      </c>
      <c r="U135" s="11">
        <f t="shared" ref="U135" si="1606">MAX(0,R$4-T135)</f>
        <v>0</v>
      </c>
      <c r="V135" s="7">
        <v>24.88</v>
      </c>
      <c r="W135" s="7">
        <v>25.46</v>
      </c>
      <c r="X135" s="10">
        <f t="shared" ref="X135" si="1607">MIN(V135,W135)</f>
        <v>24.88</v>
      </c>
      <c r="Y135" s="11">
        <f t="shared" ref="Y135" si="1608">MAX(0,V$4-X135)</f>
        <v>0</v>
      </c>
      <c r="Z135" s="7">
        <f t="shared" ref="Z135" si="1609">V135</f>
        <v>24.88</v>
      </c>
      <c r="AA135" s="7">
        <f t="shared" ref="AA135" si="1610">W135</f>
        <v>25.46</v>
      </c>
      <c r="AB135" s="10">
        <f t="shared" ref="AB135" si="1611">MIN(Z135,AA135)</f>
        <v>24.88</v>
      </c>
      <c r="AC135" s="11">
        <f t="shared" ref="AC135" si="1612">MAX(0,Z$4-AB135)</f>
        <v>0</v>
      </c>
    </row>
    <row r="136" spans="1:29" ht="18" customHeight="1" x14ac:dyDescent="0.25">
      <c r="A136" s="1">
        <f t="shared" si="1472"/>
        <v>44911</v>
      </c>
      <c r="B136" s="19"/>
      <c r="C136" s="19"/>
      <c r="D136" s="19"/>
      <c r="E136" s="19"/>
      <c r="F136" s="19"/>
      <c r="G136" s="19"/>
      <c r="H136" s="19"/>
      <c r="I136" s="19"/>
      <c r="J136" s="7"/>
      <c r="K136" s="7"/>
      <c r="L136" s="10"/>
      <c r="M136" s="11"/>
      <c r="N136" s="7">
        <v>27.42</v>
      </c>
      <c r="O136" s="7">
        <v>26.22</v>
      </c>
      <c r="P136" s="10">
        <f t="shared" ref="P136" si="1613">MIN(N136,O136)</f>
        <v>26.22</v>
      </c>
      <c r="Q136" s="11">
        <f t="shared" ref="Q136" si="1614">MAX(0,N$4-P136)</f>
        <v>0</v>
      </c>
      <c r="R136" s="7">
        <v>27.42</v>
      </c>
      <c r="S136" s="7">
        <v>26.22</v>
      </c>
      <c r="T136" s="10">
        <f t="shared" ref="T136" si="1615">MIN(R136,S136)</f>
        <v>26.22</v>
      </c>
      <c r="U136" s="11">
        <f t="shared" ref="U136" si="1616">MAX(0,R$4-T136)</f>
        <v>0</v>
      </c>
      <c r="V136" s="7">
        <v>24.88</v>
      </c>
      <c r="W136" s="7">
        <v>25.46</v>
      </c>
      <c r="X136" s="10">
        <f t="shared" ref="X136" si="1617">MIN(V136,W136)</f>
        <v>24.88</v>
      </c>
      <c r="Y136" s="11">
        <f t="shared" ref="Y136" si="1618">MAX(0,V$4-X136)</f>
        <v>0</v>
      </c>
      <c r="Z136" s="7">
        <f t="shared" ref="Z136" si="1619">V136</f>
        <v>24.88</v>
      </c>
      <c r="AA136" s="7">
        <f t="shared" ref="AA136" si="1620">W136</f>
        <v>25.46</v>
      </c>
      <c r="AB136" s="10">
        <f t="shared" ref="AB136" si="1621">MIN(Z136,AA136)</f>
        <v>24.88</v>
      </c>
      <c r="AC136" s="11">
        <f t="shared" ref="AC136" si="1622">MAX(0,Z$4-AB136)</f>
        <v>0</v>
      </c>
    </row>
    <row r="137" spans="1:29" ht="18" customHeight="1" x14ac:dyDescent="0.25">
      <c r="A137" s="1">
        <f t="shared" si="1472"/>
        <v>44904</v>
      </c>
      <c r="B137" s="19"/>
      <c r="C137" s="19"/>
      <c r="D137" s="19"/>
      <c r="E137" s="19"/>
      <c r="F137" s="19"/>
      <c r="G137" s="19"/>
      <c r="H137" s="19"/>
      <c r="I137" s="19"/>
      <c r="J137" s="7"/>
      <c r="K137" s="7"/>
      <c r="L137" s="10"/>
      <c r="M137" s="11"/>
      <c r="N137" s="7">
        <v>26.83</v>
      </c>
      <c r="O137" s="7">
        <v>25.87</v>
      </c>
      <c r="P137" s="10">
        <f t="shared" ref="P137" si="1623">MIN(N137,O137)</f>
        <v>25.87</v>
      </c>
      <c r="Q137" s="11">
        <f t="shared" ref="Q137" si="1624">MAX(0,N$4-P137)</f>
        <v>0</v>
      </c>
      <c r="R137" s="7">
        <v>26.83</v>
      </c>
      <c r="S137" s="7">
        <v>25.87</v>
      </c>
      <c r="T137" s="10">
        <f t="shared" ref="T137" si="1625">MIN(R137,S137)</f>
        <v>25.87</v>
      </c>
      <c r="U137" s="11">
        <f t="shared" ref="U137" si="1626">MAX(0,R$4-T137)</f>
        <v>0</v>
      </c>
      <c r="V137" s="7">
        <v>24.88</v>
      </c>
      <c r="W137" s="7">
        <v>25.46</v>
      </c>
      <c r="X137" s="10">
        <f t="shared" ref="X137" si="1627">MIN(V137,W137)</f>
        <v>24.88</v>
      </c>
      <c r="Y137" s="11">
        <f t="shared" ref="Y137" si="1628">MAX(0,V$4-X137)</f>
        <v>0</v>
      </c>
      <c r="Z137" s="7">
        <f t="shared" ref="Z137" si="1629">V137</f>
        <v>24.88</v>
      </c>
      <c r="AA137" s="7">
        <f t="shared" ref="AA137" si="1630">W137</f>
        <v>25.46</v>
      </c>
      <c r="AB137" s="10">
        <f t="shared" ref="AB137" si="1631">MIN(Z137,AA137)</f>
        <v>24.88</v>
      </c>
      <c r="AC137" s="11">
        <f t="shared" ref="AC137" si="1632">MAX(0,Z$4-AB137)</f>
        <v>0</v>
      </c>
    </row>
    <row r="138" spans="1:29" ht="18" customHeight="1" x14ac:dyDescent="0.25">
      <c r="A138" s="1">
        <f t="shared" si="1472"/>
        <v>44897</v>
      </c>
      <c r="B138" s="19"/>
      <c r="C138" s="19"/>
      <c r="D138" s="19"/>
      <c r="E138" s="19"/>
      <c r="F138" s="19"/>
      <c r="G138" s="19"/>
      <c r="H138" s="19"/>
      <c r="I138" s="19"/>
      <c r="J138" s="7"/>
      <c r="K138" s="7"/>
      <c r="L138" s="10"/>
      <c r="M138" s="11"/>
      <c r="N138" s="7">
        <v>26.67</v>
      </c>
      <c r="O138" s="7">
        <v>25.57</v>
      </c>
      <c r="P138" s="10">
        <f t="shared" ref="P138" si="1633">MIN(N138,O138)</f>
        <v>25.57</v>
      </c>
      <c r="Q138" s="11">
        <f t="shared" ref="Q138" si="1634">MAX(0,N$4-P138)</f>
        <v>0</v>
      </c>
      <c r="R138" s="7">
        <v>26.67</v>
      </c>
      <c r="S138" s="7">
        <v>25.57</v>
      </c>
      <c r="T138" s="10">
        <f t="shared" ref="T138" si="1635">MIN(R138,S138)</f>
        <v>25.57</v>
      </c>
      <c r="U138" s="11">
        <f t="shared" ref="U138" si="1636">MAX(0,R$4-T138)</f>
        <v>0</v>
      </c>
      <c r="V138" s="7">
        <v>24.88</v>
      </c>
      <c r="W138" s="7">
        <v>25.46</v>
      </c>
      <c r="X138" s="10">
        <f t="shared" ref="X138" si="1637">MIN(V138,W138)</f>
        <v>24.88</v>
      </c>
      <c r="Y138" s="11">
        <f t="shared" ref="Y138" si="1638">MAX(0,V$4-X138)</f>
        <v>0</v>
      </c>
      <c r="Z138" s="7">
        <f t="shared" ref="Z138" si="1639">V138</f>
        <v>24.88</v>
      </c>
      <c r="AA138" s="7">
        <f t="shared" ref="AA138" si="1640">W138</f>
        <v>25.46</v>
      </c>
      <c r="AB138" s="10">
        <f t="shared" ref="AB138" si="1641">MIN(Z138,AA138)</f>
        <v>24.88</v>
      </c>
      <c r="AC138" s="11">
        <f t="shared" ref="AC138" si="1642">MAX(0,Z$4-AB138)</f>
        <v>0</v>
      </c>
    </row>
    <row r="139" spans="1:29" ht="18" customHeight="1" x14ac:dyDescent="0.25">
      <c r="A139" s="1">
        <f t="shared" si="1472"/>
        <v>44890</v>
      </c>
      <c r="B139" s="19"/>
      <c r="C139" s="19"/>
      <c r="D139" s="19"/>
      <c r="E139" s="19"/>
      <c r="F139" s="19"/>
      <c r="G139" s="19"/>
      <c r="H139" s="19"/>
      <c r="I139" s="19"/>
      <c r="J139" s="7"/>
      <c r="K139" s="7"/>
      <c r="L139" s="10"/>
      <c r="M139" s="11"/>
      <c r="N139" s="7">
        <v>25.83</v>
      </c>
      <c r="O139" s="7">
        <v>25.4</v>
      </c>
      <c r="P139" s="10">
        <f t="shared" ref="P139" si="1643">MIN(N139,O139)</f>
        <v>25.4</v>
      </c>
      <c r="Q139" s="11">
        <f t="shared" ref="Q139" si="1644">MAX(0,N$4-P139)</f>
        <v>0</v>
      </c>
      <c r="R139" s="7">
        <v>25.83</v>
      </c>
      <c r="S139" s="7">
        <v>25.4</v>
      </c>
      <c r="T139" s="10">
        <f t="shared" ref="T139" si="1645">MIN(R139,S139)</f>
        <v>25.4</v>
      </c>
      <c r="U139" s="11">
        <f t="shared" ref="U139" si="1646">MAX(0,R$4-T139)</f>
        <v>0</v>
      </c>
      <c r="V139" s="7">
        <v>24.88</v>
      </c>
      <c r="W139" s="7">
        <v>25.46</v>
      </c>
      <c r="X139" s="10">
        <f t="shared" ref="X139" si="1647">MIN(V139,W139)</f>
        <v>24.88</v>
      </c>
      <c r="Y139" s="11">
        <f t="shared" ref="Y139" si="1648">MAX(0,V$4-X139)</f>
        <v>0</v>
      </c>
      <c r="Z139" s="7">
        <f t="shared" ref="Z139" si="1649">V139</f>
        <v>24.88</v>
      </c>
      <c r="AA139" s="7">
        <f t="shared" ref="AA139" si="1650">W139</f>
        <v>25.46</v>
      </c>
      <c r="AB139" s="10">
        <f t="shared" ref="AB139" si="1651">MIN(Z139,AA139)</f>
        <v>24.88</v>
      </c>
      <c r="AC139" s="11">
        <f t="shared" ref="AC139" si="1652">MAX(0,Z$4-AB139)</f>
        <v>0</v>
      </c>
    </row>
    <row r="140" spans="1:29" ht="18" customHeight="1" x14ac:dyDescent="0.25">
      <c r="A140" s="1">
        <f t="shared" si="1472"/>
        <v>44883</v>
      </c>
      <c r="B140" s="19"/>
      <c r="C140" s="19"/>
      <c r="D140" s="19"/>
      <c r="E140" s="19"/>
      <c r="F140" s="19"/>
      <c r="G140" s="19"/>
      <c r="H140" s="19"/>
      <c r="I140" s="19"/>
      <c r="J140" s="7"/>
      <c r="K140" s="7"/>
      <c r="L140" s="10"/>
      <c r="M140" s="11"/>
      <c r="N140" s="7">
        <v>25.42</v>
      </c>
      <c r="O140" s="7">
        <v>25.3</v>
      </c>
      <c r="P140" s="10">
        <f t="shared" ref="P140" si="1653">MIN(N140,O140)</f>
        <v>25.3</v>
      </c>
      <c r="Q140" s="11">
        <f t="shared" ref="Q140" si="1654">MAX(0,N$4-P140)</f>
        <v>0</v>
      </c>
      <c r="R140" s="7">
        <v>25.42</v>
      </c>
      <c r="S140" s="7">
        <v>25.3</v>
      </c>
      <c r="T140" s="10">
        <f t="shared" ref="T140" si="1655">MIN(R140,S140)</f>
        <v>25.3</v>
      </c>
      <c r="U140" s="11">
        <f t="shared" ref="U140" si="1656">MAX(0,R$4-T140)</f>
        <v>0</v>
      </c>
      <c r="V140" s="7">
        <v>24.88</v>
      </c>
      <c r="W140" s="7">
        <v>25.46</v>
      </c>
      <c r="X140" s="10">
        <f t="shared" ref="X140" si="1657">MIN(V140,W140)</f>
        <v>24.88</v>
      </c>
      <c r="Y140" s="11">
        <f t="shared" ref="Y140" si="1658">MAX(0,V$4-X140)</f>
        <v>0</v>
      </c>
      <c r="Z140" s="7">
        <f t="shared" ref="Z140" si="1659">V140</f>
        <v>24.88</v>
      </c>
      <c r="AA140" s="7">
        <f t="shared" ref="AA140" si="1660">W140</f>
        <v>25.46</v>
      </c>
      <c r="AB140" s="10">
        <f t="shared" ref="AB140" si="1661">MIN(Z140,AA140)</f>
        <v>24.88</v>
      </c>
      <c r="AC140" s="11">
        <f t="shared" ref="AC140" si="1662">MAX(0,Z$4-AB140)</f>
        <v>0</v>
      </c>
    </row>
    <row r="141" spans="1:29" ht="18" customHeight="1" x14ac:dyDescent="0.25">
      <c r="A141" s="1">
        <f t="shared" si="1472"/>
        <v>44876</v>
      </c>
      <c r="B141" s="19"/>
      <c r="C141" s="19"/>
      <c r="D141" s="19"/>
      <c r="E141" s="19"/>
      <c r="F141" s="19"/>
      <c r="G141" s="19"/>
      <c r="H141" s="19"/>
      <c r="I141" s="19"/>
      <c r="J141" s="7"/>
      <c r="K141" s="7"/>
      <c r="L141" s="10"/>
      <c r="M141" s="11"/>
      <c r="N141" s="7">
        <v>25.42</v>
      </c>
      <c r="O141" s="7">
        <v>25.27</v>
      </c>
      <c r="P141" s="10">
        <f t="shared" ref="P141" si="1663">MIN(N141,O141)</f>
        <v>25.27</v>
      </c>
      <c r="Q141" s="11">
        <f t="shared" ref="Q141" si="1664">MAX(0,N$4-P141)</f>
        <v>0</v>
      </c>
      <c r="R141" s="7">
        <v>25.42</v>
      </c>
      <c r="S141" s="7">
        <v>25.27</v>
      </c>
      <c r="T141" s="10">
        <f t="shared" ref="T141" si="1665">MIN(R141,S141)</f>
        <v>25.27</v>
      </c>
      <c r="U141" s="11">
        <f t="shared" ref="U141" si="1666">MAX(0,R$4-T141)</f>
        <v>0</v>
      </c>
      <c r="V141" s="7">
        <v>24.88</v>
      </c>
      <c r="W141" s="7">
        <v>25.46</v>
      </c>
      <c r="X141" s="10">
        <f t="shared" ref="X141" si="1667">MIN(V141,W141)</f>
        <v>24.88</v>
      </c>
      <c r="Y141" s="11">
        <f t="shared" ref="Y141" si="1668">MAX(0,V$4-X141)</f>
        <v>0</v>
      </c>
      <c r="Z141" s="7">
        <f t="shared" ref="Z141" si="1669">V141</f>
        <v>24.88</v>
      </c>
      <c r="AA141" s="7">
        <f t="shared" ref="AA141" si="1670">W141</f>
        <v>25.46</v>
      </c>
      <c r="AB141" s="10">
        <f t="shared" ref="AB141" si="1671">MIN(Z141,AA141)</f>
        <v>24.88</v>
      </c>
      <c r="AC141" s="11">
        <f t="shared" ref="AC141" si="1672">MAX(0,Z$4-AB141)</f>
        <v>0</v>
      </c>
    </row>
    <row r="142" spans="1:29" ht="18" customHeight="1" x14ac:dyDescent="0.25">
      <c r="A142" s="1">
        <f t="shared" si="1472"/>
        <v>44869</v>
      </c>
      <c r="B142" s="19"/>
      <c r="C142" s="19"/>
      <c r="D142" s="19"/>
      <c r="E142" s="19"/>
      <c r="F142" s="19"/>
      <c r="G142" s="19"/>
      <c r="H142" s="19"/>
      <c r="I142" s="19"/>
      <c r="J142" s="7"/>
      <c r="K142" s="7"/>
      <c r="L142" s="10"/>
      <c r="M142" s="11"/>
      <c r="N142" s="7">
        <v>25.42</v>
      </c>
      <c r="O142" s="7">
        <v>25.06</v>
      </c>
      <c r="P142" s="10">
        <f t="shared" ref="P142" si="1673">MIN(N142,O142)</f>
        <v>25.06</v>
      </c>
      <c r="Q142" s="11">
        <f t="shared" ref="Q142" si="1674">MAX(0,N$4-P142)</f>
        <v>0</v>
      </c>
      <c r="R142" s="7">
        <v>25.42</v>
      </c>
      <c r="S142" s="7">
        <v>25.06</v>
      </c>
      <c r="T142" s="10">
        <f t="shared" ref="T142" si="1675">MIN(R142,S142)</f>
        <v>25.06</v>
      </c>
      <c r="U142" s="11">
        <f t="shared" ref="U142" si="1676">MAX(0,R$4-T142)</f>
        <v>0</v>
      </c>
      <c r="V142" s="7">
        <v>24.88</v>
      </c>
      <c r="W142" s="7">
        <v>25.46</v>
      </c>
      <c r="X142" s="10">
        <f t="shared" ref="X142" si="1677">MIN(V142,W142)</f>
        <v>24.88</v>
      </c>
      <c r="Y142" s="11">
        <f t="shared" ref="Y142" si="1678">MAX(0,V$4-X142)</f>
        <v>0</v>
      </c>
      <c r="Z142" s="7">
        <f t="shared" ref="Z142" si="1679">V142</f>
        <v>24.88</v>
      </c>
      <c r="AA142" s="7">
        <f t="shared" ref="AA142" si="1680">W142</f>
        <v>25.46</v>
      </c>
      <c r="AB142" s="10">
        <f t="shared" ref="AB142" si="1681">MIN(Z142,AA142)</f>
        <v>24.88</v>
      </c>
      <c r="AC142" s="11">
        <f t="shared" ref="AC142" si="1682">MAX(0,Z$4-AB142)</f>
        <v>0</v>
      </c>
    </row>
    <row r="143" spans="1:29" ht="18" customHeight="1" x14ac:dyDescent="0.25">
      <c r="A143" s="1">
        <f t="shared" si="1472"/>
        <v>44862</v>
      </c>
      <c r="B143" s="19"/>
      <c r="C143" s="19"/>
      <c r="D143" s="19"/>
      <c r="E143" s="19"/>
      <c r="F143" s="19"/>
      <c r="G143" s="19"/>
      <c r="H143" s="19"/>
      <c r="I143" s="19"/>
      <c r="J143" s="7"/>
      <c r="K143" s="7"/>
      <c r="L143" s="10"/>
      <c r="M143" s="11"/>
      <c r="N143" s="7">
        <v>25.25</v>
      </c>
      <c r="O143" s="7">
        <v>24.79</v>
      </c>
      <c r="P143" s="10">
        <f t="shared" ref="P143" si="1683">MIN(N143,O143)</f>
        <v>24.79</v>
      </c>
      <c r="Q143" s="11">
        <f t="shared" ref="Q143" si="1684">MAX(0,N$4-P143)</f>
        <v>0</v>
      </c>
      <c r="R143" s="7">
        <v>25.25</v>
      </c>
      <c r="S143" s="7">
        <v>24.79</v>
      </c>
      <c r="T143" s="10">
        <f t="shared" ref="T143" si="1685">MIN(R143,S143)</f>
        <v>24.79</v>
      </c>
      <c r="U143" s="11">
        <f t="shared" ref="U143" si="1686">MAX(0,R$4-T143)</f>
        <v>0</v>
      </c>
      <c r="V143" s="7">
        <v>24.88</v>
      </c>
      <c r="W143" s="7">
        <v>25.46</v>
      </c>
      <c r="X143" s="10">
        <f t="shared" ref="X143" si="1687">MIN(V143,W143)</f>
        <v>24.88</v>
      </c>
      <c r="Y143" s="11">
        <f t="shared" ref="Y143" si="1688">MAX(0,V$4-X143)</f>
        <v>0</v>
      </c>
      <c r="Z143" s="7">
        <f t="shared" ref="Z143" si="1689">V143</f>
        <v>24.88</v>
      </c>
      <c r="AA143" s="7">
        <f t="shared" ref="AA143" si="1690">W143</f>
        <v>25.46</v>
      </c>
      <c r="AB143" s="10">
        <f t="shared" ref="AB143" si="1691">MIN(Z143,AA143)</f>
        <v>24.88</v>
      </c>
      <c r="AC143" s="11">
        <f t="shared" ref="AC143" si="1692">MAX(0,Z$4-AB143)</f>
        <v>0</v>
      </c>
    </row>
    <row r="144" spans="1:29" ht="18" customHeight="1" x14ac:dyDescent="0.25">
      <c r="A144" s="1">
        <f t="shared" si="1472"/>
        <v>44855</v>
      </c>
      <c r="B144" s="19"/>
      <c r="C144" s="19"/>
      <c r="D144" s="19"/>
      <c r="E144" s="19"/>
      <c r="F144" s="19"/>
      <c r="G144" s="19"/>
      <c r="H144" s="19"/>
      <c r="I144" s="19"/>
      <c r="J144" s="7"/>
      <c r="K144" s="7"/>
      <c r="L144" s="10"/>
      <c r="M144" s="11"/>
      <c r="N144" s="7">
        <v>25.08</v>
      </c>
      <c r="O144" s="7">
        <v>24.64</v>
      </c>
      <c r="P144" s="10">
        <f t="shared" ref="P144" si="1693">MIN(N144,O144)</f>
        <v>24.64</v>
      </c>
      <c r="Q144" s="11">
        <f t="shared" ref="Q144" si="1694">MAX(0,N$4-P144)</f>
        <v>0</v>
      </c>
      <c r="R144" s="7">
        <v>25.08</v>
      </c>
      <c r="S144" s="7">
        <v>24.64</v>
      </c>
      <c r="T144" s="10">
        <f t="shared" ref="T144" si="1695">MIN(R144,S144)</f>
        <v>24.64</v>
      </c>
      <c r="U144" s="11">
        <f t="shared" ref="U144" si="1696">MAX(0,R$4-T144)</f>
        <v>0</v>
      </c>
      <c r="V144" s="7">
        <v>24.88</v>
      </c>
      <c r="W144" s="7">
        <v>25.46</v>
      </c>
      <c r="X144" s="10">
        <f t="shared" ref="X144" si="1697">MIN(V144,W144)</f>
        <v>24.88</v>
      </c>
      <c r="Y144" s="11">
        <f t="shared" ref="Y144" si="1698">MAX(0,V$4-X144)</f>
        <v>0</v>
      </c>
      <c r="Z144" s="7">
        <f t="shared" ref="Z144" si="1699">V144</f>
        <v>24.88</v>
      </c>
      <c r="AA144" s="7">
        <f t="shared" ref="AA144" si="1700">W144</f>
        <v>25.46</v>
      </c>
      <c r="AB144" s="10">
        <f t="shared" ref="AB144" si="1701">MIN(Z144,AA144)</f>
        <v>24.88</v>
      </c>
      <c r="AC144" s="11">
        <f t="shared" ref="AC144" si="1702">MAX(0,Z$4-AB144)</f>
        <v>0</v>
      </c>
    </row>
    <row r="145" spans="1:29" ht="18" customHeight="1" x14ac:dyDescent="0.25">
      <c r="A145" s="1">
        <f t="shared" si="1472"/>
        <v>44848</v>
      </c>
      <c r="B145" s="19"/>
      <c r="C145" s="19"/>
      <c r="D145" s="19"/>
      <c r="E145" s="19"/>
      <c r="F145" s="19"/>
      <c r="G145" s="19"/>
      <c r="H145" s="19"/>
      <c r="I145" s="19"/>
      <c r="J145" s="7"/>
      <c r="K145" s="7"/>
      <c r="L145" s="10"/>
      <c r="M145" s="11"/>
      <c r="N145" s="7">
        <v>25.25</v>
      </c>
      <c r="O145" s="7">
        <v>24.53</v>
      </c>
      <c r="P145" s="10">
        <f t="shared" ref="P145" si="1703">MIN(N145,O145)</f>
        <v>24.53</v>
      </c>
      <c r="Q145" s="11">
        <f t="shared" ref="Q145" si="1704">MAX(0,N$4-P145)</f>
        <v>0</v>
      </c>
      <c r="R145" s="7">
        <v>25.25</v>
      </c>
      <c r="S145" s="7">
        <v>24.53</v>
      </c>
      <c r="T145" s="10">
        <f t="shared" ref="T145" si="1705">MIN(R145,S145)</f>
        <v>24.53</v>
      </c>
      <c r="U145" s="11">
        <f t="shared" ref="U145" si="1706">MAX(0,R$4-T145)</f>
        <v>0</v>
      </c>
      <c r="V145" s="7">
        <v>24.88</v>
      </c>
      <c r="W145" s="7">
        <v>25.46</v>
      </c>
      <c r="X145" s="10">
        <f t="shared" ref="X145" si="1707">MIN(V145,W145)</f>
        <v>24.88</v>
      </c>
      <c r="Y145" s="11">
        <f t="shared" ref="Y145" si="1708">MAX(0,V$4-X145)</f>
        <v>0</v>
      </c>
      <c r="Z145" s="7">
        <f t="shared" ref="Z145" si="1709">V145</f>
        <v>24.88</v>
      </c>
      <c r="AA145" s="7">
        <f t="shared" ref="AA145" si="1710">W145</f>
        <v>25.46</v>
      </c>
      <c r="AB145" s="10">
        <f t="shared" ref="AB145" si="1711">MIN(Z145,AA145)</f>
        <v>24.88</v>
      </c>
      <c r="AC145" s="11">
        <f t="shared" ref="AC145" si="1712">MAX(0,Z$4-AB145)</f>
        <v>0</v>
      </c>
    </row>
    <row r="146" spans="1:29" ht="18" customHeight="1" x14ac:dyDescent="0.25">
      <c r="A146" s="1">
        <f t="shared" si="1472"/>
        <v>44841</v>
      </c>
      <c r="B146" s="19"/>
      <c r="C146" s="19"/>
      <c r="D146" s="19"/>
      <c r="E146" s="19"/>
      <c r="F146" s="19"/>
      <c r="G146" s="19"/>
      <c r="H146" s="19"/>
      <c r="I146" s="19"/>
      <c r="J146" s="7"/>
      <c r="K146" s="7"/>
      <c r="L146" s="10"/>
      <c r="M146" s="11"/>
      <c r="N146" s="7">
        <v>24.75</v>
      </c>
      <c r="O146" s="7">
        <v>24.45</v>
      </c>
      <c r="P146" s="10">
        <f t="shared" ref="P146" si="1713">MIN(N146,O146)</f>
        <v>24.45</v>
      </c>
      <c r="Q146" s="11">
        <f t="shared" ref="Q146" si="1714">MAX(0,N$4-P146)</f>
        <v>0</v>
      </c>
      <c r="R146" s="7">
        <v>24.75</v>
      </c>
      <c r="S146" s="7">
        <v>24.45</v>
      </c>
      <c r="T146" s="10">
        <f t="shared" ref="T146" si="1715">MIN(R146,S146)</f>
        <v>24.45</v>
      </c>
      <c r="U146" s="11">
        <f t="shared" ref="U146" si="1716">MAX(0,R$4-T146)</f>
        <v>0</v>
      </c>
      <c r="V146" s="7">
        <v>24.88</v>
      </c>
      <c r="W146" s="7">
        <v>25.46</v>
      </c>
      <c r="X146" s="10">
        <f t="shared" ref="X146" si="1717">MIN(V146,W146)</f>
        <v>24.88</v>
      </c>
      <c r="Y146" s="11">
        <f t="shared" ref="Y146" si="1718">MAX(0,V$4-X146)</f>
        <v>0</v>
      </c>
      <c r="Z146" s="7">
        <f t="shared" ref="Z146" si="1719">V146</f>
        <v>24.88</v>
      </c>
      <c r="AA146" s="7">
        <f t="shared" ref="AA146" si="1720">W146</f>
        <v>25.46</v>
      </c>
      <c r="AB146" s="10">
        <f t="shared" ref="AB146" si="1721">MIN(Z146,AA146)</f>
        <v>24.88</v>
      </c>
      <c r="AC146" s="11">
        <f t="shared" ref="AC146" si="1722">MAX(0,Z$4-AB146)</f>
        <v>0</v>
      </c>
    </row>
    <row r="147" spans="1:29" ht="18" customHeight="1" x14ac:dyDescent="0.25">
      <c r="A147" s="1">
        <f t="shared" si="1472"/>
        <v>44834</v>
      </c>
      <c r="B147" s="19"/>
      <c r="C147" s="19"/>
      <c r="D147" s="19"/>
      <c r="E147" s="19"/>
      <c r="F147" s="19"/>
      <c r="G147" s="19"/>
      <c r="H147" s="19"/>
      <c r="I147" s="19"/>
      <c r="J147" s="7"/>
      <c r="K147" s="7"/>
      <c r="L147" s="10"/>
      <c r="M147" s="11"/>
      <c r="N147" s="7">
        <v>24.08</v>
      </c>
      <c r="O147" s="7">
        <v>24.41</v>
      </c>
      <c r="P147" s="10">
        <f t="shared" ref="P147" si="1723">MIN(N147,O147)</f>
        <v>24.08</v>
      </c>
      <c r="Q147" s="11">
        <f t="shared" ref="Q147" si="1724">MAX(0,N$4-P147)</f>
        <v>0</v>
      </c>
      <c r="R147" s="7">
        <v>24.08</v>
      </c>
      <c r="S147" s="7">
        <v>24.41</v>
      </c>
      <c r="T147" s="10">
        <f t="shared" ref="T147" si="1725">MIN(R147,S147)</f>
        <v>24.08</v>
      </c>
      <c r="U147" s="11">
        <f t="shared" ref="U147" si="1726">MAX(0,R$4-T147)</f>
        <v>0</v>
      </c>
      <c r="V147" s="7">
        <v>24.88</v>
      </c>
      <c r="W147" s="7">
        <v>25.46</v>
      </c>
      <c r="X147" s="10">
        <f t="shared" ref="X147" si="1727">MIN(V147,W147)</f>
        <v>24.88</v>
      </c>
      <c r="Y147" s="11">
        <f t="shared" ref="Y147" si="1728">MAX(0,V$4-X147)</f>
        <v>0</v>
      </c>
      <c r="Z147" s="7">
        <f t="shared" ref="Z147" si="1729">V147</f>
        <v>24.88</v>
      </c>
      <c r="AA147" s="7">
        <f t="shared" ref="AA147" si="1730">W147</f>
        <v>25.46</v>
      </c>
      <c r="AB147" s="10">
        <f t="shared" ref="AB147" si="1731">MIN(Z147,AA147)</f>
        <v>24.88</v>
      </c>
      <c r="AC147" s="11">
        <f t="shared" ref="AC147" si="1732">MAX(0,Z$4-AB147)</f>
        <v>0</v>
      </c>
    </row>
    <row r="148" spans="1:29" ht="18" customHeight="1" x14ac:dyDescent="0.25">
      <c r="A148" s="1">
        <f t="shared" si="1472"/>
        <v>44827</v>
      </c>
      <c r="B148" s="19"/>
      <c r="C148" s="19"/>
      <c r="D148" s="19"/>
      <c r="E148" s="19"/>
      <c r="F148" s="19"/>
      <c r="G148" s="19"/>
      <c r="H148" s="19"/>
      <c r="I148" s="19"/>
      <c r="J148" s="7"/>
      <c r="K148" s="7"/>
      <c r="L148" s="10"/>
      <c r="M148" s="11"/>
      <c r="N148" s="7">
        <v>24.42</v>
      </c>
      <c r="O148" s="7">
        <v>24.31</v>
      </c>
      <c r="P148" s="10">
        <f t="shared" ref="P148" si="1733">MIN(N148,O148)</f>
        <v>24.31</v>
      </c>
      <c r="Q148" s="11">
        <f t="shared" ref="Q148" si="1734">MAX(0,N$4-P148)</f>
        <v>0</v>
      </c>
      <c r="R148" s="7">
        <v>24.42</v>
      </c>
      <c r="S148" s="7">
        <v>24.31</v>
      </c>
      <c r="T148" s="10">
        <f t="shared" ref="T148" si="1735">MIN(R148,S148)</f>
        <v>24.31</v>
      </c>
      <c r="U148" s="11">
        <f t="shared" ref="U148" si="1736">MAX(0,R$4-T148)</f>
        <v>0</v>
      </c>
      <c r="V148" s="7">
        <v>24.88</v>
      </c>
      <c r="W148" s="7">
        <v>25.46</v>
      </c>
      <c r="X148" s="10">
        <f t="shared" ref="X148" si="1737">MIN(V148,W148)</f>
        <v>24.88</v>
      </c>
      <c r="Y148" s="11">
        <f t="shared" ref="Y148" si="1738">MAX(0,V$4-X148)</f>
        <v>0</v>
      </c>
      <c r="Z148" s="7">
        <f t="shared" ref="Z148" si="1739">V148</f>
        <v>24.88</v>
      </c>
      <c r="AA148" s="7">
        <f t="shared" ref="AA148" si="1740">W148</f>
        <v>25.46</v>
      </c>
      <c r="AB148" s="10">
        <f t="shared" ref="AB148" si="1741">MIN(Z148,AA148)</f>
        <v>24.88</v>
      </c>
      <c r="AC148" s="11">
        <f t="shared" ref="AC148" si="1742">MAX(0,Z$4-AB148)</f>
        <v>0</v>
      </c>
    </row>
    <row r="149" spans="1:29" ht="18" customHeight="1" x14ac:dyDescent="0.25">
      <c r="A149" s="1">
        <f t="shared" si="1472"/>
        <v>44820</v>
      </c>
      <c r="B149" s="19"/>
      <c r="C149" s="19"/>
      <c r="D149" s="19"/>
      <c r="E149" s="19"/>
      <c r="F149" s="19"/>
      <c r="G149" s="19"/>
      <c r="H149" s="19"/>
      <c r="I149" s="19"/>
      <c r="J149" s="7"/>
      <c r="K149" s="7"/>
      <c r="L149" s="10"/>
      <c r="M149" s="11"/>
      <c r="N149" s="7">
        <v>24.75</v>
      </c>
      <c r="O149" s="7">
        <v>24.16</v>
      </c>
      <c r="P149" s="10">
        <f t="shared" ref="P149" si="1743">MIN(N149,O149)</f>
        <v>24.16</v>
      </c>
      <c r="Q149" s="11">
        <f t="shared" ref="Q149" si="1744">MAX(0,N$4-P149)</f>
        <v>0</v>
      </c>
      <c r="R149" s="7">
        <v>24.75</v>
      </c>
      <c r="S149" s="7">
        <v>24.16</v>
      </c>
      <c r="T149" s="10">
        <f t="shared" ref="T149" si="1745">MIN(R149,S149)</f>
        <v>24.16</v>
      </c>
      <c r="U149" s="11">
        <f t="shared" ref="U149" si="1746">MAX(0,R$4-T149)</f>
        <v>0</v>
      </c>
      <c r="V149" s="7">
        <v>24.88</v>
      </c>
      <c r="W149" s="7">
        <v>25.46</v>
      </c>
      <c r="X149" s="10">
        <f t="shared" ref="X149" si="1747">MIN(V149,W149)</f>
        <v>24.88</v>
      </c>
      <c r="Y149" s="11">
        <f t="shared" ref="Y149" si="1748">MAX(0,V$4-X149)</f>
        <v>0</v>
      </c>
      <c r="Z149" s="7">
        <f t="shared" ref="Z149" si="1749">V149</f>
        <v>24.88</v>
      </c>
      <c r="AA149" s="7">
        <f t="shared" ref="AA149" si="1750">W149</f>
        <v>25.46</v>
      </c>
      <c r="AB149" s="10">
        <f t="shared" ref="AB149" si="1751">MIN(Z149,AA149)</f>
        <v>24.88</v>
      </c>
      <c r="AC149" s="11">
        <f t="shared" ref="AC149" si="1752">MAX(0,Z$4-AB149)</f>
        <v>0</v>
      </c>
    </row>
    <row r="150" spans="1:29" ht="18" customHeight="1" x14ac:dyDescent="0.25">
      <c r="A150" s="1">
        <f t="shared" si="1472"/>
        <v>44813</v>
      </c>
      <c r="B150" s="19"/>
      <c r="C150" s="19"/>
      <c r="D150" s="19"/>
      <c r="E150" s="19"/>
      <c r="F150" s="19"/>
      <c r="G150" s="19"/>
      <c r="H150" s="19"/>
      <c r="I150" s="19"/>
      <c r="J150" s="7"/>
      <c r="K150" s="7"/>
      <c r="L150" s="10"/>
      <c r="M150" s="11"/>
      <c r="N150" s="7">
        <v>24.58</v>
      </c>
      <c r="O150" s="7">
        <v>24.09</v>
      </c>
      <c r="P150" s="10">
        <f t="shared" ref="P150" si="1753">MIN(N150,O150)</f>
        <v>24.09</v>
      </c>
      <c r="Q150" s="11">
        <f t="shared" ref="Q150" si="1754">MAX(0,N$4-P150)</f>
        <v>0</v>
      </c>
      <c r="R150" s="7">
        <v>24.58</v>
      </c>
      <c r="S150" s="7">
        <v>24.09</v>
      </c>
      <c r="T150" s="10">
        <f t="shared" ref="T150" si="1755">MIN(R150,S150)</f>
        <v>24.09</v>
      </c>
      <c r="U150" s="11">
        <f t="shared" ref="U150" si="1756">MAX(0,R$4-T150)</f>
        <v>0</v>
      </c>
      <c r="V150" s="7">
        <v>24.88</v>
      </c>
      <c r="W150" s="7">
        <v>25.46</v>
      </c>
      <c r="X150" s="10">
        <f t="shared" ref="X150" si="1757">MIN(V150,W150)</f>
        <v>24.88</v>
      </c>
      <c r="Y150" s="11">
        <f t="shared" ref="Y150" si="1758">MAX(0,V$4-X150)</f>
        <v>0</v>
      </c>
      <c r="Z150" s="7">
        <f t="shared" ref="Z150" si="1759">V150</f>
        <v>24.88</v>
      </c>
      <c r="AA150" s="7">
        <f t="shared" ref="AA150" si="1760">W150</f>
        <v>25.46</v>
      </c>
      <c r="AB150" s="10">
        <f t="shared" ref="AB150" si="1761">MIN(Z150,AA150)</f>
        <v>24.88</v>
      </c>
      <c r="AC150" s="11">
        <f t="shared" ref="AC150" si="1762">MAX(0,Z$4-AB150)</f>
        <v>0</v>
      </c>
    </row>
    <row r="151" spans="1:29" ht="18" customHeight="1" x14ac:dyDescent="0.25">
      <c r="A151" s="1">
        <f t="shared" si="1472"/>
        <v>44806</v>
      </c>
      <c r="B151" s="19"/>
      <c r="C151" s="19"/>
      <c r="D151" s="19"/>
      <c r="E151" s="19"/>
      <c r="F151" s="19"/>
      <c r="G151" s="19"/>
      <c r="H151" s="19"/>
      <c r="I151" s="19"/>
      <c r="J151" s="7"/>
      <c r="K151" s="7"/>
      <c r="L151" s="10"/>
      <c r="M151" s="11"/>
      <c r="N151" s="7">
        <v>24</v>
      </c>
      <c r="O151" s="7">
        <v>24.32</v>
      </c>
      <c r="P151" s="10">
        <f t="shared" ref="P151" si="1763">MIN(N151,O151)</f>
        <v>24</v>
      </c>
      <c r="Q151" s="11">
        <f t="shared" ref="Q151" si="1764">MAX(0,N$4-P151)</f>
        <v>0</v>
      </c>
      <c r="R151" s="7">
        <v>24</v>
      </c>
      <c r="S151" s="7">
        <v>24.32</v>
      </c>
      <c r="T151" s="10">
        <f t="shared" ref="T151" si="1765">MIN(R151,S151)</f>
        <v>24</v>
      </c>
      <c r="U151" s="11">
        <f t="shared" ref="U151" si="1766">MAX(0,R$4-T151)</f>
        <v>0</v>
      </c>
      <c r="V151" s="7">
        <v>24.88</v>
      </c>
      <c r="W151" s="7">
        <v>25.46</v>
      </c>
      <c r="X151" s="10">
        <f t="shared" ref="X151" si="1767">MIN(V151,W151)</f>
        <v>24.88</v>
      </c>
      <c r="Y151" s="11">
        <f t="shared" ref="Y151" si="1768">MAX(0,V$4-X151)</f>
        <v>0</v>
      </c>
      <c r="Z151" s="7">
        <f t="shared" ref="Z151" si="1769">V151</f>
        <v>24.88</v>
      </c>
      <c r="AA151" s="7">
        <f t="shared" ref="AA151" si="1770">W151</f>
        <v>25.46</v>
      </c>
      <c r="AB151" s="10">
        <f t="shared" ref="AB151" si="1771">MIN(Z151,AA151)</f>
        <v>24.88</v>
      </c>
      <c r="AC151" s="11">
        <f t="shared" ref="AC151" si="1772">MAX(0,Z$4-AB151)</f>
        <v>0</v>
      </c>
    </row>
    <row r="152" spans="1:29" ht="18" customHeight="1" x14ac:dyDescent="0.25">
      <c r="A152" s="1">
        <f t="shared" si="1472"/>
        <v>44799</v>
      </c>
      <c r="B152" s="19"/>
      <c r="C152" s="19"/>
      <c r="D152" s="19"/>
      <c r="E152" s="19"/>
      <c r="F152" s="19"/>
      <c r="G152" s="19"/>
      <c r="H152" s="19"/>
      <c r="I152" s="19"/>
      <c r="J152" s="7"/>
      <c r="K152" s="7"/>
      <c r="L152" s="10"/>
      <c r="M152" s="11"/>
      <c r="N152" s="7">
        <v>23.92</v>
      </c>
      <c r="O152" s="7">
        <v>24.56</v>
      </c>
      <c r="P152" s="10">
        <f t="shared" ref="P152" si="1773">MIN(N152,O152)</f>
        <v>23.92</v>
      </c>
      <c r="Q152" s="11">
        <f t="shared" ref="Q152" si="1774">MAX(0,N$4-P152)</f>
        <v>0</v>
      </c>
      <c r="R152" s="7">
        <v>23.92</v>
      </c>
      <c r="S152" s="7">
        <v>24.56</v>
      </c>
      <c r="T152" s="10">
        <f t="shared" ref="T152" si="1775">MIN(R152,S152)</f>
        <v>23.92</v>
      </c>
      <c r="U152" s="11">
        <f t="shared" ref="U152" si="1776">MAX(0,R$4-T152)</f>
        <v>0</v>
      </c>
      <c r="V152" s="7">
        <v>24.88</v>
      </c>
      <c r="W152" s="7">
        <v>25.46</v>
      </c>
      <c r="X152" s="10">
        <f t="shared" ref="X152" si="1777">MIN(V152,W152)</f>
        <v>24.88</v>
      </c>
      <c r="Y152" s="11">
        <f t="shared" ref="Y152" si="1778">MAX(0,V$4-X152)</f>
        <v>0</v>
      </c>
      <c r="Z152" s="7">
        <f t="shared" ref="Z152" si="1779">V152</f>
        <v>24.88</v>
      </c>
      <c r="AA152" s="7">
        <f t="shared" ref="AA152" si="1780">W152</f>
        <v>25.46</v>
      </c>
      <c r="AB152" s="10">
        <f t="shared" ref="AB152" si="1781">MIN(Z152,AA152)</f>
        <v>24.88</v>
      </c>
      <c r="AC152" s="11">
        <f t="shared" ref="AC152" si="1782">MAX(0,Z$4-AB152)</f>
        <v>0</v>
      </c>
    </row>
    <row r="153" spans="1:29" ht="18" customHeight="1" x14ac:dyDescent="0.25">
      <c r="A153" s="1">
        <f t="shared" si="1472"/>
        <v>44792</v>
      </c>
      <c r="B153" s="19"/>
      <c r="C153" s="19"/>
      <c r="D153" s="19"/>
      <c r="E153" s="19"/>
      <c r="F153" s="19"/>
      <c r="G153" s="19"/>
      <c r="H153" s="19"/>
      <c r="I153" s="19"/>
      <c r="J153" s="7"/>
      <c r="K153" s="7"/>
      <c r="L153" s="10"/>
      <c r="M153" s="11"/>
      <c r="N153" s="7">
        <v>24.08</v>
      </c>
      <c r="O153" s="7">
        <v>24.86</v>
      </c>
      <c r="P153" s="10">
        <f t="shared" ref="P153" si="1783">MIN(N153,O153)</f>
        <v>24.08</v>
      </c>
      <c r="Q153" s="11">
        <f t="shared" ref="Q153" si="1784">MAX(0,N$4-P153)</f>
        <v>0</v>
      </c>
      <c r="R153" s="7">
        <v>24.08</v>
      </c>
      <c r="S153" s="7">
        <v>24.86</v>
      </c>
      <c r="T153" s="10">
        <f t="shared" ref="T153" si="1785">MIN(R153,S153)</f>
        <v>24.08</v>
      </c>
      <c r="U153" s="11">
        <f t="shared" ref="U153" si="1786">MAX(0,R$4-T153)</f>
        <v>0</v>
      </c>
      <c r="V153" s="7">
        <v>24.88</v>
      </c>
      <c r="W153" s="7">
        <v>25.46</v>
      </c>
      <c r="X153" s="10">
        <f t="shared" ref="X153" si="1787">MIN(V153,W153)</f>
        <v>24.88</v>
      </c>
      <c r="Y153" s="11">
        <f t="shared" ref="Y153" si="1788">MAX(0,V$4-X153)</f>
        <v>0</v>
      </c>
      <c r="Z153" s="7">
        <f t="shared" ref="Z153" si="1789">V153</f>
        <v>24.88</v>
      </c>
      <c r="AA153" s="7">
        <f t="shared" ref="AA153" si="1790">W153</f>
        <v>25.46</v>
      </c>
      <c r="AB153" s="10">
        <f t="shared" ref="AB153" si="1791">MIN(Z153,AA153)</f>
        <v>24.88</v>
      </c>
      <c r="AC153" s="11">
        <f t="shared" ref="AC153" si="1792">MAX(0,Z$4-AB153)</f>
        <v>0</v>
      </c>
    </row>
    <row r="154" spans="1:29" ht="18" customHeight="1" x14ac:dyDescent="0.25">
      <c r="A154" s="1">
        <f t="shared" si="1472"/>
        <v>44785</v>
      </c>
      <c r="B154" s="19"/>
      <c r="C154" s="19"/>
      <c r="D154" s="19"/>
      <c r="E154" s="19"/>
      <c r="F154" s="19"/>
      <c r="G154" s="19"/>
      <c r="H154" s="19"/>
      <c r="I154" s="19"/>
      <c r="J154" s="7"/>
      <c r="K154" s="7"/>
      <c r="L154" s="10"/>
      <c r="M154" s="11"/>
      <c r="N154" s="7">
        <v>24.13</v>
      </c>
      <c r="O154" s="7">
        <v>25.1</v>
      </c>
      <c r="P154" s="10">
        <f t="shared" ref="P154" si="1793">MIN(N154,O154)</f>
        <v>24.13</v>
      </c>
      <c r="Q154" s="11">
        <f t="shared" ref="Q154" si="1794">MAX(0,N$4-P154)</f>
        <v>0</v>
      </c>
      <c r="R154" s="7">
        <v>24.13</v>
      </c>
      <c r="S154" s="7">
        <v>25.1</v>
      </c>
      <c r="T154" s="10">
        <f t="shared" ref="T154" si="1795">MIN(R154,S154)</f>
        <v>24.13</v>
      </c>
      <c r="U154" s="11">
        <f t="shared" ref="U154" si="1796">MAX(0,R$4-T154)</f>
        <v>0</v>
      </c>
      <c r="V154" s="7">
        <v>24.88</v>
      </c>
      <c r="W154" s="7">
        <v>25.46</v>
      </c>
      <c r="X154" s="10">
        <f t="shared" ref="X154" si="1797">MIN(V154,W154)</f>
        <v>24.88</v>
      </c>
      <c r="Y154" s="11">
        <f t="shared" ref="Y154" si="1798">MAX(0,V$4-X154)</f>
        <v>0</v>
      </c>
      <c r="Z154" s="7">
        <f t="shared" ref="Z154" si="1799">V154</f>
        <v>24.88</v>
      </c>
      <c r="AA154" s="7">
        <f t="shared" ref="AA154" si="1800">W154</f>
        <v>25.46</v>
      </c>
      <c r="AB154" s="10">
        <f t="shared" ref="AB154" si="1801">MIN(Z154,AA154)</f>
        <v>24.88</v>
      </c>
      <c r="AC154" s="11">
        <f t="shared" ref="AC154" si="1802">MAX(0,Z$4-AB154)</f>
        <v>0</v>
      </c>
    </row>
    <row r="155" spans="1:29" ht="18" customHeight="1" x14ac:dyDescent="0.25">
      <c r="A155" s="1">
        <f t="shared" si="1472"/>
        <v>44778</v>
      </c>
      <c r="B155" s="19"/>
      <c r="C155" s="19"/>
      <c r="D155" s="19"/>
      <c r="E155" s="19"/>
      <c r="F155" s="19"/>
      <c r="G155" s="19"/>
      <c r="H155" s="19"/>
      <c r="I155" s="19"/>
      <c r="J155" s="7"/>
      <c r="K155" s="7"/>
      <c r="L155" s="10"/>
      <c r="M155" s="11"/>
      <c r="N155" s="7">
        <v>25.13</v>
      </c>
      <c r="O155" s="7">
        <v>25.21</v>
      </c>
      <c r="P155" s="10">
        <f t="shared" ref="P155" si="1803">MIN(N155,O155)</f>
        <v>25.13</v>
      </c>
      <c r="Q155" s="11">
        <f t="shared" ref="Q155" si="1804">MAX(0,N$4-P155)</f>
        <v>0</v>
      </c>
      <c r="R155" s="7">
        <v>25.13</v>
      </c>
      <c r="S155" s="7">
        <v>25.21</v>
      </c>
      <c r="T155" s="10">
        <f t="shared" ref="T155" si="1805">MIN(R155,S155)</f>
        <v>25.13</v>
      </c>
      <c r="U155" s="11">
        <f t="shared" ref="U155" si="1806">MAX(0,R$4-T155)</f>
        <v>0</v>
      </c>
      <c r="V155" s="7">
        <v>24.88</v>
      </c>
      <c r="W155" s="7">
        <v>25.46</v>
      </c>
      <c r="X155" s="10">
        <f t="shared" ref="X155" si="1807">MIN(V155,W155)</f>
        <v>24.88</v>
      </c>
      <c r="Y155" s="11">
        <f t="shared" ref="Y155" si="1808">MAX(0,V$4-X155)</f>
        <v>0</v>
      </c>
      <c r="Z155" s="7">
        <f t="shared" ref="Z155" si="1809">V155</f>
        <v>24.88</v>
      </c>
      <c r="AA155" s="7">
        <f t="shared" ref="AA155" si="1810">W155</f>
        <v>25.46</v>
      </c>
      <c r="AB155" s="10">
        <f t="shared" ref="AB155" si="1811">MIN(Z155,AA155)</f>
        <v>24.88</v>
      </c>
      <c r="AC155" s="11">
        <f t="shared" ref="AC155" si="1812">MAX(0,Z$4-AB155)</f>
        <v>0</v>
      </c>
    </row>
    <row r="156" spans="1:29" ht="18" customHeight="1" x14ac:dyDescent="0.25">
      <c r="A156" s="1">
        <f t="shared" si="1472"/>
        <v>44771</v>
      </c>
      <c r="B156" s="19"/>
      <c r="C156" s="19"/>
      <c r="D156" s="19"/>
      <c r="E156" s="19"/>
      <c r="F156" s="19"/>
      <c r="G156" s="19"/>
      <c r="H156" s="19"/>
      <c r="I156" s="19"/>
      <c r="J156" s="7"/>
      <c r="K156" s="7"/>
      <c r="L156" s="10"/>
      <c r="M156" s="11"/>
      <c r="N156" s="7">
        <v>24.88</v>
      </c>
      <c r="O156" s="7">
        <v>25.46</v>
      </c>
      <c r="P156" s="10">
        <f t="shared" ref="P156" si="1813">MIN(N156,O156)</f>
        <v>24.88</v>
      </c>
      <c r="Q156" s="11">
        <f t="shared" ref="Q156" si="1814">MAX(0,N$4-P156)</f>
        <v>0</v>
      </c>
      <c r="R156" s="7">
        <v>24.88</v>
      </c>
      <c r="S156" s="7">
        <v>25.46</v>
      </c>
      <c r="T156" s="10">
        <f t="shared" ref="T156" si="1815">MIN(R156,S156)</f>
        <v>24.88</v>
      </c>
      <c r="U156" s="11">
        <f t="shared" ref="U156" si="1816">MAX(0,R$4-T156)</f>
        <v>0</v>
      </c>
      <c r="V156" s="7">
        <v>24.88</v>
      </c>
      <c r="W156" s="7">
        <v>25.46</v>
      </c>
      <c r="X156" s="10">
        <f t="shared" ref="X156" si="1817">MIN(V156,W156)</f>
        <v>24.88</v>
      </c>
      <c r="Y156" s="11">
        <f t="shared" ref="Y156" si="1818">MAX(0,V$4-X156)</f>
        <v>0</v>
      </c>
      <c r="Z156" s="7">
        <f t="shared" ref="Z156" si="1819">V156</f>
        <v>24.88</v>
      </c>
      <c r="AA156" s="7">
        <f t="shared" ref="AA156" si="1820">W156</f>
        <v>25.46</v>
      </c>
      <c r="AB156" s="10">
        <f t="shared" ref="AB156" si="1821">MIN(Z156,AA156)</f>
        <v>24.88</v>
      </c>
      <c r="AC156" s="11">
        <f t="shared" ref="AC156" si="1822">MAX(0,Z$4-AB156)</f>
        <v>0</v>
      </c>
    </row>
    <row r="157" spans="1:29" ht="18" customHeight="1" x14ac:dyDescent="0.25">
      <c r="A157" s="1">
        <f t="shared" si="1472"/>
        <v>44764</v>
      </c>
      <c r="B157" s="19"/>
      <c r="C157" s="19"/>
      <c r="D157" s="19"/>
      <c r="E157" s="19"/>
      <c r="F157" s="19"/>
      <c r="G157" s="19"/>
      <c r="H157" s="19"/>
      <c r="I157" s="19"/>
      <c r="J157" s="7"/>
      <c r="K157" s="7"/>
      <c r="L157" s="10"/>
      <c r="M157" s="11"/>
      <c r="N157" s="7">
        <v>25.38</v>
      </c>
      <c r="O157" s="7">
        <v>25.77</v>
      </c>
      <c r="P157" s="10">
        <f t="shared" ref="P157" si="1823">MIN(N157,O157)</f>
        <v>25.38</v>
      </c>
      <c r="Q157" s="11">
        <f t="shared" ref="Q157" si="1824">MAX(0,N$4-P157)</f>
        <v>0</v>
      </c>
      <c r="R157" s="7">
        <v>25.38</v>
      </c>
      <c r="S157" s="7">
        <v>25.77</v>
      </c>
      <c r="T157" s="10">
        <f t="shared" ref="T157" si="1825">MIN(R157,S157)</f>
        <v>25.38</v>
      </c>
      <c r="U157" s="11">
        <f t="shared" ref="U157" si="1826">MAX(0,R$4-T157)</f>
        <v>0</v>
      </c>
      <c r="V157" s="7">
        <v>25.38</v>
      </c>
      <c r="W157" s="7">
        <v>25.77</v>
      </c>
      <c r="X157" s="10">
        <f t="shared" ref="X157" si="1827">MIN(V157,W157)</f>
        <v>25.38</v>
      </c>
      <c r="Y157" s="11">
        <f t="shared" ref="Y157" si="1828">MAX(0,V$4-X157)</f>
        <v>0</v>
      </c>
      <c r="Z157" s="7">
        <f t="shared" ref="Z157" si="1829">V157</f>
        <v>25.38</v>
      </c>
      <c r="AA157" s="7">
        <f t="shared" ref="AA157" si="1830">W157</f>
        <v>25.77</v>
      </c>
      <c r="AB157" s="10">
        <f t="shared" ref="AB157" si="1831">MIN(Z157,AA157)</f>
        <v>25.38</v>
      </c>
      <c r="AC157" s="11">
        <f t="shared" ref="AC157" si="1832">MAX(0,Z$4-AB157)</f>
        <v>0</v>
      </c>
    </row>
    <row r="158" spans="1:29" ht="18" customHeight="1" x14ac:dyDescent="0.25">
      <c r="A158" s="1">
        <f t="shared" si="1472"/>
        <v>44757</v>
      </c>
      <c r="B158" s="19"/>
      <c r="C158" s="19"/>
      <c r="D158" s="19"/>
      <c r="E158" s="19"/>
      <c r="F158" s="19"/>
      <c r="G158" s="19"/>
      <c r="H158" s="19"/>
      <c r="I158" s="19"/>
      <c r="J158" s="7"/>
      <c r="K158" s="7"/>
      <c r="L158" s="10"/>
      <c r="M158" s="11"/>
      <c r="N158" s="7">
        <v>25.13</v>
      </c>
      <c r="O158" s="7">
        <v>26.1</v>
      </c>
      <c r="P158" s="10">
        <f t="shared" ref="P158" si="1833">MIN(N158,O158)</f>
        <v>25.13</v>
      </c>
      <c r="Q158" s="11">
        <f t="shared" ref="Q158" si="1834">MAX(0,N$4-P158)</f>
        <v>0</v>
      </c>
      <c r="R158" s="7">
        <v>25.13</v>
      </c>
      <c r="S158" s="7">
        <v>26.1</v>
      </c>
      <c r="T158" s="10">
        <f t="shared" ref="T158" si="1835">MIN(R158,S158)</f>
        <v>25.13</v>
      </c>
      <c r="U158" s="11">
        <f t="shared" ref="U158" si="1836">MAX(0,R$4-T158)</f>
        <v>0</v>
      </c>
      <c r="V158" s="7">
        <v>25.13</v>
      </c>
      <c r="W158" s="7">
        <v>26.1</v>
      </c>
      <c r="X158" s="10">
        <f t="shared" ref="X158" si="1837">MIN(V158,W158)</f>
        <v>25.13</v>
      </c>
      <c r="Y158" s="11">
        <f t="shared" ref="Y158" si="1838">MAX(0,V$4-X158)</f>
        <v>0</v>
      </c>
      <c r="Z158" s="7">
        <f t="shared" ref="Z158" si="1839">V158</f>
        <v>25.13</v>
      </c>
      <c r="AA158" s="7">
        <f t="shared" ref="AA158" si="1840">W158</f>
        <v>26.1</v>
      </c>
      <c r="AB158" s="10">
        <f t="shared" ref="AB158" si="1841">MIN(Z158,AA158)</f>
        <v>25.13</v>
      </c>
      <c r="AC158" s="11">
        <f t="shared" ref="AC158" si="1842">MAX(0,Z$4-AB158)</f>
        <v>0</v>
      </c>
    </row>
    <row r="159" spans="1:29" ht="18" customHeight="1" x14ac:dyDescent="0.25">
      <c r="A159" s="1">
        <f t="shared" si="1472"/>
        <v>44750</v>
      </c>
      <c r="B159" s="19"/>
      <c r="C159" s="19"/>
      <c r="D159" s="19"/>
      <c r="E159" s="19"/>
      <c r="F159" s="19"/>
      <c r="G159" s="19"/>
      <c r="H159" s="19"/>
      <c r="I159" s="19"/>
      <c r="J159" s="7"/>
      <c r="K159" s="7"/>
      <c r="L159" s="10"/>
      <c r="M159" s="11"/>
      <c r="N159" s="7">
        <v>25.38</v>
      </c>
      <c r="O159" s="7">
        <v>26.35</v>
      </c>
      <c r="P159" s="10">
        <f t="shared" ref="P159" si="1843">MIN(N159,O159)</f>
        <v>25.38</v>
      </c>
      <c r="Q159" s="11">
        <f t="shared" ref="Q159" si="1844">MAX(0,N$4-P159)</f>
        <v>0</v>
      </c>
      <c r="R159" s="7">
        <v>25.38</v>
      </c>
      <c r="S159" s="7">
        <v>26.35</v>
      </c>
      <c r="T159" s="10">
        <f t="shared" ref="T159" si="1845">MIN(R159,S159)</f>
        <v>25.38</v>
      </c>
      <c r="U159" s="11">
        <f t="shared" ref="U159" si="1846">MAX(0,R$4-T159)</f>
        <v>0</v>
      </c>
      <c r="V159" s="7">
        <v>25.38</v>
      </c>
      <c r="W159" s="7">
        <v>26.35</v>
      </c>
      <c r="X159" s="10">
        <f t="shared" ref="X159" si="1847">MIN(V159,W159)</f>
        <v>25.38</v>
      </c>
      <c r="Y159" s="11">
        <f t="shared" ref="Y159" si="1848">MAX(0,V$4-X159)</f>
        <v>0</v>
      </c>
      <c r="Z159" s="7">
        <f t="shared" ref="Z159" si="1849">V159</f>
        <v>25.38</v>
      </c>
      <c r="AA159" s="7">
        <f t="shared" ref="AA159" si="1850">W159</f>
        <v>26.35</v>
      </c>
      <c r="AB159" s="10">
        <f t="shared" ref="AB159" si="1851">MIN(Z159,AA159)</f>
        <v>25.38</v>
      </c>
      <c r="AC159" s="11">
        <f t="shared" ref="AC159" si="1852">MAX(0,Z$4-AB159)</f>
        <v>0</v>
      </c>
    </row>
    <row r="160" spans="1:29" ht="18" customHeight="1" x14ac:dyDescent="0.25">
      <c r="A160" s="1">
        <f t="shared" si="1472"/>
        <v>44743</v>
      </c>
      <c r="B160" s="19"/>
      <c r="C160" s="19"/>
      <c r="D160" s="19"/>
      <c r="E160" s="19"/>
      <c r="F160" s="19"/>
      <c r="G160" s="19"/>
      <c r="H160" s="19"/>
      <c r="I160" s="19"/>
      <c r="J160" s="7"/>
      <c r="K160" s="7"/>
      <c r="L160" s="10"/>
      <c r="M160" s="11"/>
      <c r="N160" s="7">
        <v>25.88</v>
      </c>
      <c r="O160" s="7">
        <v>26.49</v>
      </c>
      <c r="P160" s="10">
        <f t="shared" ref="P160" si="1853">MIN(N160,O160)</f>
        <v>25.88</v>
      </c>
      <c r="Q160" s="11">
        <f t="shared" ref="Q160" si="1854">MAX(0,N$4-P160)</f>
        <v>0</v>
      </c>
      <c r="R160" s="7">
        <v>25.88</v>
      </c>
      <c r="S160" s="7">
        <v>26.49</v>
      </c>
      <c r="T160" s="10">
        <f t="shared" ref="T160" si="1855">MIN(R160,S160)</f>
        <v>25.88</v>
      </c>
      <c r="U160" s="11">
        <f t="shared" ref="U160" si="1856">MAX(0,R$4-T160)</f>
        <v>0</v>
      </c>
      <c r="V160" s="7">
        <v>25.88</v>
      </c>
      <c r="W160" s="7">
        <v>26.49</v>
      </c>
      <c r="X160" s="10">
        <f t="shared" ref="X160" si="1857">MIN(V160,W160)</f>
        <v>25.88</v>
      </c>
      <c r="Y160" s="11">
        <f t="shared" ref="Y160" si="1858">MAX(0,V$4-X160)</f>
        <v>0</v>
      </c>
      <c r="Z160" s="7">
        <f t="shared" ref="Z160" si="1859">V160</f>
        <v>25.88</v>
      </c>
      <c r="AA160" s="7">
        <f t="shared" ref="AA160" si="1860">W160</f>
        <v>26.49</v>
      </c>
      <c r="AB160" s="10">
        <f t="shared" ref="AB160" si="1861">MIN(Z160,AA160)</f>
        <v>25.88</v>
      </c>
      <c r="AC160" s="11">
        <f t="shared" ref="AC160" si="1862">MAX(0,Z$4-AB160)</f>
        <v>0</v>
      </c>
    </row>
    <row r="161" spans="1:29" ht="18" customHeight="1" x14ac:dyDescent="0.25">
      <c r="A161" s="1">
        <f t="shared" si="1472"/>
        <v>44736</v>
      </c>
      <c r="B161" s="19"/>
      <c r="C161" s="19"/>
      <c r="D161" s="19"/>
      <c r="E161" s="19"/>
      <c r="F161" s="19"/>
      <c r="G161" s="19"/>
      <c r="H161" s="19"/>
      <c r="I161" s="19"/>
      <c r="J161" s="7"/>
      <c r="K161" s="7"/>
      <c r="L161" s="10"/>
      <c r="M161" s="11"/>
      <c r="N161" s="7">
        <v>26.63</v>
      </c>
      <c r="O161" s="7">
        <v>26.56</v>
      </c>
      <c r="P161" s="10">
        <f t="shared" ref="P161" si="1863">MIN(N161,O161)</f>
        <v>26.56</v>
      </c>
      <c r="Q161" s="11">
        <f t="shared" ref="Q161" si="1864">MAX(0,N$4-P161)</f>
        <v>0</v>
      </c>
      <c r="R161" s="7">
        <v>26.63</v>
      </c>
      <c r="S161" s="7">
        <v>26.56</v>
      </c>
      <c r="T161" s="10">
        <f t="shared" ref="T161" si="1865">MIN(R161,S161)</f>
        <v>26.56</v>
      </c>
      <c r="U161" s="11">
        <f t="shared" ref="U161" si="1866">MAX(0,R$4-T161)</f>
        <v>0</v>
      </c>
      <c r="V161" s="7">
        <v>26.63</v>
      </c>
      <c r="W161" s="7">
        <v>26.56</v>
      </c>
      <c r="X161" s="10">
        <f t="shared" ref="X161" si="1867">MIN(V161,W161)</f>
        <v>26.56</v>
      </c>
      <c r="Y161" s="11">
        <f t="shared" ref="Y161" si="1868">MAX(0,V$4-X161)</f>
        <v>0</v>
      </c>
      <c r="Z161" s="7">
        <f t="shared" ref="Z161" si="1869">V161</f>
        <v>26.63</v>
      </c>
      <c r="AA161" s="7">
        <f t="shared" ref="AA161" si="1870">W161</f>
        <v>26.56</v>
      </c>
      <c r="AB161" s="10">
        <f t="shared" ref="AB161" si="1871">MIN(Z161,AA161)</f>
        <v>26.56</v>
      </c>
      <c r="AC161" s="11">
        <f t="shared" ref="AC161" si="1872">MAX(0,Z$4-AB161)</f>
        <v>0</v>
      </c>
    </row>
    <row r="162" spans="1:29" ht="18" customHeight="1" x14ac:dyDescent="0.25">
      <c r="A162" s="1">
        <f t="shared" si="1472"/>
        <v>44729</v>
      </c>
      <c r="B162" s="19"/>
      <c r="C162" s="19"/>
      <c r="D162" s="19"/>
      <c r="E162" s="19"/>
      <c r="F162" s="19"/>
      <c r="G162" s="19"/>
      <c r="H162" s="19"/>
      <c r="I162" s="19"/>
      <c r="J162" s="7"/>
      <c r="K162" s="7"/>
      <c r="L162" s="10"/>
      <c r="M162" s="11"/>
      <c r="N162" s="7">
        <v>26.63</v>
      </c>
      <c r="O162" s="7">
        <v>26.91</v>
      </c>
      <c r="P162" s="10">
        <f t="shared" ref="P162" si="1873">MIN(N162,O162)</f>
        <v>26.63</v>
      </c>
      <c r="Q162" s="11">
        <f t="shared" ref="Q162" si="1874">MAX(0,N$4-P162)</f>
        <v>0</v>
      </c>
      <c r="R162" s="7">
        <v>26.63</v>
      </c>
      <c r="S162" s="7">
        <v>26.91</v>
      </c>
      <c r="T162" s="10">
        <f t="shared" ref="T162" si="1875">MIN(R162,S162)</f>
        <v>26.63</v>
      </c>
      <c r="U162" s="11">
        <f t="shared" ref="U162" si="1876">MAX(0,R$4-T162)</f>
        <v>0</v>
      </c>
      <c r="V162" s="7">
        <v>26.63</v>
      </c>
      <c r="W162" s="7">
        <v>26.91</v>
      </c>
      <c r="X162" s="10">
        <f t="shared" ref="X162" si="1877">MIN(V162,W162)</f>
        <v>26.63</v>
      </c>
      <c r="Y162" s="11">
        <f t="shared" ref="Y162" si="1878">MAX(0,V$4-X162)</f>
        <v>0</v>
      </c>
      <c r="Z162" s="7">
        <f t="shared" ref="Z162" si="1879">V162</f>
        <v>26.63</v>
      </c>
      <c r="AA162" s="7">
        <f t="shared" ref="AA162" si="1880">W162</f>
        <v>26.91</v>
      </c>
      <c r="AB162" s="10">
        <f t="shared" ref="AB162" si="1881">MIN(Z162,AA162)</f>
        <v>26.63</v>
      </c>
      <c r="AC162" s="11">
        <f t="shared" ref="AC162" si="1882">MAX(0,Z$4-AB162)</f>
        <v>0</v>
      </c>
    </row>
    <row r="163" spans="1:29" ht="18" customHeight="1" x14ac:dyDescent="0.25">
      <c r="A163" s="1">
        <f t="shared" si="1472"/>
        <v>44722</v>
      </c>
      <c r="B163" s="19"/>
      <c r="C163" s="19"/>
      <c r="D163" s="19"/>
      <c r="E163" s="19"/>
      <c r="F163" s="19"/>
      <c r="G163" s="19"/>
      <c r="H163" s="19"/>
      <c r="I163" s="19"/>
      <c r="J163" s="7"/>
      <c r="K163" s="7"/>
      <c r="L163" s="10"/>
      <c r="M163" s="11"/>
      <c r="N163" s="7">
        <v>26.38</v>
      </c>
      <c r="O163" s="7">
        <v>27.3</v>
      </c>
      <c r="P163" s="10">
        <f t="shared" ref="P163" si="1883">MIN(N163,O163)</f>
        <v>26.38</v>
      </c>
      <c r="Q163" s="11">
        <f t="shared" ref="Q163" si="1884">MAX(0,N$4-P163)</f>
        <v>0</v>
      </c>
      <c r="R163" s="7">
        <v>26.38</v>
      </c>
      <c r="S163" s="7">
        <v>27.3</v>
      </c>
      <c r="T163" s="10">
        <f t="shared" ref="T163" si="1885">MIN(R163,S163)</f>
        <v>26.38</v>
      </c>
      <c r="U163" s="11">
        <f t="shared" ref="U163" si="1886">MAX(0,R$4-T163)</f>
        <v>0</v>
      </c>
      <c r="V163" s="7">
        <v>26.38</v>
      </c>
      <c r="W163" s="7">
        <v>27.3</v>
      </c>
      <c r="X163" s="10">
        <f t="shared" ref="X163" si="1887">MIN(V163,W163)</f>
        <v>26.38</v>
      </c>
      <c r="Y163" s="11">
        <f t="shared" ref="Y163" si="1888">MAX(0,V$4-X163)</f>
        <v>0</v>
      </c>
      <c r="Z163" s="7">
        <f t="shared" ref="Z163" si="1889">V163</f>
        <v>26.38</v>
      </c>
      <c r="AA163" s="7">
        <f t="shared" ref="AA163" si="1890">W163</f>
        <v>27.3</v>
      </c>
      <c r="AB163" s="10">
        <f t="shared" ref="AB163" si="1891">MIN(Z163,AA163)</f>
        <v>26.38</v>
      </c>
      <c r="AC163" s="11">
        <f t="shared" ref="AC163" si="1892">MAX(0,Z$4-AB163)</f>
        <v>0</v>
      </c>
    </row>
    <row r="164" spans="1:29" ht="18" customHeight="1" x14ac:dyDescent="0.25">
      <c r="A164" s="1">
        <f t="shared" si="1472"/>
        <v>44715</v>
      </c>
      <c r="B164" s="19"/>
      <c r="C164" s="19"/>
      <c r="D164" s="19"/>
      <c r="E164" s="19"/>
      <c r="F164" s="19"/>
      <c r="G164" s="19"/>
      <c r="H164" s="19"/>
      <c r="I164" s="19"/>
      <c r="J164" s="7"/>
      <c r="K164" s="7"/>
      <c r="L164" s="10"/>
      <c r="M164" s="11"/>
      <c r="N164" s="7">
        <v>26.38</v>
      </c>
      <c r="O164" s="7">
        <v>27.65</v>
      </c>
      <c r="P164" s="10">
        <f t="shared" ref="P164" si="1893">MIN(N164,O164)</f>
        <v>26.38</v>
      </c>
      <c r="Q164" s="11">
        <f t="shared" ref="Q164" si="1894">MAX(0,N$4-P164)</f>
        <v>0</v>
      </c>
      <c r="R164" s="7">
        <v>26.38</v>
      </c>
      <c r="S164" s="7">
        <v>27.65</v>
      </c>
      <c r="T164" s="10">
        <f t="shared" ref="T164" si="1895">MIN(R164,S164)</f>
        <v>26.38</v>
      </c>
      <c r="U164" s="11">
        <f t="shared" ref="U164" si="1896">MAX(0,R$4-T164)</f>
        <v>0</v>
      </c>
      <c r="V164" s="7">
        <v>26.38</v>
      </c>
      <c r="W164" s="7">
        <v>27.65</v>
      </c>
      <c r="X164" s="10">
        <f t="shared" ref="X164" si="1897">MIN(V164,W164)</f>
        <v>26.38</v>
      </c>
      <c r="Y164" s="11">
        <f t="shared" ref="Y164" si="1898">MAX(0,V$4-X164)</f>
        <v>0</v>
      </c>
      <c r="Z164" s="7">
        <f t="shared" ref="Z164" si="1899">V164</f>
        <v>26.38</v>
      </c>
      <c r="AA164" s="7">
        <f t="shared" ref="AA164" si="1900">W164</f>
        <v>27.65</v>
      </c>
      <c r="AB164" s="10">
        <f t="shared" ref="AB164" si="1901">MIN(Z164,AA164)</f>
        <v>26.38</v>
      </c>
      <c r="AC164" s="11">
        <f t="shared" ref="AC164" si="1902">MAX(0,Z$4-AB164)</f>
        <v>0</v>
      </c>
    </row>
    <row r="165" spans="1:29" ht="18" customHeight="1" x14ac:dyDescent="0.25">
      <c r="A165" s="1">
        <f t="shared" si="1472"/>
        <v>44708</v>
      </c>
      <c r="B165" s="19"/>
      <c r="C165" s="19"/>
      <c r="D165" s="19"/>
      <c r="E165" s="19"/>
      <c r="F165" s="19"/>
      <c r="G165" s="19"/>
      <c r="H165" s="19"/>
      <c r="I165" s="19"/>
      <c r="J165" s="7"/>
      <c r="K165" s="7"/>
      <c r="L165" s="10"/>
      <c r="M165" s="11"/>
      <c r="N165" s="7"/>
      <c r="O165" s="7"/>
      <c r="P165" s="10"/>
      <c r="Q165" s="11"/>
      <c r="R165" s="7">
        <v>26.63</v>
      </c>
      <c r="S165" s="7">
        <v>27.96</v>
      </c>
      <c r="T165" s="10">
        <f t="shared" ref="T165" si="1903">MIN(R165,S165)</f>
        <v>26.63</v>
      </c>
      <c r="U165" s="11">
        <f t="shared" ref="U165" si="1904">MAX(0,R$4-T165)</f>
        <v>0</v>
      </c>
      <c r="V165" s="7">
        <v>26.63</v>
      </c>
      <c r="W165" s="7">
        <v>27.96</v>
      </c>
      <c r="X165" s="10">
        <f t="shared" ref="X165" si="1905">MIN(V165,W165)</f>
        <v>26.63</v>
      </c>
      <c r="Y165" s="11">
        <f t="shared" ref="Y165" si="1906">MAX(0,V$4-X165)</f>
        <v>0</v>
      </c>
      <c r="Z165" s="7">
        <f t="shared" ref="Z165" si="1907">V165</f>
        <v>26.63</v>
      </c>
      <c r="AA165" s="7">
        <f t="shared" ref="AA165" si="1908">W165</f>
        <v>27.96</v>
      </c>
      <c r="AB165" s="10">
        <f t="shared" ref="AB165" si="1909">MIN(Z165,AA165)</f>
        <v>26.63</v>
      </c>
      <c r="AC165" s="11">
        <f t="shared" ref="AC165" si="1910">MAX(0,Z$4-AB165)</f>
        <v>0</v>
      </c>
    </row>
    <row r="166" spans="1:29" ht="18" customHeight="1" x14ac:dyDescent="0.25">
      <c r="A166" s="1">
        <f t="shared" si="1472"/>
        <v>44701</v>
      </c>
      <c r="B166" s="19"/>
      <c r="C166" s="19"/>
      <c r="D166" s="19"/>
      <c r="E166" s="19"/>
      <c r="F166" s="19"/>
      <c r="G166" s="19"/>
      <c r="H166" s="19"/>
      <c r="I166" s="19"/>
      <c r="J166" s="7"/>
      <c r="K166" s="7"/>
      <c r="L166" s="10"/>
      <c r="M166" s="11"/>
      <c r="N166" s="7"/>
      <c r="O166" s="7"/>
      <c r="P166" s="10"/>
      <c r="Q166" s="11"/>
      <c r="R166" s="7">
        <v>28.13</v>
      </c>
      <c r="S166" s="7">
        <v>28.35</v>
      </c>
      <c r="T166" s="10">
        <f t="shared" ref="T166" si="1911">MIN(R166,S166)</f>
        <v>28.13</v>
      </c>
      <c r="U166" s="11">
        <f t="shared" ref="U166" si="1912">MAX(0,R$4-T166)</f>
        <v>0</v>
      </c>
      <c r="V166" s="7">
        <v>28.13</v>
      </c>
      <c r="W166" s="7">
        <v>28.35</v>
      </c>
      <c r="X166" s="10">
        <f t="shared" ref="X166" si="1913">MIN(V166,W166)</f>
        <v>28.13</v>
      </c>
      <c r="Y166" s="11">
        <f t="shared" ref="Y166" si="1914">MAX(0,V$4-X166)</f>
        <v>0</v>
      </c>
      <c r="Z166" s="7">
        <f t="shared" ref="Z166" si="1915">V166</f>
        <v>28.13</v>
      </c>
      <c r="AA166" s="7">
        <f t="shared" ref="AA166" si="1916">W166</f>
        <v>28.35</v>
      </c>
      <c r="AB166" s="10">
        <f t="shared" ref="AB166" si="1917">MIN(Z166,AA166)</f>
        <v>28.13</v>
      </c>
      <c r="AC166" s="11">
        <f t="shared" ref="AC166" si="1918">MAX(0,Z$4-AB166)</f>
        <v>0</v>
      </c>
    </row>
    <row r="167" spans="1:29" ht="18" customHeight="1" x14ac:dyDescent="0.25">
      <c r="A167" s="1">
        <f t="shared" si="1472"/>
        <v>44694</v>
      </c>
      <c r="B167" s="19"/>
      <c r="C167" s="19"/>
      <c r="D167" s="19"/>
      <c r="E167" s="19"/>
      <c r="F167" s="19"/>
      <c r="G167" s="19"/>
      <c r="H167" s="19"/>
      <c r="I167" s="19"/>
      <c r="J167" s="7"/>
      <c r="K167" s="7"/>
      <c r="L167" s="10"/>
      <c r="M167" s="11"/>
      <c r="N167" s="7"/>
      <c r="O167" s="7"/>
      <c r="P167" s="10"/>
      <c r="Q167" s="11"/>
      <c r="R167" s="7">
        <v>28.13</v>
      </c>
      <c r="S167" s="7">
        <v>28.66</v>
      </c>
      <c r="T167" s="10">
        <f t="shared" ref="T167" si="1919">MIN(R167,S167)</f>
        <v>28.13</v>
      </c>
      <c r="U167" s="11">
        <f t="shared" ref="U167" si="1920">MAX(0,R$4-T167)</f>
        <v>0</v>
      </c>
      <c r="V167" s="7">
        <v>28.13</v>
      </c>
      <c r="W167" s="7">
        <v>28.66</v>
      </c>
      <c r="X167" s="10">
        <f t="shared" ref="X167" si="1921">MIN(V167,W167)</f>
        <v>28.13</v>
      </c>
      <c r="Y167" s="11">
        <f t="shared" ref="Y167" si="1922">MAX(0,V$4-X167)</f>
        <v>0</v>
      </c>
      <c r="Z167" s="7">
        <f t="shared" ref="Z167" si="1923">V167</f>
        <v>28.13</v>
      </c>
      <c r="AA167" s="7">
        <f t="shared" ref="AA167" si="1924">W167</f>
        <v>28.66</v>
      </c>
      <c r="AB167" s="10">
        <f t="shared" ref="AB167" si="1925">MIN(Z167,AA167)</f>
        <v>28.13</v>
      </c>
      <c r="AC167" s="11">
        <f t="shared" ref="AC167" si="1926">MAX(0,Z$4-AB167)</f>
        <v>0</v>
      </c>
    </row>
    <row r="168" spans="1:29" ht="18" customHeight="1" x14ac:dyDescent="0.25">
      <c r="A168" s="1">
        <f t="shared" si="1472"/>
        <v>44687</v>
      </c>
      <c r="B168" s="19"/>
      <c r="C168" s="19"/>
      <c r="D168" s="19"/>
      <c r="E168" s="19"/>
      <c r="F168" s="19"/>
      <c r="G168" s="19"/>
      <c r="H168" s="19"/>
      <c r="I168" s="19"/>
      <c r="J168" s="7"/>
      <c r="K168" s="7"/>
      <c r="L168" s="10"/>
      <c r="M168" s="11"/>
      <c r="N168" s="7"/>
      <c r="O168" s="7"/>
      <c r="P168" s="10"/>
      <c r="Q168" s="11"/>
      <c r="R168" s="7">
        <v>27.88</v>
      </c>
      <c r="S168" s="7">
        <v>29.23</v>
      </c>
      <c r="T168" s="10">
        <f t="shared" ref="T168" si="1927">MIN(R168,S168)</f>
        <v>27.88</v>
      </c>
      <c r="U168" s="11">
        <f t="shared" ref="U168" si="1928">MAX(0,R$4-T168)</f>
        <v>0</v>
      </c>
      <c r="V168" s="7">
        <v>27.88</v>
      </c>
      <c r="W168" s="7">
        <v>29.23</v>
      </c>
      <c r="X168" s="10">
        <f t="shared" ref="X168" si="1929">MIN(V168,W168)</f>
        <v>27.88</v>
      </c>
      <c r="Y168" s="11">
        <f t="shared" ref="Y168" si="1930">MAX(0,V$4-X168)</f>
        <v>0</v>
      </c>
      <c r="Z168" s="7">
        <f t="shared" ref="Z168" si="1931">V168</f>
        <v>27.88</v>
      </c>
      <c r="AA168" s="7">
        <f t="shared" ref="AA168" si="1932">W168</f>
        <v>29.23</v>
      </c>
      <c r="AB168" s="10">
        <f t="shared" ref="AB168" si="1933">MIN(Z168,AA168)</f>
        <v>27.88</v>
      </c>
      <c r="AC168" s="11">
        <f t="shared" ref="AC168" si="1934">MAX(0,Z$4-AB168)</f>
        <v>0</v>
      </c>
    </row>
    <row r="169" spans="1:29" ht="18" customHeight="1" x14ac:dyDescent="0.25">
      <c r="A169" s="1">
        <f t="shared" si="1472"/>
        <v>44680</v>
      </c>
      <c r="B169" s="19"/>
      <c r="C169" s="19"/>
      <c r="D169" s="19"/>
      <c r="E169" s="19"/>
      <c r="F169" s="19"/>
      <c r="G169" s="19"/>
      <c r="H169" s="19"/>
      <c r="I169" s="19"/>
      <c r="J169" s="7"/>
      <c r="K169" s="7"/>
      <c r="L169" s="10"/>
      <c r="M169" s="11"/>
      <c r="N169" s="7"/>
      <c r="O169" s="7"/>
      <c r="P169" s="10"/>
      <c r="Q169" s="11"/>
      <c r="R169" s="7">
        <v>27.63</v>
      </c>
      <c r="S169" s="7">
        <v>30.16</v>
      </c>
      <c r="T169" s="10">
        <f t="shared" ref="T169" si="1935">MIN(R169,S169)</f>
        <v>27.63</v>
      </c>
      <c r="U169" s="11">
        <f t="shared" ref="U169" si="1936">MAX(0,R$4-T169)</f>
        <v>0</v>
      </c>
      <c r="V169" s="7">
        <v>27.63</v>
      </c>
      <c r="W169" s="7">
        <v>30.16</v>
      </c>
      <c r="X169" s="10">
        <f t="shared" ref="X169" si="1937">MIN(V169,W169)</f>
        <v>27.63</v>
      </c>
      <c r="Y169" s="11">
        <f t="shared" ref="Y169" si="1938">MAX(0,V$4-X169)</f>
        <v>0</v>
      </c>
      <c r="Z169" s="7">
        <f t="shared" ref="Z169" si="1939">V169</f>
        <v>27.63</v>
      </c>
      <c r="AA169" s="7">
        <f t="shared" ref="AA169" si="1940">W169</f>
        <v>30.16</v>
      </c>
      <c r="AB169" s="10">
        <f t="shared" ref="AB169" si="1941">MIN(Z169,AA169)</f>
        <v>27.63</v>
      </c>
      <c r="AC169" s="11">
        <f t="shared" ref="AC169" si="1942">MAX(0,Z$4-AB169)</f>
        <v>0</v>
      </c>
    </row>
    <row r="170" spans="1:29" ht="18" customHeight="1" x14ac:dyDescent="0.25">
      <c r="A170" s="1">
        <f t="shared" si="1472"/>
        <v>44673</v>
      </c>
      <c r="B170" s="19"/>
      <c r="C170" s="19"/>
      <c r="D170" s="19"/>
      <c r="E170" s="19"/>
      <c r="F170" s="19"/>
      <c r="G170" s="19"/>
      <c r="H170" s="19"/>
      <c r="I170" s="19"/>
      <c r="J170" s="7"/>
      <c r="K170" s="7"/>
      <c r="L170" s="10"/>
      <c r="M170" s="11"/>
      <c r="N170" s="7"/>
      <c r="O170" s="7"/>
      <c r="P170" s="10"/>
      <c r="Q170" s="11"/>
      <c r="R170" s="7">
        <v>29.63</v>
      </c>
      <c r="S170" s="7">
        <v>30.76</v>
      </c>
      <c r="T170" s="10">
        <f t="shared" ref="T170" si="1943">MIN(R170,S170)</f>
        <v>29.63</v>
      </c>
      <c r="U170" s="11">
        <f t="shared" ref="U170" si="1944">MAX(0,R$4-T170)</f>
        <v>0</v>
      </c>
      <c r="V170" s="7">
        <v>29.63</v>
      </c>
      <c r="W170" s="7">
        <v>30.76</v>
      </c>
      <c r="X170" s="10">
        <f t="shared" ref="X170" si="1945">MIN(V170,W170)</f>
        <v>29.63</v>
      </c>
      <c r="Y170" s="11">
        <f t="shared" ref="Y170" si="1946">MAX(0,V$4-X170)</f>
        <v>0</v>
      </c>
      <c r="Z170" s="7">
        <f t="shared" ref="Z170" si="1947">V170</f>
        <v>29.63</v>
      </c>
      <c r="AA170" s="7">
        <f t="shared" ref="AA170" si="1948">W170</f>
        <v>30.76</v>
      </c>
      <c r="AB170" s="10">
        <f t="shared" ref="AB170" si="1949">MIN(Z170,AA170)</f>
        <v>29.63</v>
      </c>
      <c r="AC170" s="11">
        <f t="shared" ref="AC170" si="1950">MAX(0,Z$4-AB170)</f>
        <v>0</v>
      </c>
    </row>
    <row r="171" spans="1:29" ht="18" customHeight="1" x14ac:dyDescent="0.25">
      <c r="A171" s="1">
        <f t="shared" si="1472"/>
        <v>44666</v>
      </c>
      <c r="B171" s="19"/>
      <c r="C171" s="19"/>
      <c r="D171" s="19"/>
      <c r="E171" s="19"/>
      <c r="F171" s="19"/>
      <c r="G171" s="19"/>
      <c r="H171" s="19"/>
      <c r="I171" s="19"/>
      <c r="J171" s="7"/>
      <c r="K171" s="7"/>
      <c r="L171" s="10"/>
      <c r="M171" s="11"/>
      <c r="N171" s="7"/>
      <c r="O171" s="7"/>
      <c r="P171" s="10"/>
      <c r="Q171" s="11"/>
      <c r="R171" s="7">
        <v>29.38</v>
      </c>
      <c r="S171" s="7">
        <v>31.36</v>
      </c>
      <c r="T171" s="10">
        <f t="shared" ref="T171" si="1951">MIN(R171,S171)</f>
        <v>29.38</v>
      </c>
      <c r="U171" s="11">
        <f t="shared" ref="U171" si="1952">MAX(0,R$4-T171)</f>
        <v>0</v>
      </c>
      <c r="V171" s="7">
        <v>29.38</v>
      </c>
      <c r="W171" s="7">
        <v>31.36</v>
      </c>
      <c r="X171" s="10">
        <f t="shared" ref="X171" si="1953">MIN(V171,W171)</f>
        <v>29.38</v>
      </c>
      <c r="Y171" s="11">
        <f t="shared" ref="Y171" si="1954">MAX(0,V$4-X171)</f>
        <v>0</v>
      </c>
      <c r="Z171" s="7">
        <f t="shared" ref="Z171" si="1955">V171</f>
        <v>29.38</v>
      </c>
      <c r="AA171" s="7">
        <f t="shared" ref="AA171" si="1956">W171</f>
        <v>31.36</v>
      </c>
      <c r="AB171" s="10">
        <f t="shared" ref="AB171" si="1957">MIN(Z171,AA171)</f>
        <v>29.38</v>
      </c>
      <c r="AC171" s="11">
        <f t="shared" ref="AC171" si="1958">MAX(0,Z$4-AB171)</f>
        <v>0</v>
      </c>
    </row>
    <row r="172" spans="1:29" ht="18" customHeight="1" x14ac:dyDescent="0.25">
      <c r="A172" s="1">
        <f t="shared" si="1472"/>
        <v>44659</v>
      </c>
      <c r="B172" s="19"/>
      <c r="C172" s="19"/>
      <c r="D172" s="19"/>
      <c r="E172" s="19"/>
      <c r="F172" s="19"/>
      <c r="G172" s="19"/>
      <c r="H172" s="19"/>
      <c r="I172" s="19"/>
      <c r="J172" s="7"/>
      <c r="K172" s="7"/>
      <c r="L172" s="10"/>
      <c r="M172" s="11"/>
      <c r="N172" s="7"/>
      <c r="O172" s="7"/>
      <c r="P172" s="10"/>
      <c r="Q172" s="11"/>
      <c r="R172" s="7">
        <v>30.13</v>
      </c>
      <c r="S172" s="7">
        <v>31.97</v>
      </c>
      <c r="T172" s="10">
        <f t="shared" ref="T172" si="1959">MIN(R172,S172)</f>
        <v>30.13</v>
      </c>
      <c r="U172" s="11">
        <f t="shared" ref="U172" si="1960">MAX(0,R$4-T172)</f>
        <v>0</v>
      </c>
      <c r="V172" s="7">
        <v>30.13</v>
      </c>
      <c r="W172" s="7">
        <v>31.97</v>
      </c>
      <c r="X172" s="10">
        <f t="shared" ref="X172" si="1961">MIN(V172,W172)</f>
        <v>30.13</v>
      </c>
      <c r="Y172" s="11">
        <f t="shared" ref="Y172" si="1962">MAX(0,V$4-X172)</f>
        <v>0</v>
      </c>
      <c r="Z172" s="7">
        <f t="shared" ref="Z172" si="1963">V172</f>
        <v>30.13</v>
      </c>
      <c r="AA172" s="7">
        <f t="shared" ref="AA172" si="1964">W172</f>
        <v>31.97</v>
      </c>
      <c r="AB172" s="10">
        <f t="shared" ref="AB172" si="1965">MIN(Z172,AA172)</f>
        <v>30.13</v>
      </c>
      <c r="AC172" s="11">
        <f t="shared" ref="AC172" si="1966">MAX(0,Z$4-AB172)</f>
        <v>0</v>
      </c>
    </row>
    <row r="173" spans="1:29" ht="18" customHeight="1" x14ac:dyDescent="0.25">
      <c r="A173" s="1">
        <f t="shared" si="1472"/>
        <v>44652</v>
      </c>
      <c r="B173" s="19"/>
      <c r="C173" s="19"/>
      <c r="D173" s="19"/>
      <c r="E173" s="19"/>
      <c r="F173" s="19"/>
      <c r="G173" s="19"/>
      <c r="H173" s="19"/>
      <c r="I173" s="19"/>
      <c r="J173" s="7"/>
      <c r="K173" s="7"/>
      <c r="L173" s="10"/>
      <c r="M173" s="11"/>
      <c r="N173" s="7"/>
      <c r="O173" s="7"/>
      <c r="P173" s="10"/>
      <c r="Q173" s="11"/>
      <c r="R173" s="7">
        <v>31.63</v>
      </c>
      <c r="S173" s="7">
        <v>32.25</v>
      </c>
      <c r="T173" s="10">
        <f t="shared" ref="T173" si="1967">MIN(R173,S173)</f>
        <v>31.63</v>
      </c>
      <c r="U173" s="11">
        <f t="shared" ref="U173" si="1968">MAX(0,R$4-T173)</f>
        <v>0</v>
      </c>
      <c r="V173" s="7">
        <v>31.63</v>
      </c>
      <c r="W173" s="7">
        <v>32.25</v>
      </c>
      <c r="X173" s="10">
        <f t="shared" ref="X173" si="1969">MIN(V173,W173)</f>
        <v>31.63</v>
      </c>
      <c r="Y173" s="11">
        <f t="shared" ref="Y173" si="1970">MAX(0,V$4-X173)</f>
        <v>0</v>
      </c>
      <c r="Z173" s="7">
        <f t="shared" ref="Z173" si="1971">V173</f>
        <v>31.63</v>
      </c>
      <c r="AA173" s="7">
        <f t="shared" ref="AA173" si="1972">W173</f>
        <v>32.25</v>
      </c>
      <c r="AB173" s="10">
        <f t="shared" ref="AB173" si="1973">MIN(Z173,AA173)</f>
        <v>31.63</v>
      </c>
      <c r="AC173" s="11">
        <f t="shared" ref="AC173" si="1974">MAX(0,Z$4-AB173)</f>
        <v>0</v>
      </c>
    </row>
    <row r="174" spans="1:29" ht="18" customHeight="1" x14ac:dyDescent="0.25">
      <c r="A174" s="1">
        <f t="shared" si="1472"/>
        <v>44645</v>
      </c>
      <c r="B174" s="19"/>
      <c r="C174" s="19"/>
      <c r="D174" s="19"/>
      <c r="E174" s="19"/>
      <c r="F174" s="19"/>
      <c r="G174" s="19"/>
      <c r="H174" s="19"/>
      <c r="I174" s="19"/>
      <c r="J174" s="7"/>
      <c r="K174" s="7"/>
      <c r="L174" s="10"/>
      <c r="M174" s="11"/>
      <c r="N174" s="7"/>
      <c r="O174" s="7"/>
      <c r="P174" s="10"/>
      <c r="Q174" s="11"/>
      <c r="R174" s="7">
        <v>31.88</v>
      </c>
      <c r="S174" s="7">
        <v>32.299999999999997</v>
      </c>
      <c r="T174" s="10">
        <f t="shared" ref="T174" si="1975">MIN(R174,S174)</f>
        <v>31.88</v>
      </c>
      <c r="U174" s="11">
        <f t="shared" ref="U174" si="1976">MAX(0,R$4-T174)</f>
        <v>0</v>
      </c>
      <c r="V174" s="7">
        <v>31.88</v>
      </c>
      <c r="W174" s="7">
        <v>32.299999999999997</v>
      </c>
      <c r="X174" s="10">
        <f t="shared" ref="X174" si="1977">MIN(V174,W174)</f>
        <v>31.88</v>
      </c>
      <c r="Y174" s="11">
        <f t="shared" ref="Y174" si="1978">MAX(0,V$4-X174)</f>
        <v>0</v>
      </c>
      <c r="Z174" s="7">
        <f t="shared" ref="Z174" si="1979">V174</f>
        <v>31.88</v>
      </c>
      <c r="AA174" s="7">
        <f t="shared" ref="AA174" si="1980">W174</f>
        <v>32.299999999999997</v>
      </c>
      <c r="AB174" s="10">
        <f t="shared" ref="AB174" si="1981">MIN(Z174,AA174)</f>
        <v>31.88</v>
      </c>
      <c r="AC174" s="11">
        <f t="shared" ref="AC174" si="1982">MAX(0,Z$4-AB174)</f>
        <v>0</v>
      </c>
    </row>
    <row r="175" spans="1:29" ht="18" customHeight="1" x14ac:dyDescent="0.25">
      <c r="A175" s="1">
        <f t="shared" si="1472"/>
        <v>44638</v>
      </c>
      <c r="B175" s="19"/>
      <c r="C175" s="19"/>
      <c r="D175" s="19"/>
      <c r="E175" s="19"/>
      <c r="F175" s="19"/>
      <c r="G175" s="19"/>
      <c r="H175" s="19"/>
      <c r="I175" s="19"/>
      <c r="J175" s="7"/>
      <c r="K175" s="7"/>
      <c r="L175" s="10"/>
      <c r="M175" s="11"/>
      <c r="N175" s="7"/>
      <c r="O175" s="7"/>
      <c r="P175" s="10"/>
      <c r="Q175" s="11"/>
      <c r="R175" s="7">
        <v>31.88</v>
      </c>
      <c r="S175" s="7">
        <v>32.229999999999997</v>
      </c>
      <c r="T175" s="10">
        <f t="shared" ref="T175" si="1983">MIN(R175,S175)</f>
        <v>31.88</v>
      </c>
      <c r="U175" s="11">
        <f t="shared" ref="U175" si="1984">MAX(0,R$4-T175)</f>
        <v>0</v>
      </c>
      <c r="V175" s="7">
        <v>31.88</v>
      </c>
      <c r="W175" s="7">
        <v>32.229999999999997</v>
      </c>
      <c r="X175" s="10">
        <f t="shared" ref="X175" si="1985">MIN(V175,W175)</f>
        <v>31.88</v>
      </c>
      <c r="Y175" s="11">
        <f t="shared" ref="Y175" si="1986">MAX(0,V$4-X175)</f>
        <v>0</v>
      </c>
      <c r="Z175" s="7">
        <f t="shared" ref="Z175" si="1987">V175</f>
        <v>31.88</v>
      </c>
      <c r="AA175" s="7">
        <f t="shared" ref="AA175" si="1988">W175</f>
        <v>32.229999999999997</v>
      </c>
      <c r="AB175" s="10">
        <f t="shared" ref="AB175" si="1989">MIN(Z175,AA175)</f>
        <v>31.88</v>
      </c>
      <c r="AC175" s="11">
        <f t="shared" ref="AC175" si="1990">MAX(0,Z$4-AB175)</f>
        <v>0</v>
      </c>
    </row>
    <row r="176" spans="1:29" ht="18" customHeight="1" x14ac:dyDescent="0.25">
      <c r="A176" s="1">
        <f t="shared" si="1472"/>
        <v>44631</v>
      </c>
      <c r="B176" s="19"/>
      <c r="C176" s="19"/>
      <c r="D176" s="19"/>
      <c r="E176" s="19"/>
      <c r="F176" s="19"/>
      <c r="G176" s="19"/>
      <c r="H176" s="19"/>
      <c r="I176" s="19"/>
      <c r="J176" s="7"/>
      <c r="K176" s="7"/>
      <c r="L176" s="10"/>
      <c r="M176" s="11"/>
      <c r="N176" s="7"/>
      <c r="O176" s="7"/>
      <c r="P176" s="10"/>
      <c r="Q176" s="11"/>
      <c r="R176" s="7">
        <v>32.630000000000003</v>
      </c>
      <c r="S176" s="7">
        <v>31.97</v>
      </c>
      <c r="T176" s="10">
        <f t="shared" ref="T176" si="1991">MIN(R176,S176)</f>
        <v>31.97</v>
      </c>
      <c r="U176" s="11">
        <f t="shared" ref="U176" si="1992">MAX(0,R$4-T176)</f>
        <v>0</v>
      </c>
      <c r="V176" s="7">
        <v>32.630000000000003</v>
      </c>
      <c r="W176" s="7">
        <v>31.97</v>
      </c>
      <c r="X176" s="10">
        <f t="shared" ref="X176" si="1993">MIN(V176,W176)</f>
        <v>31.97</v>
      </c>
      <c r="Y176" s="11">
        <f t="shared" ref="Y176" si="1994">MAX(0,V$4-X176)</f>
        <v>0</v>
      </c>
      <c r="Z176" s="7">
        <f t="shared" ref="Z176" si="1995">V176</f>
        <v>32.630000000000003</v>
      </c>
      <c r="AA176" s="7">
        <f t="shared" ref="AA176" si="1996">W176</f>
        <v>31.97</v>
      </c>
      <c r="AB176" s="10">
        <f t="shared" ref="AB176" si="1997">MIN(Z176,AA176)</f>
        <v>31.97</v>
      </c>
      <c r="AC176" s="11">
        <f t="shared" ref="AC176" si="1998">MAX(0,Z$4-AB176)</f>
        <v>0</v>
      </c>
    </row>
    <row r="177" spans="1:29" ht="18" customHeight="1" x14ac:dyDescent="0.25">
      <c r="A177" s="1">
        <f t="shared" si="1472"/>
        <v>44624</v>
      </c>
      <c r="B177" s="19"/>
      <c r="C177" s="19"/>
      <c r="D177" s="19"/>
      <c r="E177" s="19"/>
      <c r="F177" s="19"/>
      <c r="G177" s="19"/>
      <c r="H177" s="19"/>
      <c r="I177" s="19"/>
      <c r="J177" s="7"/>
      <c r="K177" s="7"/>
      <c r="L177" s="10"/>
      <c r="M177" s="11"/>
      <c r="N177" s="7"/>
      <c r="O177" s="7"/>
      <c r="P177" s="10"/>
      <c r="Q177" s="11"/>
      <c r="R177" s="7">
        <v>32.71</v>
      </c>
      <c r="S177" s="7">
        <v>31.67</v>
      </c>
      <c r="T177" s="10">
        <f t="shared" ref="T177" si="1999">MIN(R177,S177)</f>
        <v>31.67</v>
      </c>
      <c r="U177" s="11">
        <f t="shared" ref="U177" si="2000">MAX(0,R$4-T177)</f>
        <v>0</v>
      </c>
      <c r="V177" s="7">
        <v>32.71</v>
      </c>
      <c r="W177" s="7">
        <v>31.67</v>
      </c>
      <c r="X177" s="10">
        <f t="shared" ref="X177" si="2001">MIN(V177,W177)</f>
        <v>31.67</v>
      </c>
      <c r="Y177" s="11">
        <f t="shared" ref="Y177" si="2002">MAX(0,V$4-X177)</f>
        <v>0</v>
      </c>
      <c r="Z177" s="7">
        <f t="shared" ref="Z177" si="2003">V177</f>
        <v>32.71</v>
      </c>
      <c r="AA177" s="7">
        <f t="shared" ref="AA177" si="2004">W177</f>
        <v>31.67</v>
      </c>
      <c r="AB177" s="10">
        <f t="shared" ref="AB177" si="2005">MIN(Z177,AA177)</f>
        <v>31.67</v>
      </c>
      <c r="AC177" s="11">
        <f t="shared" ref="AC177" si="2006">MAX(0,Z$4-AB177)</f>
        <v>0</v>
      </c>
    </row>
    <row r="178" spans="1:29" ht="18" customHeight="1" x14ac:dyDescent="0.25">
      <c r="A178" s="1">
        <f t="shared" si="1472"/>
        <v>44617</v>
      </c>
      <c r="B178" s="19"/>
      <c r="C178" s="19"/>
      <c r="D178" s="19"/>
      <c r="E178" s="19"/>
      <c r="F178" s="19"/>
      <c r="G178" s="19"/>
      <c r="H178" s="19"/>
      <c r="I178" s="19"/>
      <c r="J178" s="7"/>
      <c r="K178" s="7"/>
      <c r="L178" s="10"/>
      <c r="M178" s="11"/>
      <c r="N178" s="7"/>
      <c r="O178" s="7"/>
      <c r="P178" s="10"/>
      <c r="Q178" s="11"/>
      <c r="R178" s="7">
        <v>32.130000000000003</v>
      </c>
      <c r="S178" s="7">
        <v>31.52</v>
      </c>
      <c r="T178" s="10">
        <f t="shared" ref="T178" si="2007">MIN(R178,S178)</f>
        <v>31.52</v>
      </c>
      <c r="U178" s="11">
        <f t="shared" ref="U178" si="2008">MAX(0,R$4-T178)</f>
        <v>0</v>
      </c>
      <c r="V178" s="7">
        <v>32.130000000000003</v>
      </c>
      <c r="W178" s="7">
        <v>31.52</v>
      </c>
      <c r="X178" s="10">
        <f t="shared" ref="X178" si="2009">MIN(V178,W178)</f>
        <v>31.52</v>
      </c>
      <c r="Y178" s="11">
        <f t="shared" ref="Y178" si="2010">MAX(0,V$4-X178)</f>
        <v>0</v>
      </c>
      <c r="Z178" s="7">
        <f t="shared" ref="Z178" si="2011">V178</f>
        <v>32.130000000000003</v>
      </c>
      <c r="AA178" s="7">
        <f t="shared" ref="AA178" si="2012">W178</f>
        <v>31.52</v>
      </c>
      <c r="AB178" s="10">
        <f t="shared" ref="AB178" si="2013">MIN(Z178,AA178)</f>
        <v>31.52</v>
      </c>
      <c r="AC178" s="11">
        <f t="shared" ref="AC178" si="2014">MAX(0,Z$4-AB178)</f>
        <v>0</v>
      </c>
    </row>
    <row r="179" spans="1:29" ht="18" customHeight="1" x14ac:dyDescent="0.25">
      <c r="A179" s="1">
        <f t="shared" si="1472"/>
        <v>44610</v>
      </c>
      <c r="B179" s="19"/>
      <c r="C179" s="19"/>
      <c r="D179" s="19"/>
      <c r="E179" s="19"/>
      <c r="F179" s="19"/>
      <c r="G179" s="19"/>
      <c r="H179" s="19"/>
      <c r="I179" s="19"/>
      <c r="J179" s="7"/>
      <c r="K179" s="7"/>
      <c r="L179" s="10"/>
      <c r="M179" s="11"/>
      <c r="N179" s="7"/>
      <c r="O179" s="7"/>
      <c r="P179" s="10"/>
      <c r="Q179" s="11"/>
      <c r="R179" s="7">
        <v>31.63</v>
      </c>
      <c r="S179" s="7">
        <v>31.46</v>
      </c>
      <c r="T179" s="10">
        <f t="shared" ref="T179" si="2015">MIN(R179,S179)</f>
        <v>31.46</v>
      </c>
      <c r="U179" s="11">
        <f t="shared" ref="U179" si="2016">MAX(0,R$4-T179)</f>
        <v>0</v>
      </c>
      <c r="V179" s="7">
        <v>31.63</v>
      </c>
      <c r="W179" s="7">
        <v>31.46</v>
      </c>
      <c r="X179" s="10">
        <f t="shared" ref="X179" si="2017">MIN(V179,W179)</f>
        <v>31.46</v>
      </c>
      <c r="Y179" s="11">
        <f t="shared" ref="Y179" si="2018">MAX(0,V$4-X179)</f>
        <v>0</v>
      </c>
      <c r="Z179" s="7">
        <f t="shared" ref="Z179" si="2019">V179</f>
        <v>31.63</v>
      </c>
      <c r="AA179" s="7">
        <f t="shared" ref="AA179" si="2020">W179</f>
        <v>31.46</v>
      </c>
      <c r="AB179" s="10">
        <f t="shared" ref="AB179" si="2021">MIN(Z179,AA179)</f>
        <v>31.46</v>
      </c>
      <c r="AC179" s="11">
        <f t="shared" ref="AC179" si="2022">MAX(0,Z$4-AB179)</f>
        <v>0</v>
      </c>
    </row>
    <row r="180" spans="1:29" ht="18" customHeight="1" x14ac:dyDescent="0.25">
      <c r="A180" s="1">
        <f t="shared" si="1472"/>
        <v>44603</v>
      </c>
      <c r="B180" s="19"/>
      <c r="C180" s="19"/>
      <c r="D180" s="19"/>
      <c r="E180" s="19"/>
      <c r="F180" s="19"/>
      <c r="G180" s="19"/>
      <c r="H180" s="19"/>
      <c r="I180" s="19"/>
      <c r="J180" s="7"/>
      <c r="K180" s="7"/>
      <c r="L180" s="10"/>
      <c r="M180" s="11"/>
      <c r="N180" s="7"/>
      <c r="O180" s="7"/>
      <c r="P180" s="10"/>
      <c r="Q180" s="11"/>
      <c r="R180" s="7">
        <v>31.38</v>
      </c>
      <c r="S180" s="7">
        <v>31.52</v>
      </c>
      <c r="T180" s="10">
        <f t="shared" ref="T180" si="2023">MIN(R180,S180)</f>
        <v>31.38</v>
      </c>
      <c r="U180" s="11">
        <f t="shared" ref="U180" si="2024">MAX(0,R$4-T180)</f>
        <v>0</v>
      </c>
      <c r="V180" s="7">
        <v>31.38</v>
      </c>
      <c r="W180" s="7">
        <v>31.52</v>
      </c>
      <c r="X180" s="10">
        <f t="shared" ref="X180" si="2025">MIN(V180,W180)</f>
        <v>31.38</v>
      </c>
      <c r="Y180" s="11">
        <f t="shared" ref="Y180" si="2026">MAX(0,V$4-X180)</f>
        <v>0</v>
      </c>
      <c r="Z180" s="7">
        <f t="shared" ref="Z180" si="2027">V180</f>
        <v>31.38</v>
      </c>
      <c r="AA180" s="7">
        <f t="shared" ref="AA180" si="2028">W180</f>
        <v>31.52</v>
      </c>
      <c r="AB180" s="10">
        <f t="shared" ref="AB180" si="2029">MIN(Z180,AA180)</f>
        <v>31.38</v>
      </c>
      <c r="AC180" s="11">
        <f t="shared" ref="AC180" si="2030">MAX(0,Z$4-AB180)</f>
        <v>0</v>
      </c>
    </row>
    <row r="181" spans="1:29" ht="18" customHeight="1" x14ac:dyDescent="0.25">
      <c r="A181" s="1">
        <f t="shared" si="1472"/>
        <v>44596</v>
      </c>
      <c r="B181" s="19"/>
      <c r="C181" s="19"/>
      <c r="D181" s="19"/>
      <c r="E181" s="19"/>
      <c r="F181" s="19"/>
      <c r="G181" s="19"/>
      <c r="H181" s="19"/>
      <c r="I181" s="19"/>
      <c r="J181" s="7"/>
      <c r="K181" s="7"/>
      <c r="L181" s="10"/>
      <c r="M181" s="11"/>
      <c r="N181" s="7"/>
      <c r="O181" s="7"/>
      <c r="P181" s="10"/>
      <c r="Q181" s="11"/>
      <c r="R181" s="7">
        <v>31.38</v>
      </c>
      <c r="S181" s="7">
        <v>31.71</v>
      </c>
      <c r="T181" s="10">
        <f t="shared" ref="T181" si="2031">MIN(R181,S181)</f>
        <v>31.38</v>
      </c>
      <c r="U181" s="11">
        <f t="shared" ref="U181" si="2032">MAX(0,R$4-T181)</f>
        <v>0</v>
      </c>
      <c r="V181" s="7">
        <v>31.38</v>
      </c>
      <c r="W181" s="7">
        <v>31.71</v>
      </c>
      <c r="X181" s="10">
        <f t="shared" ref="X181" si="2033">MIN(V181,W181)</f>
        <v>31.38</v>
      </c>
      <c r="Y181" s="11">
        <f t="shared" ref="Y181" si="2034">MAX(0,V$4-X181)</f>
        <v>0</v>
      </c>
      <c r="Z181" s="7">
        <f t="shared" ref="Z181" si="2035">V181</f>
        <v>31.38</v>
      </c>
      <c r="AA181" s="7">
        <f t="shared" ref="AA181" si="2036">W181</f>
        <v>31.71</v>
      </c>
      <c r="AB181" s="10">
        <f t="shared" ref="AB181" si="2037">MIN(Z181,AA181)</f>
        <v>31.38</v>
      </c>
      <c r="AC181" s="11">
        <f t="shared" ref="AC181" si="2038">MAX(0,Z$4-AB181)</f>
        <v>0</v>
      </c>
    </row>
    <row r="182" spans="1:29" ht="18" customHeight="1" x14ac:dyDescent="0.25">
      <c r="A182" s="1">
        <f t="shared" si="1472"/>
        <v>44589</v>
      </c>
      <c r="B182" s="19"/>
      <c r="C182" s="19"/>
      <c r="D182" s="19"/>
      <c r="E182" s="19"/>
      <c r="F182" s="19"/>
      <c r="G182" s="19"/>
      <c r="H182" s="19"/>
      <c r="I182" s="19"/>
      <c r="J182" s="7"/>
      <c r="K182" s="7"/>
      <c r="L182" s="10"/>
      <c r="M182" s="11"/>
      <c r="N182" s="7"/>
      <c r="O182" s="7"/>
      <c r="P182" s="10"/>
      <c r="Q182" s="11"/>
      <c r="R182" s="7">
        <v>31.63</v>
      </c>
      <c r="S182" s="7">
        <v>31.96</v>
      </c>
      <c r="T182" s="10">
        <f t="shared" ref="T182" si="2039">MIN(R182,S182)</f>
        <v>31.63</v>
      </c>
      <c r="U182" s="11">
        <f t="shared" ref="U182" si="2040">MAX(0,R$4-T182)</f>
        <v>0</v>
      </c>
      <c r="V182" s="7">
        <v>31.63</v>
      </c>
      <c r="W182" s="7">
        <v>31.96</v>
      </c>
      <c r="X182" s="10">
        <f t="shared" ref="X182" si="2041">MIN(V182,W182)</f>
        <v>31.63</v>
      </c>
      <c r="Y182" s="11">
        <f t="shared" ref="Y182" si="2042">MAX(0,V$4-X182)</f>
        <v>0</v>
      </c>
      <c r="Z182" s="7">
        <f t="shared" ref="Z182" si="2043">V182</f>
        <v>31.63</v>
      </c>
      <c r="AA182" s="7">
        <f t="shared" ref="AA182" si="2044">W182</f>
        <v>31.96</v>
      </c>
      <c r="AB182" s="10">
        <f t="shared" ref="AB182" si="2045">MIN(Z182,AA182)</f>
        <v>31.63</v>
      </c>
      <c r="AC182" s="11">
        <f t="shared" ref="AC182" si="2046">MAX(0,Z$4-AB182)</f>
        <v>0</v>
      </c>
    </row>
    <row r="183" spans="1:29" ht="18" customHeight="1" x14ac:dyDescent="0.25">
      <c r="A183" s="1">
        <f t="shared" si="1472"/>
        <v>44582</v>
      </c>
      <c r="B183" s="19"/>
      <c r="C183" s="19"/>
      <c r="D183" s="19"/>
      <c r="E183" s="19"/>
      <c r="F183" s="19"/>
      <c r="G183" s="19"/>
      <c r="H183" s="19"/>
      <c r="I183" s="19"/>
      <c r="J183" s="7"/>
      <c r="K183" s="7"/>
      <c r="L183" s="10"/>
      <c r="M183" s="11"/>
      <c r="N183" s="7"/>
      <c r="O183" s="7"/>
      <c r="P183" s="10"/>
      <c r="Q183" s="11"/>
      <c r="R183" s="7">
        <v>31.38</v>
      </c>
      <c r="S183" s="7">
        <v>32.25</v>
      </c>
      <c r="T183" s="10">
        <f t="shared" ref="T183" si="2047">MIN(R183,S183)</f>
        <v>31.38</v>
      </c>
      <c r="U183" s="11">
        <f t="shared" ref="U183" si="2048">MAX(0,R$4-T183)</f>
        <v>0</v>
      </c>
      <c r="V183" s="7">
        <v>31.38</v>
      </c>
      <c r="W183" s="7">
        <v>32.25</v>
      </c>
      <c r="X183" s="10">
        <f t="shared" ref="X183" si="2049">MIN(V183,W183)</f>
        <v>31.38</v>
      </c>
      <c r="Y183" s="11">
        <f t="shared" ref="Y183" si="2050">MAX(0,V$4-X183)</f>
        <v>0</v>
      </c>
      <c r="Z183" s="7">
        <f t="shared" ref="Z183" si="2051">V183</f>
        <v>31.38</v>
      </c>
      <c r="AA183" s="7">
        <f t="shared" ref="AA183" si="2052">W183</f>
        <v>32.25</v>
      </c>
      <c r="AB183" s="10">
        <f t="shared" ref="AB183" si="2053">MIN(Z183,AA183)</f>
        <v>31.38</v>
      </c>
      <c r="AC183" s="11">
        <f t="shared" ref="AC183" si="2054">MAX(0,Z$4-AB183)</f>
        <v>0</v>
      </c>
    </row>
    <row r="184" spans="1:29" ht="18" customHeight="1" x14ac:dyDescent="0.25">
      <c r="A184" s="1">
        <f t="shared" si="1472"/>
        <v>44575</v>
      </c>
      <c r="B184" s="19"/>
      <c r="C184" s="19"/>
      <c r="D184" s="19"/>
      <c r="E184" s="19"/>
      <c r="F184" s="19"/>
      <c r="G184" s="19"/>
      <c r="H184" s="19"/>
      <c r="I184" s="19"/>
      <c r="J184" s="7"/>
      <c r="K184" s="7"/>
      <c r="L184" s="10"/>
      <c r="M184" s="11"/>
      <c r="N184" s="7"/>
      <c r="O184" s="7"/>
      <c r="P184" s="10"/>
      <c r="Q184" s="11"/>
      <c r="R184" s="7">
        <v>31.63</v>
      </c>
      <c r="S184" s="7">
        <v>32.549999999999997</v>
      </c>
      <c r="T184" s="10">
        <f t="shared" ref="T184" si="2055">MIN(R184,S184)</f>
        <v>31.63</v>
      </c>
      <c r="U184" s="11">
        <f t="shared" ref="U184" si="2056">MAX(0,R$4-T184)</f>
        <v>0</v>
      </c>
      <c r="V184" s="7">
        <v>31.63</v>
      </c>
      <c r="W184" s="7">
        <v>32.549999999999997</v>
      </c>
      <c r="X184" s="10">
        <f t="shared" ref="X184" si="2057">MIN(V184,W184)</f>
        <v>31.63</v>
      </c>
      <c r="Y184" s="11">
        <f t="shared" ref="Y184" si="2058">MAX(0,V$4-X184)</f>
        <v>0</v>
      </c>
      <c r="Z184" s="7">
        <f t="shared" ref="Z184" si="2059">V184</f>
        <v>31.63</v>
      </c>
      <c r="AA184" s="7">
        <f t="shared" ref="AA184" si="2060">W184</f>
        <v>32.549999999999997</v>
      </c>
      <c r="AB184" s="10">
        <f t="shared" ref="AB184" si="2061">MIN(Z184,AA184)</f>
        <v>31.63</v>
      </c>
      <c r="AC184" s="11">
        <f t="shared" ref="AC184" si="2062">MAX(0,Z$4-AB184)</f>
        <v>0</v>
      </c>
    </row>
    <row r="185" spans="1:29" ht="18" customHeight="1" x14ac:dyDescent="0.25">
      <c r="A185" s="1">
        <f t="shared" si="1472"/>
        <v>44568</v>
      </c>
      <c r="B185" s="19"/>
      <c r="C185" s="19"/>
      <c r="D185" s="19"/>
      <c r="E185" s="19"/>
      <c r="F185" s="19"/>
      <c r="G185" s="19"/>
      <c r="H185" s="19"/>
      <c r="I185" s="19"/>
      <c r="J185" s="7"/>
      <c r="K185" s="7"/>
      <c r="L185" s="10"/>
      <c r="M185" s="11"/>
      <c r="N185" s="7"/>
      <c r="O185" s="7"/>
      <c r="P185" s="10"/>
      <c r="Q185" s="11"/>
      <c r="R185" s="7">
        <v>32.130000000000003</v>
      </c>
      <c r="S185" s="7">
        <v>32.74</v>
      </c>
      <c r="T185" s="10">
        <f t="shared" ref="T185" si="2063">MIN(R185,S185)</f>
        <v>32.130000000000003</v>
      </c>
      <c r="U185" s="11">
        <f t="shared" ref="U185" si="2064">MAX(0,R$4-T185)</f>
        <v>0</v>
      </c>
      <c r="V185" s="7">
        <v>32.130000000000003</v>
      </c>
      <c r="W185" s="7">
        <v>32.74</v>
      </c>
      <c r="X185" s="10">
        <f t="shared" ref="X185" si="2065">MIN(V185,W185)</f>
        <v>32.130000000000003</v>
      </c>
      <c r="Y185" s="11">
        <f t="shared" ref="Y185" si="2066">MAX(0,V$4-X185)</f>
        <v>0</v>
      </c>
      <c r="Z185" s="7">
        <f t="shared" ref="Z185" si="2067">V185</f>
        <v>32.130000000000003</v>
      </c>
      <c r="AA185" s="7">
        <f t="shared" ref="AA185" si="2068">W185</f>
        <v>32.74</v>
      </c>
      <c r="AB185" s="10">
        <f t="shared" ref="AB185" si="2069">MIN(Z185,AA185)</f>
        <v>32.130000000000003</v>
      </c>
      <c r="AC185" s="11">
        <f t="shared" ref="AC185" si="2070">MAX(0,Z$4-AB185)</f>
        <v>0</v>
      </c>
    </row>
    <row r="186" spans="1:29" ht="18" customHeight="1" x14ac:dyDescent="0.25">
      <c r="A186" s="1">
        <f t="shared" si="1472"/>
        <v>44561</v>
      </c>
      <c r="B186" s="19"/>
      <c r="C186" s="19"/>
      <c r="D186" s="19"/>
      <c r="E186" s="19"/>
      <c r="F186" s="19"/>
      <c r="G186" s="19"/>
      <c r="H186" s="19"/>
      <c r="I186" s="19"/>
      <c r="J186" s="7"/>
      <c r="K186" s="7"/>
      <c r="L186" s="10"/>
      <c r="M186" s="11"/>
      <c r="N186" s="7"/>
      <c r="O186" s="7"/>
      <c r="P186" s="10"/>
      <c r="Q186" s="11"/>
      <c r="R186" s="7">
        <v>32.630000000000003</v>
      </c>
      <c r="S186" s="7">
        <v>32.79</v>
      </c>
      <c r="T186" s="10">
        <f t="shared" ref="T186" si="2071">MIN(R186,S186)</f>
        <v>32.630000000000003</v>
      </c>
      <c r="U186" s="11">
        <f t="shared" ref="U186" si="2072">MAX(0,R$4-T186)</f>
        <v>0</v>
      </c>
      <c r="V186" s="7">
        <v>32.630000000000003</v>
      </c>
      <c r="W186" s="7">
        <v>32.79</v>
      </c>
      <c r="X186" s="10">
        <f t="shared" ref="X186" si="2073">MIN(V186,W186)</f>
        <v>32.630000000000003</v>
      </c>
      <c r="Y186" s="11">
        <f t="shared" ref="Y186" si="2074">MAX(0,V$4-X186)</f>
        <v>0</v>
      </c>
      <c r="Z186" s="7">
        <f t="shared" ref="Z186" si="2075">V186</f>
        <v>32.630000000000003</v>
      </c>
      <c r="AA186" s="7">
        <f t="shared" ref="AA186" si="2076">W186</f>
        <v>32.79</v>
      </c>
      <c r="AB186" s="10">
        <f t="shared" ref="AB186" si="2077">MIN(Z186,AA186)</f>
        <v>32.630000000000003</v>
      </c>
      <c r="AC186" s="11">
        <f t="shared" ref="AC186" si="2078">MAX(0,Z$4-AB186)</f>
        <v>0</v>
      </c>
    </row>
    <row r="187" spans="1:29" ht="18" customHeight="1" x14ac:dyDescent="0.25">
      <c r="A187" s="1">
        <f t="shared" si="1472"/>
        <v>44554</v>
      </c>
      <c r="B187" s="19"/>
      <c r="C187" s="19"/>
      <c r="D187" s="19"/>
      <c r="E187" s="19"/>
      <c r="F187" s="19"/>
      <c r="G187" s="19"/>
      <c r="H187" s="19"/>
      <c r="I187" s="19"/>
      <c r="J187" s="7"/>
      <c r="K187" s="7"/>
      <c r="L187" s="10"/>
      <c r="M187" s="11"/>
      <c r="N187" s="7"/>
      <c r="O187" s="7"/>
      <c r="P187" s="10"/>
      <c r="Q187" s="11"/>
      <c r="R187" s="7">
        <v>32.630000000000003</v>
      </c>
      <c r="S187" s="7">
        <v>32.93</v>
      </c>
      <c r="T187" s="10">
        <f t="shared" ref="T187" si="2079">MIN(R187,S187)</f>
        <v>32.630000000000003</v>
      </c>
      <c r="U187" s="11">
        <f t="shared" ref="U187" si="2080">MAX(0,R$4-T187)</f>
        <v>0</v>
      </c>
      <c r="V187" s="7">
        <v>32.630000000000003</v>
      </c>
      <c r="W187" s="7">
        <v>32.93</v>
      </c>
      <c r="X187" s="10">
        <f t="shared" ref="X187" si="2081">MIN(V187,W187)</f>
        <v>32.630000000000003</v>
      </c>
      <c r="Y187" s="11">
        <f t="shared" ref="Y187" si="2082">MAX(0,V$4-X187)</f>
        <v>0</v>
      </c>
      <c r="Z187" s="7">
        <f t="shared" ref="Z187" si="2083">V187</f>
        <v>32.630000000000003</v>
      </c>
      <c r="AA187" s="7">
        <f t="shared" ref="AA187" si="2084">W187</f>
        <v>32.93</v>
      </c>
      <c r="AB187" s="10">
        <f t="shared" ref="AB187" si="2085">MIN(Z187,AA187)</f>
        <v>32.630000000000003</v>
      </c>
      <c r="AC187" s="11">
        <f t="shared" ref="AC187" si="2086">MAX(0,Z$4-AB187)</f>
        <v>0</v>
      </c>
    </row>
    <row r="188" spans="1:29" ht="18" customHeight="1" x14ac:dyDescent="0.25">
      <c r="A188" s="1">
        <f t="shared" si="1472"/>
        <v>44547</v>
      </c>
      <c r="B188" s="19"/>
      <c r="C188" s="19"/>
      <c r="D188" s="19"/>
      <c r="E188" s="19"/>
      <c r="F188" s="19"/>
      <c r="G188" s="19"/>
      <c r="H188" s="19"/>
      <c r="I188" s="19"/>
      <c r="J188" s="7"/>
      <c r="K188" s="7"/>
      <c r="L188" s="10"/>
      <c r="M188" s="11"/>
      <c r="N188" s="7"/>
      <c r="O188" s="7"/>
      <c r="P188" s="10"/>
      <c r="Q188" s="11"/>
      <c r="R188" s="7">
        <v>32.880000000000003</v>
      </c>
      <c r="S188" s="7">
        <v>33.07</v>
      </c>
      <c r="T188" s="10">
        <f t="shared" ref="T188" si="2087">MIN(R188,S188)</f>
        <v>32.880000000000003</v>
      </c>
      <c r="U188" s="11">
        <f t="shared" ref="U188" si="2088">MAX(0,R$4-T188)</f>
        <v>0</v>
      </c>
      <c r="V188" s="7">
        <v>32.880000000000003</v>
      </c>
      <c r="W188" s="7">
        <v>33.07</v>
      </c>
      <c r="X188" s="10">
        <f t="shared" ref="X188" si="2089">MIN(V188,W188)</f>
        <v>32.880000000000003</v>
      </c>
      <c r="Y188" s="11">
        <f t="shared" ref="Y188" si="2090">MAX(0,V$4-X188)</f>
        <v>0</v>
      </c>
      <c r="Z188" s="7">
        <f t="shared" ref="Z188" si="2091">V188</f>
        <v>32.880000000000003</v>
      </c>
      <c r="AA188" s="7">
        <f t="shared" ref="AA188" si="2092">W188</f>
        <v>33.07</v>
      </c>
      <c r="AB188" s="10">
        <f t="shared" ref="AB188" si="2093">MIN(Z188,AA188)</f>
        <v>32.880000000000003</v>
      </c>
      <c r="AC188" s="11">
        <f t="shared" ref="AC188" si="2094">MAX(0,Z$4-AB188)</f>
        <v>0</v>
      </c>
    </row>
    <row r="189" spans="1:29" ht="18" customHeight="1" x14ac:dyDescent="0.25">
      <c r="A189" s="1">
        <f t="shared" si="1472"/>
        <v>44540</v>
      </c>
      <c r="B189" s="19"/>
      <c r="C189" s="19"/>
      <c r="D189" s="19"/>
      <c r="E189" s="19"/>
      <c r="F189" s="19"/>
      <c r="G189" s="19"/>
      <c r="H189" s="19"/>
      <c r="I189" s="19"/>
      <c r="J189" s="7"/>
      <c r="K189" s="7"/>
      <c r="L189" s="10"/>
      <c r="M189" s="11"/>
      <c r="N189" s="7"/>
      <c r="O189" s="7"/>
      <c r="P189" s="10"/>
      <c r="Q189" s="11"/>
      <c r="R189" s="7">
        <v>32.880000000000003</v>
      </c>
      <c r="S189" s="7">
        <v>33.130000000000003</v>
      </c>
      <c r="T189" s="10">
        <f t="shared" ref="T189" si="2095">MIN(R189,S189)</f>
        <v>32.880000000000003</v>
      </c>
      <c r="U189" s="11">
        <f t="shared" ref="U189" si="2096">MAX(0,R$4-T189)</f>
        <v>0</v>
      </c>
      <c r="V189" s="7">
        <v>32.880000000000003</v>
      </c>
      <c r="W189" s="7">
        <v>33.130000000000003</v>
      </c>
      <c r="X189" s="10">
        <f t="shared" ref="X189" si="2097">MIN(V189,W189)</f>
        <v>32.880000000000003</v>
      </c>
      <c r="Y189" s="11">
        <f t="shared" ref="Y189" si="2098">MAX(0,V$4-X189)</f>
        <v>0</v>
      </c>
      <c r="Z189" s="7">
        <f t="shared" ref="Z189" si="2099">V189</f>
        <v>32.880000000000003</v>
      </c>
      <c r="AA189" s="7">
        <f t="shared" ref="AA189" si="2100">W189</f>
        <v>33.130000000000003</v>
      </c>
      <c r="AB189" s="10">
        <f t="shared" ref="AB189" si="2101">MIN(Z189,AA189)</f>
        <v>32.880000000000003</v>
      </c>
      <c r="AC189" s="11">
        <f t="shared" ref="AC189" si="2102">MAX(0,Z$4-AB189)</f>
        <v>0</v>
      </c>
    </row>
    <row r="190" spans="1:29" ht="18" customHeight="1" x14ac:dyDescent="0.25">
      <c r="A190" s="1">
        <f t="shared" si="1472"/>
        <v>44533</v>
      </c>
      <c r="B190" s="19"/>
      <c r="C190" s="19"/>
      <c r="D190" s="19"/>
      <c r="E190" s="19"/>
      <c r="F190" s="19"/>
      <c r="G190" s="19"/>
      <c r="H190" s="19"/>
      <c r="I190" s="19"/>
      <c r="J190" s="7"/>
      <c r="K190" s="7"/>
      <c r="L190" s="10"/>
      <c r="M190" s="11"/>
      <c r="N190" s="7"/>
      <c r="O190" s="7"/>
      <c r="P190" s="10"/>
      <c r="Q190" s="11"/>
      <c r="R190" s="7">
        <v>32.880000000000003</v>
      </c>
      <c r="S190" s="7">
        <v>33.26</v>
      </c>
      <c r="T190" s="10">
        <f t="shared" ref="T190" si="2103">MIN(R190,S190)</f>
        <v>32.880000000000003</v>
      </c>
      <c r="U190" s="11">
        <f t="shared" ref="U190" si="2104">MAX(0,R$4-T190)</f>
        <v>0</v>
      </c>
      <c r="V190" s="7">
        <v>32.880000000000003</v>
      </c>
      <c r="W190" s="7">
        <v>33.26</v>
      </c>
      <c r="X190" s="10">
        <f t="shared" ref="X190" si="2105">MIN(V190,W190)</f>
        <v>32.880000000000003</v>
      </c>
      <c r="Y190" s="11">
        <f t="shared" ref="Y190" si="2106">MAX(0,V$4-X190)</f>
        <v>0</v>
      </c>
      <c r="Z190" s="7">
        <f t="shared" ref="Z190" si="2107">V190</f>
        <v>32.880000000000003</v>
      </c>
      <c r="AA190" s="7">
        <f t="shared" ref="AA190" si="2108">W190</f>
        <v>33.26</v>
      </c>
      <c r="AB190" s="10">
        <f t="shared" ref="AB190" si="2109">MIN(Z190,AA190)</f>
        <v>32.880000000000003</v>
      </c>
      <c r="AC190" s="11">
        <f t="shared" ref="AC190" si="2110">MAX(0,Z$4-AB190)</f>
        <v>0</v>
      </c>
    </row>
    <row r="191" spans="1:29" ht="18" customHeight="1" x14ac:dyDescent="0.25">
      <c r="A191" s="1">
        <f t="shared" si="1472"/>
        <v>44526</v>
      </c>
      <c r="B191" s="19"/>
      <c r="C191" s="19"/>
      <c r="D191" s="19"/>
      <c r="E191" s="19"/>
      <c r="F191" s="19"/>
      <c r="G191" s="19"/>
      <c r="H191" s="19"/>
      <c r="I191" s="19"/>
      <c r="J191" s="7"/>
      <c r="K191" s="7"/>
      <c r="L191" s="10"/>
      <c r="M191" s="11"/>
      <c r="N191" s="7"/>
      <c r="O191" s="7"/>
      <c r="P191" s="10"/>
      <c r="Q191" s="11"/>
      <c r="R191" s="7">
        <v>33.380000000000003</v>
      </c>
      <c r="S191" s="7">
        <v>33.33</v>
      </c>
      <c r="T191" s="10">
        <f t="shared" ref="T191" si="2111">MIN(R191,S191)</f>
        <v>33.33</v>
      </c>
      <c r="U191" s="11">
        <f t="shared" ref="U191" si="2112">MAX(0,R$4-T191)</f>
        <v>0</v>
      </c>
      <c r="V191" s="7">
        <v>33.380000000000003</v>
      </c>
      <c r="W191" s="7">
        <v>33.33</v>
      </c>
      <c r="X191" s="10">
        <f t="shared" ref="X191" si="2113">MIN(V191,W191)</f>
        <v>33.33</v>
      </c>
      <c r="Y191" s="11">
        <f t="shared" ref="Y191" si="2114">MAX(0,V$4-X191)</f>
        <v>0</v>
      </c>
      <c r="Z191" s="7">
        <f t="shared" ref="Z191" si="2115">V191</f>
        <v>33.380000000000003</v>
      </c>
      <c r="AA191" s="7">
        <f t="shared" ref="AA191" si="2116">W191</f>
        <v>33.33</v>
      </c>
      <c r="AB191" s="10">
        <f t="shared" ref="AB191" si="2117">MIN(Z191,AA191)</f>
        <v>33.33</v>
      </c>
      <c r="AC191" s="11">
        <f t="shared" ref="AC191" si="2118">MAX(0,Z$4-AB191)</f>
        <v>0</v>
      </c>
    </row>
    <row r="192" spans="1:29" ht="18" customHeight="1" x14ac:dyDescent="0.25">
      <c r="A192" s="1">
        <f t="shared" si="1472"/>
        <v>44519</v>
      </c>
      <c r="B192" s="19"/>
      <c r="C192" s="19"/>
      <c r="D192" s="19"/>
      <c r="E192" s="19"/>
      <c r="F192" s="19"/>
      <c r="G192" s="19"/>
      <c r="H192" s="19"/>
      <c r="I192" s="19"/>
      <c r="J192" s="7"/>
      <c r="K192" s="7"/>
      <c r="L192" s="10"/>
      <c r="M192" s="11"/>
      <c r="N192" s="7"/>
      <c r="O192" s="7"/>
      <c r="P192" s="10"/>
      <c r="Q192" s="11"/>
      <c r="R192" s="7">
        <v>33.130000000000003</v>
      </c>
      <c r="S192" s="7">
        <v>33.409999999999997</v>
      </c>
      <c r="T192" s="10">
        <f t="shared" ref="T192" si="2119">MIN(R192,S192)</f>
        <v>33.130000000000003</v>
      </c>
      <c r="U192" s="11">
        <f t="shared" ref="U192" si="2120">MAX(0,R$4-T192)</f>
        <v>0</v>
      </c>
      <c r="V192" s="7">
        <v>33.130000000000003</v>
      </c>
      <c r="W192" s="7">
        <v>33.409999999999997</v>
      </c>
      <c r="X192" s="10">
        <f t="shared" ref="X192" si="2121">MIN(V192,W192)</f>
        <v>33.130000000000003</v>
      </c>
      <c r="Y192" s="11">
        <f t="shared" ref="Y192" si="2122">MAX(0,V$4-X192)</f>
        <v>0</v>
      </c>
      <c r="Z192" s="7">
        <f t="shared" ref="Z192" si="2123">V192</f>
        <v>33.130000000000003</v>
      </c>
      <c r="AA192" s="7">
        <f t="shared" ref="AA192" si="2124">W192</f>
        <v>33.409999999999997</v>
      </c>
      <c r="AB192" s="10">
        <f t="shared" ref="AB192" si="2125">MIN(Z192,AA192)</f>
        <v>33.130000000000003</v>
      </c>
      <c r="AC192" s="11">
        <f t="shared" ref="AC192" si="2126">MAX(0,Z$4-AB192)</f>
        <v>0</v>
      </c>
    </row>
    <row r="193" spans="1:29" ht="18" customHeight="1" x14ac:dyDescent="0.25">
      <c r="A193" s="1">
        <f t="shared" si="1472"/>
        <v>44512</v>
      </c>
      <c r="B193" s="19"/>
      <c r="C193" s="19"/>
      <c r="D193" s="19"/>
      <c r="E193" s="19"/>
      <c r="F193" s="19"/>
      <c r="G193" s="19"/>
      <c r="H193" s="19"/>
      <c r="I193" s="19"/>
      <c r="J193" s="7"/>
      <c r="K193" s="7"/>
      <c r="L193" s="10"/>
      <c r="M193" s="11"/>
      <c r="N193" s="7"/>
      <c r="O193" s="7"/>
      <c r="P193" s="10"/>
      <c r="Q193" s="11"/>
      <c r="R193" s="7">
        <v>33.380000000000003</v>
      </c>
      <c r="S193" s="7">
        <v>32.82</v>
      </c>
      <c r="T193" s="10">
        <f t="shared" ref="T193" si="2127">MIN(R193,S193)</f>
        <v>32.82</v>
      </c>
      <c r="U193" s="11">
        <f t="shared" ref="U193" si="2128">MAX(0,R$4-T193)</f>
        <v>0</v>
      </c>
      <c r="V193" s="7">
        <v>33.380000000000003</v>
      </c>
      <c r="W193" s="7">
        <v>32.82</v>
      </c>
      <c r="X193" s="10">
        <f t="shared" ref="X193" si="2129">MIN(V193,W193)</f>
        <v>32.82</v>
      </c>
      <c r="Y193" s="11">
        <f t="shared" ref="Y193" si="2130">MAX(0,V$4-X193)</f>
        <v>0</v>
      </c>
      <c r="Z193" s="7">
        <f t="shared" ref="Z193" si="2131">V193</f>
        <v>33.380000000000003</v>
      </c>
      <c r="AA193" s="7">
        <f t="shared" ref="AA193" si="2132">W193</f>
        <v>32.82</v>
      </c>
      <c r="AB193" s="10">
        <f t="shared" ref="AB193" si="2133">MIN(Z193,AA193)</f>
        <v>32.82</v>
      </c>
      <c r="AC193" s="11">
        <f t="shared" ref="AC193" si="2134">MAX(0,Z$4-AB193)</f>
        <v>0</v>
      </c>
    </row>
    <row r="194" spans="1:29" ht="18" customHeight="1" x14ac:dyDescent="0.25">
      <c r="A194" s="1">
        <f t="shared" si="1472"/>
        <v>44505</v>
      </c>
      <c r="B194" s="19"/>
      <c r="C194" s="19"/>
      <c r="D194" s="19"/>
      <c r="E194" s="19"/>
      <c r="F194" s="19"/>
      <c r="G194" s="19"/>
      <c r="H194" s="19"/>
      <c r="I194" s="19"/>
      <c r="J194" s="7"/>
      <c r="K194" s="7"/>
      <c r="L194" s="10"/>
      <c r="M194" s="11"/>
      <c r="N194" s="7"/>
      <c r="O194" s="7"/>
      <c r="P194" s="10"/>
      <c r="Q194" s="11"/>
      <c r="R194" s="7">
        <v>33.380000000000003</v>
      </c>
      <c r="S194" s="7">
        <v>32.82</v>
      </c>
      <c r="T194" s="10">
        <f t="shared" ref="T194" si="2135">MIN(R194,S194)</f>
        <v>32.82</v>
      </c>
      <c r="U194" s="11">
        <f t="shared" ref="U194" si="2136">MAX(0,R$4-T194)</f>
        <v>0</v>
      </c>
      <c r="V194" s="7">
        <v>33.380000000000003</v>
      </c>
      <c r="W194" s="7">
        <v>32.82</v>
      </c>
      <c r="X194" s="10">
        <f t="shared" ref="X194" si="2137">MIN(V194,W194)</f>
        <v>32.82</v>
      </c>
      <c r="Y194" s="11">
        <f t="shared" ref="Y194" si="2138">MAX(0,V$4-X194)</f>
        <v>0</v>
      </c>
      <c r="Z194" s="7">
        <f t="shared" ref="Z194" si="2139">V194</f>
        <v>33.380000000000003</v>
      </c>
      <c r="AA194" s="7">
        <f t="shared" ref="AA194" si="2140">W194</f>
        <v>32.82</v>
      </c>
      <c r="AB194" s="10">
        <f t="shared" ref="AB194" si="2141">MIN(Z194,AA194)</f>
        <v>32.82</v>
      </c>
      <c r="AC194" s="11">
        <f t="shared" ref="AC194" si="2142">MAX(0,Z$4-AB194)</f>
        <v>0</v>
      </c>
    </row>
    <row r="195" spans="1:29" ht="18" customHeight="1" x14ac:dyDescent="0.25">
      <c r="A195" s="1">
        <f t="shared" si="1472"/>
        <v>44498</v>
      </c>
      <c r="B195" s="19"/>
      <c r="C195" s="19"/>
      <c r="D195" s="19"/>
      <c r="E195" s="19"/>
      <c r="F195" s="19"/>
      <c r="G195" s="19"/>
      <c r="H195" s="19"/>
      <c r="I195" s="19"/>
      <c r="J195" s="7"/>
      <c r="K195" s="7"/>
      <c r="L195" s="10"/>
      <c r="M195" s="11"/>
      <c r="N195" s="7"/>
      <c r="O195" s="7"/>
      <c r="P195" s="10"/>
      <c r="Q195" s="11"/>
      <c r="R195" s="7">
        <v>33.630000000000003</v>
      </c>
      <c r="S195" s="7">
        <v>32.17</v>
      </c>
      <c r="T195" s="10">
        <f t="shared" ref="T195" si="2143">MIN(R195,S195)</f>
        <v>32.17</v>
      </c>
      <c r="U195" s="11">
        <f t="shared" ref="U195" si="2144">MAX(0,R$4-T195)</f>
        <v>0</v>
      </c>
      <c r="V195" s="7">
        <v>33.630000000000003</v>
      </c>
      <c r="W195" s="7">
        <v>32.17</v>
      </c>
      <c r="X195" s="10">
        <f t="shared" ref="X195" si="2145">MIN(V195,W195)</f>
        <v>32.17</v>
      </c>
      <c r="Y195" s="11">
        <f t="shared" ref="Y195" si="2146">MAX(0,V$4-X195)</f>
        <v>0</v>
      </c>
      <c r="Z195" s="7">
        <f t="shared" ref="Z195" si="2147">V195</f>
        <v>33.630000000000003</v>
      </c>
      <c r="AA195" s="7">
        <f t="shared" ref="AA195" si="2148">W195</f>
        <v>32.17</v>
      </c>
      <c r="AB195" s="10">
        <f t="shared" ref="AB195" si="2149">MIN(Z195,AA195)</f>
        <v>32.17</v>
      </c>
      <c r="AC195" s="11">
        <f t="shared" ref="AC195" si="2150">MAX(0,Z$4-AB195)</f>
        <v>0</v>
      </c>
    </row>
    <row r="196" spans="1:29" ht="18" customHeight="1" x14ac:dyDescent="0.25">
      <c r="A196" s="1">
        <f t="shared" si="1472"/>
        <v>44491</v>
      </c>
      <c r="B196" s="19"/>
      <c r="C196" s="19"/>
      <c r="D196" s="19"/>
      <c r="E196" s="19"/>
      <c r="F196" s="19"/>
      <c r="G196" s="19"/>
      <c r="H196" s="19"/>
      <c r="I196" s="19"/>
      <c r="J196" s="7"/>
      <c r="K196" s="7"/>
      <c r="L196" s="10"/>
      <c r="M196" s="11"/>
      <c r="N196" s="7"/>
      <c r="O196" s="7"/>
      <c r="P196" s="10"/>
      <c r="Q196" s="11"/>
      <c r="R196" s="7">
        <v>33.630000000000003</v>
      </c>
      <c r="S196" s="7">
        <v>31.55</v>
      </c>
      <c r="T196" s="10">
        <f t="shared" ref="T196" si="2151">MIN(R196,S196)</f>
        <v>31.55</v>
      </c>
      <c r="U196" s="11">
        <f t="shared" ref="U196" si="2152">MAX(0,R$4-T196)</f>
        <v>0</v>
      </c>
      <c r="V196" s="7">
        <v>33.630000000000003</v>
      </c>
      <c r="W196" s="7">
        <v>31.55</v>
      </c>
      <c r="X196" s="10">
        <f t="shared" ref="X196" si="2153">MIN(V196,W196)</f>
        <v>31.55</v>
      </c>
      <c r="Y196" s="11">
        <f t="shared" ref="Y196" si="2154">MAX(0,V$4-X196)</f>
        <v>0</v>
      </c>
      <c r="Z196" s="7">
        <f t="shared" ref="Z196" si="2155">V196</f>
        <v>33.630000000000003</v>
      </c>
      <c r="AA196" s="7">
        <f t="shared" ref="AA196" si="2156">W196</f>
        <v>31.55</v>
      </c>
      <c r="AB196" s="10">
        <f t="shared" ref="AB196" si="2157">MIN(Z196,AA196)</f>
        <v>31.55</v>
      </c>
      <c r="AC196" s="11">
        <f t="shared" ref="AC196" si="2158">MAX(0,Z$4-AB196)</f>
        <v>0</v>
      </c>
    </row>
    <row r="197" spans="1:29" ht="18" customHeight="1" x14ac:dyDescent="0.25">
      <c r="A197" s="1">
        <f t="shared" si="1472"/>
        <v>44484</v>
      </c>
      <c r="B197" s="19"/>
      <c r="C197" s="19"/>
      <c r="D197" s="19"/>
      <c r="E197" s="19"/>
      <c r="F197" s="19"/>
      <c r="G197" s="19"/>
      <c r="H197" s="19"/>
      <c r="I197" s="19"/>
      <c r="J197" s="7"/>
      <c r="K197" s="7"/>
      <c r="L197" s="10"/>
      <c r="M197" s="11"/>
      <c r="N197" s="7"/>
      <c r="O197" s="7"/>
      <c r="P197" s="10"/>
      <c r="Q197" s="11"/>
      <c r="R197" s="7">
        <v>33</v>
      </c>
      <c r="S197" s="7">
        <v>30.99</v>
      </c>
      <c r="T197" s="10">
        <f t="shared" ref="T197" si="2159">MIN(R197,S197)</f>
        <v>30.99</v>
      </c>
      <c r="U197" s="11">
        <f t="shared" ref="U197" si="2160">MAX(0,R$4-T197)</f>
        <v>0</v>
      </c>
      <c r="V197" s="7">
        <v>33</v>
      </c>
      <c r="W197" s="7">
        <v>30.99</v>
      </c>
      <c r="X197" s="10">
        <f t="shared" ref="X197" si="2161">MIN(V197,W197)</f>
        <v>30.99</v>
      </c>
      <c r="Y197" s="11">
        <f t="shared" ref="Y197" si="2162">MAX(0,V$4-X197)</f>
        <v>0</v>
      </c>
      <c r="Z197" s="7">
        <f t="shared" ref="Z197" si="2163">V197</f>
        <v>33</v>
      </c>
      <c r="AA197" s="7">
        <f t="shared" ref="AA197" si="2164">W197</f>
        <v>30.99</v>
      </c>
      <c r="AB197" s="10">
        <f t="shared" ref="AB197" si="2165">MIN(Z197,AA197)</f>
        <v>30.99</v>
      </c>
      <c r="AC197" s="11">
        <f t="shared" ref="AC197" si="2166">MAX(0,Z$4-AB197)</f>
        <v>0</v>
      </c>
    </row>
    <row r="198" spans="1:29" ht="18" customHeight="1" x14ac:dyDescent="0.25">
      <c r="A198" s="1">
        <f t="shared" si="1472"/>
        <v>44477</v>
      </c>
      <c r="B198" s="19"/>
      <c r="C198" s="19"/>
      <c r="D198" s="19"/>
      <c r="E198" s="19"/>
      <c r="F198" s="19"/>
      <c r="G198" s="19"/>
      <c r="H198" s="19"/>
      <c r="I198" s="19"/>
      <c r="J198" s="7"/>
      <c r="K198" s="7"/>
      <c r="L198" s="10"/>
      <c r="M198" s="11"/>
      <c r="N198" s="7"/>
      <c r="O198" s="7"/>
      <c r="P198" s="10"/>
      <c r="Q198" s="11"/>
      <c r="R198" s="7">
        <v>31.25</v>
      </c>
      <c r="S198" s="7">
        <v>30.74</v>
      </c>
      <c r="T198" s="10">
        <f t="shared" ref="T198" si="2167">MIN(R198,S198)</f>
        <v>30.74</v>
      </c>
      <c r="U198" s="11">
        <f t="shared" ref="U198" si="2168">MAX(0,R$4-T198)</f>
        <v>0</v>
      </c>
      <c r="V198" s="7">
        <v>30.75</v>
      </c>
      <c r="W198" s="7">
        <v>30.47</v>
      </c>
      <c r="X198" s="10">
        <f t="shared" ref="X198" si="2169">MIN(V198,W198)</f>
        <v>30.47</v>
      </c>
      <c r="Y198" s="11">
        <f t="shared" ref="Y198" si="2170">MAX(0,V$4-X198)</f>
        <v>0</v>
      </c>
      <c r="Z198" s="7">
        <f t="shared" ref="Z198" si="2171">V198</f>
        <v>30.75</v>
      </c>
      <c r="AA198" s="7">
        <f t="shared" ref="AA198" si="2172">W198</f>
        <v>30.47</v>
      </c>
      <c r="AB198" s="10">
        <f t="shared" ref="AB198" si="2173">MIN(Z198,AA198)</f>
        <v>30.47</v>
      </c>
      <c r="AC198" s="11">
        <f t="shared" ref="AC198" si="2174">MAX(0,Z$4-AB198)</f>
        <v>0</v>
      </c>
    </row>
    <row r="199" spans="1:29" ht="18" customHeight="1" x14ac:dyDescent="0.25">
      <c r="A199" s="1">
        <f t="shared" si="1472"/>
        <v>44470</v>
      </c>
      <c r="B199" s="19"/>
      <c r="C199" s="19"/>
      <c r="D199" s="19"/>
      <c r="E199" s="19"/>
      <c r="F199" s="19"/>
      <c r="G199" s="19"/>
      <c r="H199" s="19"/>
      <c r="I199" s="19"/>
      <c r="J199" s="7"/>
      <c r="K199" s="7"/>
      <c r="L199" s="10"/>
      <c r="M199" s="11"/>
      <c r="N199" s="7"/>
      <c r="O199" s="7"/>
      <c r="P199" s="10"/>
      <c r="Q199" s="11"/>
      <c r="R199" s="7">
        <v>30.75</v>
      </c>
      <c r="S199" s="7">
        <v>30.47</v>
      </c>
      <c r="T199" s="10">
        <f t="shared" ref="T199" si="2175">MIN(R199,S199)</f>
        <v>30.47</v>
      </c>
      <c r="U199" s="11">
        <f t="shared" ref="U199" si="2176">MAX(0,R$4-T199)</f>
        <v>0</v>
      </c>
      <c r="V199" s="7">
        <v>30.75</v>
      </c>
      <c r="W199" s="7">
        <v>30.47</v>
      </c>
      <c r="X199" s="10">
        <f t="shared" ref="X199" si="2177">MIN(V199,W199)</f>
        <v>30.47</v>
      </c>
      <c r="Y199" s="11">
        <f t="shared" ref="Y199" si="2178">MAX(0,V$4-X199)</f>
        <v>0</v>
      </c>
      <c r="Z199" s="7">
        <f t="shared" ref="Z199" si="2179">V199</f>
        <v>30.75</v>
      </c>
      <c r="AA199" s="7">
        <f t="shared" ref="AA199" si="2180">W199</f>
        <v>30.47</v>
      </c>
      <c r="AB199" s="10">
        <f t="shared" ref="AB199" si="2181">MIN(Z199,AA199)</f>
        <v>30.47</v>
      </c>
      <c r="AC199" s="11">
        <f t="shared" ref="AC199" si="2182">MAX(0,Z$4-AB199)</f>
        <v>0</v>
      </c>
    </row>
    <row r="200" spans="1:29" ht="18" customHeight="1" x14ac:dyDescent="0.25">
      <c r="A200" s="1">
        <f t="shared" si="1472"/>
        <v>44463</v>
      </c>
      <c r="B200" s="19"/>
      <c r="C200" s="19"/>
      <c r="D200" s="19"/>
      <c r="E200" s="19"/>
      <c r="F200" s="19"/>
      <c r="G200" s="19"/>
      <c r="H200" s="19"/>
      <c r="I200" s="19"/>
      <c r="J200" s="7"/>
      <c r="K200" s="7"/>
      <c r="L200" s="10"/>
      <c r="M200" s="11"/>
      <c r="N200" s="7"/>
      <c r="O200" s="7"/>
      <c r="P200" s="10"/>
      <c r="Q200" s="11"/>
      <c r="R200" s="7">
        <v>31</v>
      </c>
      <c r="S200" s="7">
        <v>29.64</v>
      </c>
      <c r="T200" s="10">
        <f t="shared" ref="T200" si="2183">MIN(R200,S200)</f>
        <v>29.64</v>
      </c>
      <c r="U200" s="11">
        <f t="shared" ref="U200" si="2184">MAX(0,R$4-T200)</f>
        <v>0</v>
      </c>
      <c r="V200" s="7">
        <v>31</v>
      </c>
      <c r="W200" s="7">
        <v>29.64</v>
      </c>
      <c r="X200" s="10">
        <f t="shared" ref="X200" si="2185">MIN(V200,W200)</f>
        <v>29.64</v>
      </c>
      <c r="Y200" s="11">
        <f t="shared" ref="Y200" si="2186">MAX(0,V$4-X200)</f>
        <v>0</v>
      </c>
      <c r="Z200" s="7">
        <f t="shared" ref="Z200" si="2187">V200</f>
        <v>31</v>
      </c>
      <c r="AA200" s="7">
        <f t="shared" ref="AA200" si="2188">W200</f>
        <v>29.64</v>
      </c>
      <c r="AB200" s="10">
        <f t="shared" ref="AB200" si="2189">MIN(Z200,AA200)</f>
        <v>29.64</v>
      </c>
      <c r="AC200" s="11">
        <f t="shared" ref="AC200" si="2190">MAX(0,Z$4-AB200)</f>
        <v>0</v>
      </c>
    </row>
    <row r="201" spans="1:29" ht="18" customHeight="1" x14ac:dyDescent="0.25">
      <c r="A201" s="1">
        <f t="shared" si="1472"/>
        <v>44456</v>
      </c>
      <c r="B201" s="19"/>
      <c r="C201" s="19"/>
      <c r="D201" s="19"/>
      <c r="E201" s="19"/>
      <c r="F201" s="19"/>
      <c r="G201" s="19"/>
      <c r="H201" s="19"/>
      <c r="I201" s="19"/>
      <c r="J201" s="7"/>
      <c r="K201" s="7"/>
      <c r="L201" s="10"/>
      <c r="M201" s="11"/>
      <c r="N201" s="7"/>
      <c r="O201" s="7"/>
      <c r="P201" s="10"/>
      <c r="Q201" s="11"/>
      <c r="R201" s="7">
        <v>30.75</v>
      </c>
      <c r="S201" s="7">
        <v>28.75</v>
      </c>
      <c r="T201" s="10">
        <f t="shared" ref="T201" si="2191">MIN(R201,S201)</f>
        <v>28.75</v>
      </c>
      <c r="U201" s="11">
        <f t="shared" ref="U201" si="2192">MAX(0,R$4-T201)</f>
        <v>0</v>
      </c>
      <c r="V201" s="7">
        <v>30.75</v>
      </c>
      <c r="W201" s="7">
        <v>28.75</v>
      </c>
      <c r="X201" s="10">
        <f t="shared" ref="X201" si="2193">MIN(V201,W201)</f>
        <v>28.75</v>
      </c>
      <c r="Y201" s="11">
        <f t="shared" ref="Y201" si="2194">MAX(0,V$4-X201)</f>
        <v>0</v>
      </c>
      <c r="Z201" s="7">
        <f t="shared" ref="Z201" si="2195">V201</f>
        <v>30.75</v>
      </c>
      <c r="AA201" s="7">
        <f t="shared" ref="AA201" si="2196">W201</f>
        <v>28.75</v>
      </c>
      <c r="AB201" s="10">
        <f t="shared" ref="AB201" si="2197">MIN(Z201,AA201)</f>
        <v>28.75</v>
      </c>
      <c r="AC201" s="11">
        <f t="shared" ref="AC201" si="2198">MAX(0,Z$4-AB201)</f>
        <v>0</v>
      </c>
    </row>
    <row r="202" spans="1:29" ht="18" customHeight="1" x14ac:dyDescent="0.25">
      <c r="A202" s="1">
        <f t="shared" si="1472"/>
        <v>44449</v>
      </c>
      <c r="B202" s="19"/>
      <c r="C202" s="19"/>
      <c r="D202" s="19"/>
      <c r="E202" s="19"/>
      <c r="F202" s="19"/>
      <c r="G202" s="19"/>
      <c r="H202" s="19"/>
      <c r="I202" s="19"/>
      <c r="J202" s="7"/>
      <c r="K202" s="7"/>
      <c r="L202" s="10"/>
      <c r="M202" s="11"/>
      <c r="N202" s="7"/>
      <c r="O202" s="7"/>
      <c r="P202" s="10"/>
      <c r="Q202" s="11"/>
      <c r="R202" s="7">
        <v>30.5</v>
      </c>
      <c r="S202" s="7">
        <v>27.81</v>
      </c>
      <c r="T202" s="10">
        <f t="shared" ref="T202" si="2199">MIN(R202,S202)</f>
        <v>27.81</v>
      </c>
      <c r="U202" s="11">
        <f t="shared" ref="U202" si="2200">MAX(0,R$4-T202)</f>
        <v>0</v>
      </c>
      <c r="V202" s="7">
        <v>30.5</v>
      </c>
      <c r="W202" s="7">
        <v>27.81</v>
      </c>
      <c r="X202" s="10">
        <f t="shared" ref="X202" si="2201">MIN(V202,W202)</f>
        <v>27.81</v>
      </c>
      <c r="Y202" s="11">
        <f t="shared" ref="Y202" si="2202">MAX(0,V$4-X202)</f>
        <v>0</v>
      </c>
      <c r="Z202" s="7">
        <f t="shared" ref="Z202" si="2203">V202</f>
        <v>30.5</v>
      </c>
      <c r="AA202" s="7">
        <f t="shared" ref="AA202" si="2204">W202</f>
        <v>27.81</v>
      </c>
      <c r="AB202" s="10">
        <f t="shared" ref="AB202" si="2205">MIN(Z202,AA202)</f>
        <v>27.81</v>
      </c>
      <c r="AC202" s="11">
        <f t="shared" ref="AC202" si="2206">MAX(0,Z$4-AB202)</f>
        <v>0</v>
      </c>
    </row>
    <row r="203" spans="1:29" ht="18" customHeight="1" x14ac:dyDescent="0.25">
      <c r="A203" s="1">
        <f t="shared" si="1472"/>
        <v>44442</v>
      </c>
      <c r="B203" s="19"/>
      <c r="C203" s="19"/>
      <c r="D203" s="19"/>
      <c r="E203" s="19"/>
      <c r="F203" s="19"/>
      <c r="G203" s="19"/>
      <c r="H203" s="19"/>
      <c r="I203" s="19"/>
      <c r="J203" s="7"/>
      <c r="K203" s="7"/>
      <c r="L203" s="10"/>
      <c r="M203" s="11"/>
      <c r="N203" s="7"/>
      <c r="O203" s="7"/>
      <c r="P203" s="10"/>
      <c r="Q203" s="11"/>
      <c r="R203" s="7">
        <v>30</v>
      </c>
      <c r="S203" s="7">
        <v>26.41</v>
      </c>
      <c r="T203" s="10">
        <f t="shared" ref="T203" si="2207">MIN(R203,S203)</f>
        <v>26.41</v>
      </c>
      <c r="U203" s="11">
        <f t="shared" ref="U203" si="2208">MAX(0,R$4-T203)</f>
        <v>0</v>
      </c>
      <c r="V203" s="7">
        <v>30</v>
      </c>
      <c r="W203" s="7">
        <v>26.41</v>
      </c>
      <c r="X203" s="10">
        <f t="shared" ref="X203" si="2209">MIN(V203,W203)</f>
        <v>26.41</v>
      </c>
      <c r="Y203" s="11">
        <f t="shared" ref="Y203" si="2210">MAX(0,V$4-X203)</f>
        <v>0</v>
      </c>
      <c r="Z203" s="7">
        <f t="shared" ref="Z203" si="2211">V203</f>
        <v>30</v>
      </c>
      <c r="AA203" s="7">
        <f t="shared" ref="AA203" si="2212">W203</f>
        <v>26.41</v>
      </c>
      <c r="AB203" s="10">
        <f t="shared" ref="AB203" si="2213">MIN(Z203,AA203)</f>
        <v>26.41</v>
      </c>
      <c r="AC203" s="11">
        <f t="shared" ref="AC203" si="2214">MAX(0,Z$4-AB203)</f>
        <v>0</v>
      </c>
    </row>
    <row r="204" spans="1:29" ht="18" customHeight="1" x14ac:dyDescent="0.25">
      <c r="A204" s="1">
        <f t="shared" si="1472"/>
        <v>44435</v>
      </c>
      <c r="B204" s="19"/>
      <c r="C204" s="19"/>
      <c r="D204" s="19"/>
      <c r="E204" s="19"/>
      <c r="F204" s="19"/>
      <c r="G204" s="19"/>
      <c r="H204" s="19"/>
      <c r="I204" s="19"/>
      <c r="J204" s="7"/>
      <c r="K204" s="7"/>
      <c r="L204" s="10"/>
      <c r="M204" s="11"/>
      <c r="N204" s="7"/>
      <c r="O204" s="7"/>
      <c r="P204" s="10"/>
      <c r="Q204" s="11"/>
      <c r="R204" s="7">
        <v>27.5</v>
      </c>
      <c r="S204" s="7">
        <v>25.28</v>
      </c>
      <c r="T204" s="10">
        <f t="shared" ref="T204" si="2215">MIN(R204,S204)</f>
        <v>25.28</v>
      </c>
      <c r="U204" s="11">
        <f t="shared" ref="U204" si="2216">MAX(0,R$4-T204)</f>
        <v>0</v>
      </c>
      <c r="V204" s="7">
        <v>27.5</v>
      </c>
      <c r="W204" s="7">
        <v>25.28</v>
      </c>
      <c r="X204" s="10">
        <f t="shared" ref="X204" si="2217">MIN(V204,W204)</f>
        <v>25.28</v>
      </c>
      <c r="Y204" s="11">
        <f t="shared" ref="Y204" si="2218">MAX(0,V$4-X204)</f>
        <v>0</v>
      </c>
      <c r="Z204" s="7">
        <f t="shared" ref="Z204" si="2219">V204</f>
        <v>27.5</v>
      </c>
      <c r="AA204" s="7">
        <f t="shared" ref="AA204" si="2220">W204</f>
        <v>25.28</v>
      </c>
      <c r="AB204" s="10">
        <f t="shared" ref="AB204" si="2221">MIN(Z204,AA204)</f>
        <v>25.28</v>
      </c>
      <c r="AC204" s="11">
        <f t="shared" ref="AC204" si="2222">MAX(0,Z$4-AB204)</f>
        <v>0</v>
      </c>
    </row>
    <row r="205" spans="1:29" ht="18" customHeight="1" x14ac:dyDescent="0.25">
      <c r="A205" s="1">
        <f t="shared" si="1472"/>
        <v>44428</v>
      </c>
      <c r="B205" s="19"/>
      <c r="C205" s="19"/>
      <c r="D205" s="19"/>
      <c r="E205" s="19"/>
      <c r="F205" s="19"/>
      <c r="G205" s="19"/>
      <c r="H205" s="19"/>
      <c r="I205" s="19"/>
      <c r="J205" s="7"/>
      <c r="K205" s="7"/>
      <c r="L205" s="10"/>
      <c r="M205" s="11"/>
      <c r="N205" s="7"/>
      <c r="O205" s="7"/>
      <c r="P205" s="10"/>
      <c r="Q205" s="11"/>
      <c r="R205" s="7">
        <v>27</v>
      </c>
      <c r="S205" s="7">
        <v>24.33</v>
      </c>
      <c r="T205" s="10">
        <f t="shared" ref="T205" si="2223">MIN(R205,S205)</f>
        <v>24.33</v>
      </c>
      <c r="U205" s="11">
        <f t="shared" ref="U205" si="2224">MAX(0,R$4-T205)</f>
        <v>0</v>
      </c>
      <c r="V205" s="7">
        <v>27</v>
      </c>
      <c r="W205" s="7">
        <v>24.33</v>
      </c>
      <c r="X205" s="10">
        <f t="shared" ref="X205" si="2225">MIN(V205,W205)</f>
        <v>24.33</v>
      </c>
      <c r="Y205" s="11">
        <f t="shared" ref="Y205" si="2226">MAX(0,V$4-X205)</f>
        <v>0</v>
      </c>
      <c r="Z205" s="7">
        <f t="shared" ref="Z205" si="2227">V205</f>
        <v>27</v>
      </c>
      <c r="AA205" s="7">
        <f t="shared" ref="AA205" si="2228">W205</f>
        <v>24.33</v>
      </c>
      <c r="AB205" s="10">
        <f t="shared" ref="AB205" si="2229">MIN(Z205,AA205)</f>
        <v>24.33</v>
      </c>
      <c r="AC205" s="11">
        <f t="shared" ref="AC205" si="2230">MAX(0,Z$4-AB205)</f>
        <v>0</v>
      </c>
    </row>
    <row r="206" spans="1:29" ht="18" customHeight="1" x14ac:dyDescent="0.25">
      <c r="A206" s="1">
        <f t="shared" si="1472"/>
        <v>44421</v>
      </c>
      <c r="B206" s="19"/>
      <c r="C206" s="19"/>
      <c r="D206" s="19"/>
      <c r="E206" s="19"/>
      <c r="F206" s="19"/>
      <c r="G206" s="19"/>
      <c r="H206" s="19"/>
      <c r="I206" s="19"/>
      <c r="J206" s="7"/>
      <c r="K206" s="7"/>
      <c r="L206" s="10"/>
      <c r="M206" s="11"/>
      <c r="N206" s="7"/>
      <c r="O206" s="7"/>
      <c r="P206" s="10"/>
      <c r="Q206" s="11"/>
      <c r="R206" s="7">
        <v>26.88</v>
      </c>
      <c r="S206" s="7">
        <v>23.4</v>
      </c>
      <c r="T206" s="10">
        <f t="shared" ref="T206" si="2231">MIN(R206,S206)</f>
        <v>23.4</v>
      </c>
      <c r="U206" s="11">
        <f t="shared" ref="U206" si="2232">MAX(0,R$4-T206)</f>
        <v>0</v>
      </c>
      <c r="V206" s="7">
        <v>26.88</v>
      </c>
      <c r="W206" s="7">
        <v>23.4</v>
      </c>
      <c r="X206" s="10">
        <f t="shared" ref="X206" si="2233">MIN(V206,W206)</f>
        <v>23.4</v>
      </c>
      <c r="Y206" s="11">
        <f t="shared" ref="Y206" si="2234">MAX(0,V$4-X206)</f>
        <v>0</v>
      </c>
      <c r="Z206" s="7">
        <f t="shared" ref="Z206" si="2235">V206</f>
        <v>26.88</v>
      </c>
      <c r="AA206" s="7">
        <f t="shared" ref="AA206" si="2236">W206</f>
        <v>23.4</v>
      </c>
      <c r="AB206" s="10">
        <f t="shared" ref="AB206" si="2237">MIN(Z206,AA206)</f>
        <v>23.4</v>
      </c>
      <c r="AC206" s="11">
        <f t="shared" ref="AC206" si="2238">MAX(0,Z$4-AB206)</f>
        <v>0</v>
      </c>
    </row>
    <row r="207" spans="1:29" ht="18" customHeight="1" x14ac:dyDescent="0.25">
      <c r="A207" s="1">
        <f t="shared" si="1472"/>
        <v>44414</v>
      </c>
      <c r="B207" s="19"/>
      <c r="C207" s="19"/>
      <c r="D207" s="19"/>
      <c r="E207" s="19"/>
      <c r="F207" s="19"/>
      <c r="G207" s="19"/>
      <c r="H207" s="19"/>
      <c r="I207" s="19"/>
      <c r="J207" s="7"/>
      <c r="K207" s="7"/>
      <c r="L207" s="10"/>
      <c r="M207" s="11"/>
      <c r="N207" s="7"/>
      <c r="O207" s="7"/>
      <c r="P207" s="10"/>
      <c r="Q207" s="11"/>
      <c r="R207" s="7">
        <v>24.25</v>
      </c>
      <c r="S207" s="7">
        <v>22.83</v>
      </c>
      <c r="T207" s="10">
        <f t="shared" ref="T207" si="2239">MIN(R207,S207)</f>
        <v>22.83</v>
      </c>
      <c r="U207" s="11">
        <f t="shared" ref="U207" si="2240">MAX(0,R$4-T207)</f>
        <v>0</v>
      </c>
      <c r="V207" s="7">
        <v>24.25</v>
      </c>
      <c r="W207" s="7">
        <v>22.83</v>
      </c>
      <c r="X207" s="10">
        <f t="shared" ref="X207" si="2241">MIN(V207,W207)</f>
        <v>22.83</v>
      </c>
      <c r="Y207" s="11">
        <f t="shared" ref="Y207" si="2242">MAX(0,V$4-X207)</f>
        <v>0</v>
      </c>
      <c r="Z207" s="7">
        <f t="shared" ref="Z207" si="2243">V207</f>
        <v>24.25</v>
      </c>
      <c r="AA207" s="7">
        <f t="shared" ref="AA207" si="2244">W207</f>
        <v>22.83</v>
      </c>
      <c r="AB207" s="10">
        <f t="shared" ref="AB207" si="2245">MIN(Z207,AA207)</f>
        <v>22.83</v>
      </c>
      <c r="AC207" s="11">
        <f t="shared" ref="AC207" si="2246">MAX(0,Z$4-AB207)</f>
        <v>0</v>
      </c>
    </row>
    <row r="208" spans="1:29" ht="18" customHeight="1" x14ac:dyDescent="0.25">
      <c r="A208" s="1">
        <f t="shared" si="1472"/>
        <v>44407</v>
      </c>
      <c r="B208" s="19"/>
      <c r="C208" s="19"/>
      <c r="D208" s="19"/>
      <c r="E208" s="19"/>
      <c r="F208" s="19"/>
      <c r="G208" s="19"/>
      <c r="H208" s="19"/>
      <c r="I208" s="19"/>
      <c r="J208" s="7"/>
      <c r="K208" s="7"/>
      <c r="L208" s="10"/>
      <c r="M208" s="11"/>
      <c r="N208" s="7"/>
      <c r="O208" s="7"/>
      <c r="P208" s="10"/>
      <c r="Q208" s="11"/>
      <c r="R208" s="7">
        <v>23</v>
      </c>
      <c r="S208" s="7">
        <v>22.54</v>
      </c>
      <c r="T208" s="10">
        <f t="shared" ref="T208" si="2247">MIN(R208,S208)</f>
        <v>22.54</v>
      </c>
      <c r="U208" s="11">
        <f t="shared" ref="U208" si="2248">MAX(0,R$4-T208)</f>
        <v>0</v>
      </c>
      <c r="V208" s="7">
        <v>23</v>
      </c>
      <c r="W208" s="7">
        <v>22.54</v>
      </c>
      <c r="X208" s="10">
        <f t="shared" ref="X208" si="2249">MIN(V208,W208)</f>
        <v>22.54</v>
      </c>
      <c r="Y208" s="11">
        <f t="shared" ref="Y208" si="2250">MAX(0,V$4-X208)</f>
        <v>0</v>
      </c>
      <c r="Z208" s="7">
        <f t="shared" ref="Z208" si="2251">V208</f>
        <v>23</v>
      </c>
      <c r="AA208" s="7">
        <f t="shared" ref="AA208" si="2252">W208</f>
        <v>22.54</v>
      </c>
      <c r="AB208" s="10">
        <f t="shared" ref="AB208" si="2253">MIN(Z208,AA208)</f>
        <v>22.54</v>
      </c>
      <c r="AC208" s="11">
        <f t="shared" ref="AC208" si="2254">MAX(0,Z$4-AB208)</f>
        <v>0</v>
      </c>
    </row>
    <row r="209" spans="1:29" ht="18" customHeight="1" x14ac:dyDescent="0.25">
      <c r="A209" s="1">
        <f t="shared" si="1472"/>
        <v>44400</v>
      </c>
      <c r="B209" s="19"/>
      <c r="C209" s="19"/>
      <c r="D209" s="19"/>
      <c r="E209" s="19"/>
      <c r="F209" s="19"/>
      <c r="G209" s="19"/>
      <c r="H209" s="19"/>
      <c r="I209" s="19"/>
      <c r="J209" s="7"/>
      <c r="K209" s="7"/>
      <c r="L209" s="10"/>
      <c r="M209" s="11"/>
      <c r="N209" s="7"/>
      <c r="O209" s="7"/>
      <c r="P209" s="10"/>
      <c r="Q209" s="11"/>
      <c r="R209" s="7">
        <v>23</v>
      </c>
      <c r="S209" s="7">
        <v>22.18</v>
      </c>
      <c r="T209" s="10">
        <f t="shared" ref="T209" si="2255">MIN(R209,S209)</f>
        <v>22.18</v>
      </c>
      <c r="U209" s="11">
        <f t="shared" ref="U209" si="2256">MAX(0,R$4-T209)</f>
        <v>0</v>
      </c>
      <c r="V209" s="7">
        <v>23</v>
      </c>
      <c r="W209" s="7">
        <v>22.18</v>
      </c>
      <c r="X209" s="10">
        <f t="shared" ref="X209" si="2257">MIN(V209,W209)</f>
        <v>22.18</v>
      </c>
      <c r="Y209" s="11">
        <f t="shared" ref="Y209" si="2258">MAX(0,V$4-X209)</f>
        <v>0</v>
      </c>
      <c r="Z209" s="7">
        <f t="shared" ref="Z209" si="2259">V209</f>
        <v>23</v>
      </c>
      <c r="AA209" s="7">
        <f t="shared" ref="AA209" si="2260">W209</f>
        <v>22.18</v>
      </c>
      <c r="AB209" s="10">
        <f t="shared" ref="AB209" si="2261">MIN(Z209,AA209)</f>
        <v>22.18</v>
      </c>
      <c r="AC209" s="11">
        <f t="shared" ref="AC209" si="2262">MAX(0,Z$4-AB209)</f>
        <v>0</v>
      </c>
    </row>
    <row r="210" spans="1:29" ht="18" customHeight="1" x14ac:dyDescent="0.25">
      <c r="A210" s="1">
        <f t="shared" si="1472"/>
        <v>44393</v>
      </c>
      <c r="B210" s="19"/>
      <c r="C210" s="19"/>
      <c r="D210" s="19"/>
      <c r="E210" s="19"/>
      <c r="F210" s="19"/>
      <c r="G210" s="19"/>
      <c r="H210" s="19"/>
      <c r="I210" s="19"/>
      <c r="J210" s="7"/>
      <c r="K210" s="7"/>
      <c r="L210" s="10"/>
      <c r="M210" s="11"/>
      <c r="N210" s="7"/>
      <c r="O210" s="7"/>
      <c r="P210" s="10"/>
      <c r="Q210" s="11"/>
      <c r="R210" s="7">
        <v>23</v>
      </c>
      <c r="S210" s="7">
        <v>21.76</v>
      </c>
      <c r="T210" s="10">
        <f t="shared" ref="T210:T217" si="2263">MIN(R210,S210)</f>
        <v>21.76</v>
      </c>
      <c r="U210" s="11">
        <f t="shared" ref="U210:U217" si="2264">MAX(0,R$4-T210)</f>
        <v>0</v>
      </c>
      <c r="V210" s="7">
        <v>23</v>
      </c>
      <c r="W210" s="7">
        <v>21.76</v>
      </c>
      <c r="X210" s="10">
        <f t="shared" ref="X210" si="2265">MIN(V210,W210)</f>
        <v>21.76</v>
      </c>
      <c r="Y210" s="11">
        <f t="shared" ref="Y210" si="2266">MAX(0,V$4-X210)</f>
        <v>0</v>
      </c>
      <c r="Z210" s="7">
        <f t="shared" ref="Z210" si="2267">V210</f>
        <v>23</v>
      </c>
      <c r="AA210" s="7">
        <f t="shared" ref="AA210" si="2268">W210</f>
        <v>21.76</v>
      </c>
      <c r="AB210" s="10">
        <f t="shared" ref="AB210" si="2269">MIN(Z210,AA210)</f>
        <v>21.76</v>
      </c>
      <c r="AC210" s="11">
        <f t="shared" ref="AC210" si="2270">MAX(0,Z$4-AB210)</f>
        <v>0</v>
      </c>
    </row>
    <row r="211" spans="1:29" ht="18" customHeight="1" x14ac:dyDescent="0.25">
      <c r="A211" s="1">
        <f t="shared" si="1472"/>
        <v>44386</v>
      </c>
      <c r="B211" s="19"/>
      <c r="C211" s="19"/>
      <c r="D211" s="19"/>
      <c r="E211" s="19"/>
      <c r="F211" s="19"/>
      <c r="G211" s="19"/>
      <c r="H211" s="19"/>
      <c r="I211" s="19"/>
      <c r="J211" s="7"/>
      <c r="K211" s="7"/>
      <c r="L211" s="10"/>
      <c r="M211" s="11"/>
      <c r="N211" s="7"/>
      <c r="O211" s="7"/>
      <c r="P211" s="10"/>
      <c r="Q211" s="11"/>
      <c r="R211" s="7">
        <v>22.25</v>
      </c>
      <c r="S211" s="7">
        <v>21.38</v>
      </c>
      <c r="T211" s="10">
        <f t="shared" si="2263"/>
        <v>21.38</v>
      </c>
      <c r="U211" s="11">
        <f t="shared" si="2264"/>
        <v>0</v>
      </c>
      <c r="V211" s="7">
        <v>22.25</v>
      </c>
      <c r="W211" s="7">
        <v>21.38</v>
      </c>
      <c r="X211" s="10">
        <f t="shared" ref="X211" si="2271">MIN(V211,W211)</f>
        <v>21.38</v>
      </c>
      <c r="Y211" s="11">
        <f t="shared" ref="Y211" si="2272">MAX(0,V$4-X211)</f>
        <v>0</v>
      </c>
      <c r="Z211" s="7">
        <f t="shared" ref="Z211" si="2273">V211</f>
        <v>22.25</v>
      </c>
      <c r="AA211" s="7">
        <f t="shared" ref="AA211" si="2274">W211</f>
        <v>21.38</v>
      </c>
      <c r="AB211" s="10">
        <f t="shared" ref="AB211" si="2275">MIN(Z211,AA211)</f>
        <v>21.38</v>
      </c>
      <c r="AC211" s="11">
        <f t="shared" ref="AC211" si="2276">MAX(0,Z$4-AB211)</f>
        <v>0</v>
      </c>
    </row>
    <row r="212" spans="1:29" ht="18" customHeight="1" x14ac:dyDescent="0.25">
      <c r="A212" s="1">
        <f t="shared" si="1472"/>
        <v>44379</v>
      </c>
      <c r="B212" s="19"/>
      <c r="C212" s="19"/>
      <c r="D212" s="19"/>
      <c r="E212" s="19"/>
      <c r="F212" s="19"/>
      <c r="G212" s="19"/>
      <c r="H212" s="19"/>
      <c r="I212" s="19"/>
      <c r="J212" s="7"/>
      <c r="K212" s="7"/>
      <c r="L212" s="10"/>
      <c r="M212" s="11"/>
      <c r="N212" s="7"/>
      <c r="O212" s="7"/>
      <c r="P212" s="10"/>
      <c r="Q212" s="11"/>
      <c r="R212" s="7">
        <v>22</v>
      </c>
      <c r="S212" s="7">
        <v>21.01</v>
      </c>
      <c r="T212" s="10">
        <f t="shared" si="2263"/>
        <v>21.01</v>
      </c>
      <c r="U212" s="11">
        <f t="shared" si="2264"/>
        <v>0</v>
      </c>
      <c r="V212" s="7">
        <v>22</v>
      </c>
      <c r="W212" s="7">
        <v>21.01</v>
      </c>
      <c r="X212" s="10">
        <f t="shared" ref="X212" si="2277">MIN(V212,W212)</f>
        <v>21.01</v>
      </c>
      <c r="Y212" s="11">
        <f t="shared" ref="Y212" si="2278">MAX(0,V$4-X212)</f>
        <v>0</v>
      </c>
      <c r="Z212" s="7">
        <f t="shared" ref="Z212" si="2279">V212</f>
        <v>22</v>
      </c>
      <c r="AA212" s="7">
        <f t="shared" ref="AA212" si="2280">W212</f>
        <v>21.01</v>
      </c>
      <c r="AB212" s="10">
        <f t="shared" ref="AB212" si="2281">MIN(Z212,AA212)</f>
        <v>21.01</v>
      </c>
      <c r="AC212" s="11">
        <f t="shared" ref="AC212" si="2282">MAX(0,Z$4-AB212)</f>
        <v>0</v>
      </c>
    </row>
    <row r="213" spans="1:29" ht="18" customHeight="1" x14ac:dyDescent="0.25">
      <c r="A213" s="1">
        <f t="shared" si="1472"/>
        <v>44372</v>
      </c>
      <c r="B213" s="19"/>
      <c r="C213" s="19"/>
      <c r="D213" s="19"/>
      <c r="E213" s="19"/>
      <c r="F213" s="19"/>
      <c r="G213" s="19"/>
      <c r="H213" s="19"/>
      <c r="I213" s="19"/>
      <c r="J213" s="7"/>
      <c r="K213" s="7"/>
      <c r="L213" s="10"/>
      <c r="M213" s="11"/>
      <c r="N213" s="7"/>
      <c r="O213" s="7"/>
      <c r="P213" s="10"/>
      <c r="Q213" s="11"/>
      <c r="R213" s="7">
        <v>21.5</v>
      </c>
      <c r="S213" s="7">
        <v>20.7</v>
      </c>
      <c r="T213" s="10">
        <f t="shared" si="2263"/>
        <v>20.7</v>
      </c>
      <c r="U213" s="11">
        <f t="shared" si="2264"/>
        <v>0</v>
      </c>
      <c r="V213" s="7">
        <v>21.5</v>
      </c>
      <c r="W213" s="7">
        <v>20.7</v>
      </c>
      <c r="X213" s="10">
        <f t="shared" ref="X213" si="2283">MIN(V213,W213)</f>
        <v>20.7</v>
      </c>
      <c r="Y213" s="11">
        <f t="shared" ref="Y213" si="2284">MAX(0,V$4-X213)</f>
        <v>0</v>
      </c>
      <c r="Z213" s="7">
        <f t="shared" ref="Z213" si="2285">V213</f>
        <v>21.5</v>
      </c>
      <c r="AA213" s="7">
        <f t="shared" ref="AA213" si="2286">W213</f>
        <v>20.7</v>
      </c>
      <c r="AB213" s="10">
        <f t="shared" ref="AB213" si="2287">MIN(Z213,AA213)</f>
        <v>20.7</v>
      </c>
      <c r="AC213" s="11">
        <f t="shared" ref="AC213" si="2288">MAX(0,Z$4-AB213)</f>
        <v>0</v>
      </c>
    </row>
    <row r="214" spans="1:29" ht="18" customHeight="1" x14ac:dyDescent="0.25">
      <c r="A214" s="1">
        <f t="shared" si="1472"/>
        <v>44365</v>
      </c>
      <c r="B214" s="19"/>
      <c r="C214" s="19"/>
      <c r="D214" s="19"/>
      <c r="E214" s="19"/>
      <c r="F214" s="19"/>
      <c r="G214" s="19"/>
      <c r="H214" s="19"/>
      <c r="I214" s="19"/>
      <c r="J214" s="7"/>
      <c r="K214" s="7"/>
      <c r="L214" s="10"/>
      <c r="M214" s="11"/>
      <c r="N214" s="7"/>
      <c r="O214" s="7"/>
      <c r="P214" s="10"/>
      <c r="Q214" s="11"/>
      <c r="R214" s="7">
        <v>21.25</v>
      </c>
      <c r="S214" s="7">
        <v>20.46</v>
      </c>
      <c r="T214" s="10">
        <f t="shared" si="2263"/>
        <v>20.46</v>
      </c>
      <c r="U214" s="11">
        <f t="shared" si="2264"/>
        <v>0</v>
      </c>
      <c r="V214" s="7">
        <v>21.25</v>
      </c>
      <c r="W214" s="7">
        <v>20.46</v>
      </c>
      <c r="X214" s="10">
        <f t="shared" ref="X214" si="2289">MIN(V214,W214)</f>
        <v>20.46</v>
      </c>
      <c r="Y214" s="11">
        <f t="shared" ref="Y214" si="2290">MAX(0,V$4-X214)</f>
        <v>0</v>
      </c>
      <c r="Z214" s="7">
        <f t="shared" ref="Z214" si="2291">V214</f>
        <v>21.25</v>
      </c>
      <c r="AA214" s="7">
        <f t="shared" ref="AA214" si="2292">W214</f>
        <v>20.46</v>
      </c>
      <c r="AB214" s="10">
        <f t="shared" ref="AB214" si="2293">MIN(Z214,AA214)</f>
        <v>20.46</v>
      </c>
      <c r="AC214" s="11">
        <f t="shared" ref="AC214" si="2294">MAX(0,Z$4-AB214)</f>
        <v>0</v>
      </c>
    </row>
    <row r="215" spans="1:29" ht="18" customHeight="1" x14ac:dyDescent="0.25">
      <c r="A215" s="1">
        <f t="shared" si="1472"/>
        <v>44358</v>
      </c>
      <c r="B215" s="19"/>
      <c r="C215" s="19"/>
      <c r="D215" s="19"/>
      <c r="E215" s="19"/>
      <c r="F215" s="19"/>
      <c r="G215" s="19"/>
      <c r="H215" s="19"/>
      <c r="I215" s="19"/>
      <c r="J215" s="7"/>
      <c r="K215" s="7"/>
      <c r="L215" s="10"/>
      <c r="M215" s="11"/>
      <c r="N215" s="7"/>
      <c r="O215" s="7"/>
      <c r="P215" s="10"/>
      <c r="Q215" s="11"/>
      <c r="R215" s="7">
        <v>20.75</v>
      </c>
      <c r="S215" s="7">
        <v>20.32</v>
      </c>
      <c r="T215" s="10">
        <f t="shared" si="2263"/>
        <v>20.32</v>
      </c>
      <c r="U215" s="11">
        <f t="shared" si="2264"/>
        <v>0</v>
      </c>
      <c r="V215" s="7">
        <v>20.75</v>
      </c>
      <c r="W215" s="7">
        <v>20.32</v>
      </c>
      <c r="X215" s="10">
        <f t="shared" ref="X215" si="2295">MIN(V215,W215)</f>
        <v>20.32</v>
      </c>
      <c r="Y215" s="11">
        <f t="shared" ref="Y215" si="2296">MAX(0,V$4-X215)</f>
        <v>0</v>
      </c>
      <c r="Z215" s="7">
        <f t="shared" ref="Z215" si="2297">V215</f>
        <v>20.75</v>
      </c>
      <c r="AA215" s="7">
        <f t="shared" ref="AA215" si="2298">W215</f>
        <v>20.32</v>
      </c>
      <c r="AB215" s="10">
        <f t="shared" ref="AB215" si="2299">MIN(Z215,AA215)</f>
        <v>20.32</v>
      </c>
      <c r="AC215" s="11">
        <f t="shared" ref="AC215" si="2300">MAX(0,Z$4-AB215)</f>
        <v>0</v>
      </c>
    </row>
    <row r="216" spans="1:29" ht="18" customHeight="1" x14ac:dyDescent="0.25">
      <c r="A216" s="1">
        <v>44351</v>
      </c>
      <c r="B216" s="19"/>
      <c r="C216" s="19"/>
      <c r="D216" s="19"/>
      <c r="E216" s="19"/>
      <c r="F216" s="19"/>
      <c r="G216" s="19"/>
      <c r="H216" s="19"/>
      <c r="I216" s="19"/>
      <c r="J216" s="7"/>
      <c r="K216" s="7"/>
      <c r="L216" s="10"/>
      <c r="M216" s="11"/>
      <c r="N216" s="7"/>
      <c r="O216" s="7"/>
      <c r="P216" s="10"/>
      <c r="Q216" s="11"/>
      <c r="R216" s="7">
        <v>20.5</v>
      </c>
      <c r="S216" s="7">
        <v>20.18</v>
      </c>
      <c r="T216" s="10">
        <f t="shared" si="2263"/>
        <v>20.18</v>
      </c>
      <c r="U216" s="11">
        <f t="shared" si="2264"/>
        <v>0</v>
      </c>
      <c r="V216" s="7">
        <v>20.5</v>
      </c>
      <c r="W216" s="7">
        <v>20.18</v>
      </c>
      <c r="X216" s="10">
        <f t="shared" ref="X216:X217" si="2301">MIN(V216,W216)</f>
        <v>20.18</v>
      </c>
      <c r="Y216" s="11">
        <f t="shared" ref="Y216:Y217" si="2302">MAX(0,V$4-X216)</f>
        <v>0</v>
      </c>
      <c r="Z216" s="7">
        <f t="shared" ref="Z216:Z217" si="2303">V216</f>
        <v>20.5</v>
      </c>
      <c r="AA216" s="7">
        <f t="shared" ref="AA216:AA217" si="2304">W216</f>
        <v>20.18</v>
      </c>
      <c r="AB216" s="10">
        <f t="shared" ref="AB216:AB217" si="2305">MIN(Z216,AA216)</f>
        <v>20.18</v>
      </c>
      <c r="AC216" s="11">
        <f t="shared" ref="AC216:AC217" si="2306">MAX(0,Z$4-AB216)</f>
        <v>0</v>
      </c>
    </row>
    <row r="217" spans="1:29" ht="18" customHeight="1" x14ac:dyDescent="0.25">
      <c r="A217" s="1">
        <v>44348</v>
      </c>
      <c r="B217" s="19"/>
      <c r="C217" s="19"/>
      <c r="D217" s="19"/>
      <c r="E217" s="19"/>
      <c r="F217" s="19"/>
      <c r="G217" s="19"/>
      <c r="H217" s="19"/>
      <c r="I217" s="19"/>
      <c r="J217" s="7"/>
      <c r="K217" s="7"/>
      <c r="L217" s="10"/>
      <c r="M217" s="11"/>
      <c r="N217" s="7"/>
      <c r="O217" s="7"/>
      <c r="P217" s="10"/>
      <c r="Q217" s="11"/>
      <c r="R217" s="7">
        <v>20.25</v>
      </c>
      <c r="S217" s="7">
        <v>20.02</v>
      </c>
      <c r="T217" s="10">
        <f t="shared" si="2263"/>
        <v>20.02</v>
      </c>
      <c r="U217" s="11">
        <f t="shared" si="2264"/>
        <v>0</v>
      </c>
      <c r="V217" s="7">
        <v>20.25</v>
      </c>
      <c r="W217" s="7">
        <v>20.02</v>
      </c>
      <c r="X217" s="10">
        <f t="shared" si="2301"/>
        <v>20.02</v>
      </c>
      <c r="Y217" s="11">
        <f t="shared" si="2302"/>
        <v>0</v>
      </c>
      <c r="Z217" s="7">
        <f t="shared" si="2303"/>
        <v>20.25</v>
      </c>
      <c r="AA217" s="7">
        <f t="shared" si="2304"/>
        <v>20.02</v>
      </c>
      <c r="AB217" s="10">
        <f t="shared" si="2305"/>
        <v>20.02</v>
      </c>
      <c r="AC217" s="11">
        <f t="shared" si="2306"/>
        <v>0</v>
      </c>
    </row>
    <row r="218" spans="1:29" ht="18" customHeight="1" x14ac:dyDescent="0.25">
      <c r="A218" s="1">
        <f t="shared" si="1472"/>
        <v>44344</v>
      </c>
      <c r="B218" s="19"/>
      <c r="C218" s="19"/>
      <c r="D218" s="19"/>
      <c r="E218" s="19"/>
      <c r="F218" s="19"/>
      <c r="G218" s="19"/>
      <c r="H218" s="19"/>
      <c r="I218" s="19"/>
      <c r="J218" s="17"/>
      <c r="K218" s="17"/>
      <c r="L218" s="18"/>
      <c r="M218" s="16"/>
      <c r="N218" s="17"/>
      <c r="O218" s="17"/>
      <c r="P218" s="18"/>
      <c r="Q218" s="16"/>
      <c r="R218" s="17"/>
      <c r="S218" s="17"/>
      <c r="T218" s="18"/>
      <c r="U218" s="16"/>
      <c r="V218" s="7">
        <v>20.25</v>
      </c>
      <c r="W218" s="7">
        <v>20.02</v>
      </c>
      <c r="X218" s="10">
        <f t="shared" ref="X218" si="2307">MIN(V218,W218)</f>
        <v>20.02</v>
      </c>
      <c r="Y218" s="11">
        <f t="shared" ref="Y218" si="2308">MAX(0,V$4-X218)</f>
        <v>0</v>
      </c>
      <c r="Z218" s="7">
        <f t="shared" ref="Z218" si="2309">V218</f>
        <v>20.25</v>
      </c>
      <c r="AA218" s="7">
        <f t="shared" ref="AA218" si="2310">W218</f>
        <v>20.02</v>
      </c>
      <c r="AB218" s="10">
        <f t="shared" ref="AB218" si="2311">MIN(Z218,AA218)</f>
        <v>20.02</v>
      </c>
      <c r="AC218" s="11">
        <f t="shared" ref="AC218" si="2312">MAX(0,Z$4-AB218)</f>
        <v>0</v>
      </c>
    </row>
    <row r="219" spans="1:29" ht="18" customHeight="1" x14ac:dyDescent="0.25">
      <c r="A219" s="1">
        <f t="shared" si="1472"/>
        <v>44337</v>
      </c>
      <c r="B219" s="19"/>
      <c r="C219" s="19"/>
      <c r="D219" s="19"/>
      <c r="E219" s="19"/>
      <c r="F219" s="19"/>
      <c r="G219" s="19"/>
      <c r="H219" s="19"/>
      <c r="I219" s="19"/>
      <c r="J219" s="17"/>
      <c r="K219" s="17"/>
      <c r="L219" s="18"/>
      <c r="M219" s="16"/>
      <c r="N219" s="17"/>
      <c r="O219" s="17"/>
      <c r="P219" s="18"/>
      <c r="Q219" s="16"/>
      <c r="R219" s="17"/>
      <c r="S219" s="17"/>
      <c r="T219" s="18"/>
      <c r="U219" s="16"/>
      <c r="V219" s="7">
        <v>20.25</v>
      </c>
      <c r="W219" s="7">
        <v>19.68</v>
      </c>
      <c r="X219" s="10">
        <f t="shared" ref="X219" si="2313">MIN(V219,W219)</f>
        <v>19.68</v>
      </c>
      <c r="Y219" s="11">
        <f t="shared" ref="Y219" si="2314">MAX(0,V$4-X219)</f>
        <v>0</v>
      </c>
      <c r="Z219" s="7">
        <f t="shared" ref="Z219" si="2315">V219</f>
        <v>20.25</v>
      </c>
      <c r="AA219" s="7">
        <f t="shared" ref="AA219" si="2316">W219</f>
        <v>19.68</v>
      </c>
      <c r="AB219" s="10">
        <f t="shared" ref="AB219" si="2317">MIN(Z219,AA219)</f>
        <v>19.68</v>
      </c>
      <c r="AC219" s="11">
        <f t="shared" ref="AC219" si="2318">MAX(0,Z$4-AB219)</f>
        <v>0</v>
      </c>
    </row>
    <row r="220" spans="1:29" ht="18" customHeight="1" x14ac:dyDescent="0.25">
      <c r="A220" s="1">
        <f t="shared" si="1472"/>
        <v>44330</v>
      </c>
      <c r="B220" s="19"/>
      <c r="C220" s="19"/>
      <c r="D220" s="19"/>
      <c r="E220" s="19"/>
      <c r="F220" s="19"/>
      <c r="G220" s="19"/>
      <c r="H220" s="19"/>
      <c r="I220" s="19"/>
      <c r="J220" s="17"/>
      <c r="K220" s="17"/>
      <c r="L220" s="18"/>
      <c r="M220" s="16"/>
      <c r="N220" s="17"/>
      <c r="O220" s="17"/>
      <c r="P220" s="18"/>
      <c r="Q220" s="16"/>
      <c r="R220" s="17"/>
      <c r="S220" s="17"/>
      <c r="T220" s="18"/>
      <c r="U220" s="16"/>
      <c r="V220" s="7">
        <v>20.25</v>
      </c>
      <c r="W220" s="7">
        <v>19.32</v>
      </c>
      <c r="X220" s="10">
        <f t="shared" ref="X220" si="2319">MIN(V220,W220)</f>
        <v>19.32</v>
      </c>
      <c r="Y220" s="11">
        <f t="shared" ref="Y220" si="2320">MAX(0,V$4-X220)</f>
        <v>0</v>
      </c>
      <c r="Z220" s="7">
        <f t="shared" ref="Z220" si="2321">V220</f>
        <v>20.25</v>
      </c>
      <c r="AA220" s="7">
        <f t="shared" ref="AA220" si="2322">W220</f>
        <v>19.32</v>
      </c>
      <c r="AB220" s="10">
        <f t="shared" ref="AB220" si="2323">MIN(Z220,AA220)</f>
        <v>19.32</v>
      </c>
      <c r="AC220" s="11">
        <f t="shared" ref="AC220" si="2324">MAX(0,Z$4-AB220)</f>
        <v>0</v>
      </c>
    </row>
    <row r="221" spans="1:29" ht="18" customHeight="1" x14ac:dyDescent="0.25">
      <c r="A221" s="1">
        <f t="shared" si="1472"/>
        <v>44323</v>
      </c>
      <c r="B221" s="19"/>
      <c r="C221" s="19"/>
      <c r="D221" s="19"/>
      <c r="E221" s="19"/>
      <c r="F221" s="19"/>
      <c r="G221" s="19"/>
      <c r="H221" s="19"/>
      <c r="I221" s="19"/>
      <c r="J221" s="17"/>
      <c r="K221" s="17"/>
      <c r="L221" s="18"/>
      <c r="M221" s="16"/>
      <c r="N221" s="17"/>
      <c r="O221" s="17"/>
      <c r="P221" s="18"/>
      <c r="Q221" s="16"/>
      <c r="R221" s="17"/>
      <c r="S221" s="17"/>
      <c r="T221" s="18"/>
      <c r="U221" s="16"/>
      <c r="V221" s="7">
        <v>20</v>
      </c>
      <c r="W221" s="7">
        <v>18.96</v>
      </c>
      <c r="X221" s="10">
        <f t="shared" ref="X221" si="2325">MIN(V221,W221)</f>
        <v>18.96</v>
      </c>
      <c r="Y221" s="11">
        <f t="shared" ref="Y221" si="2326">MAX(0,V$4-X221)</f>
        <v>0</v>
      </c>
      <c r="Z221" s="7">
        <f t="shared" ref="Z221" si="2327">V221</f>
        <v>20</v>
      </c>
      <c r="AA221" s="7">
        <f t="shared" ref="AA221" si="2328">W221</f>
        <v>18.96</v>
      </c>
      <c r="AB221" s="10">
        <f t="shared" ref="AB221" si="2329">MIN(Z221,AA221)</f>
        <v>18.96</v>
      </c>
      <c r="AC221" s="11">
        <f t="shared" ref="AC221" si="2330">MAX(0,Z$4-AB221)</f>
        <v>0</v>
      </c>
    </row>
    <row r="222" spans="1:29" ht="18" customHeight="1" x14ac:dyDescent="0.25">
      <c r="A222" s="1">
        <f t="shared" si="1472"/>
        <v>44316</v>
      </c>
      <c r="B222" s="19"/>
      <c r="C222" s="19"/>
      <c r="D222" s="19"/>
      <c r="E222" s="19"/>
      <c r="F222" s="19"/>
      <c r="G222" s="19"/>
      <c r="H222" s="19"/>
      <c r="I222" s="19"/>
      <c r="J222" s="17"/>
      <c r="K222" s="17"/>
      <c r="L222" s="18"/>
      <c r="M222" s="16"/>
      <c r="N222" s="17"/>
      <c r="O222" s="17"/>
      <c r="P222" s="18"/>
      <c r="Q222" s="16"/>
      <c r="R222" s="17"/>
      <c r="S222" s="17"/>
      <c r="T222" s="18"/>
      <c r="U222" s="16"/>
      <c r="V222" s="7">
        <v>19.75</v>
      </c>
      <c r="W222" s="7">
        <v>18.68</v>
      </c>
      <c r="X222" s="10">
        <f t="shared" ref="X222" si="2331">MIN(V222,W222)</f>
        <v>18.68</v>
      </c>
      <c r="Y222" s="11">
        <f t="shared" ref="Y222" si="2332">MAX(0,V$4-X222)</f>
        <v>0</v>
      </c>
      <c r="Z222" s="7">
        <f t="shared" ref="Z222" si="2333">V222</f>
        <v>19.75</v>
      </c>
      <c r="AA222" s="7">
        <f t="shared" ref="AA222" si="2334">W222</f>
        <v>18.68</v>
      </c>
      <c r="AB222" s="10">
        <f t="shared" ref="AB222" si="2335">MIN(Z222,AA222)</f>
        <v>18.68</v>
      </c>
      <c r="AC222" s="11">
        <f t="shared" ref="AC222" si="2336">MAX(0,Z$4-AB222)</f>
        <v>0</v>
      </c>
    </row>
    <row r="223" spans="1:29" ht="18" customHeight="1" x14ac:dyDescent="0.25">
      <c r="A223" s="1">
        <f t="shared" si="1472"/>
        <v>44309</v>
      </c>
      <c r="B223" s="19"/>
      <c r="C223" s="19"/>
      <c r="D223" s="19"/>
      <c r="E223" s="19"/>
      <c r="F223" s="19"/>
      <c r="G223" s="19"/>
      <c r="H223" s="19"/>
      <c r="I223" s="19"/>
      <c r="J223" s="17"/>
      <c r="K223" s="17"/>
      <c r="L223" s="18"/>
      <c r="M223" s="16"/>
      <c r="N223" s="17"/>
      <c r="O223" s="17"/>
      <c r="P223" s="18"/>
      <c r="Q223" s="16"/>
      <c r="R223" s="17"/>
      <c r="S223" s="17"/>
      <c r="T223" s="18"/>
      <c r="U223" s="16"/>
      <c r="V223" s="7">
        <v>18.75</v>
      </c>
      <c r="W223" s="7">
        <v>18.52</v>
      </c>
      <c r="X223" s="10">
        <f t="shared" ref="X223" si="2337">MIN(V223,W223)</f>
        <v>18.52</v>
      </c>
      <c r="Y223" s="11">
        <f t="shared" ref="Y223" si="2338">MAX(0,V$4-X223)</f>
        <v>0</v>
      </c>
      <c r="Z223" s="7">
        <f t="shared" ref="Z223" si="2339">V223</f>
        <v>18.75</v>
      </c>
      <c r="AA223" s="7">
        <f t="shared" ref="AA223" si="2340">W223</f>
        <v>18.52</v>
      </c>
      <c r="AB223" s="10">
        <f t="shared" ref="AB223" si="2341">MIN(Z223,AA223)</f>
        <v>18.52</v>
      </c>
      <c r="AC223" s="11">
        <f t="shared" ref="AC223" si="2342">MAX(0,Z$4-AB223)</f>
        <v>0</v>
      </c>
    </row>
    <row r="224" spans="1:29" ht="18" customHeight="1" x14ac:dyDescent="0.25">
      <c r="A224" s="1">
        <f t="shared" si="1472"/>
        <v>44302</v>
      </c>
      <c r="B224" s="19"/>
      <c r="C224" s="19"/>
      <c r="D224" s="19"/>
      <c r="E224" s="19"/>
      <c r="F224" s="19"/>
      <c r="G224" s="19"/>
      <c r="H224" s="19"/>
      <c r="I224" s="19"/>
      <c r="J224" s="17"/>
      <c r="K224" s="17"/>
      <c r="L224" s="18"/>
      <c r="M224" s="16"/>
      <c r="N224" s="17"/>
      <c r="O224" s="17"/>
      <c r="P224" s="18"/>
      <c r="Q224" s="16"/>
      <c r="R224" s="17"/>
      <c r="S224" s="17"/>
      <c r="T224" s="18"/>
      <c r="U224" s="16"/>
      <c r="V224" s="7">
        <v>18.75</v>
      </c>
      <c r="W224" s="7">
        <v>18.350000000000001</v>
      </c>
      <c r="X224" s="10">
        <f t="shared" ref="X224" si="2343">MIN(V224,W224)</f>
        <v>18.350000000000001</v>
      </c>
      <c r="Y224" s="11">
        <f t="shared" ref="Y224" si="2344">MAX(0,V$4-X224)</f>
        <v>0</v>
      </c>
      <c r="Z224" s="7">
        <f t="shared" ref="Z224" si="2345">V224</f>
        <v>18.75</v>
      </c>
      <c r="AA224" s="7">
        <f t="shared" ref="AA224" si="2346">W224</f>
        <v>18.350000000000001</v>
      </c>
      <c r="AB224" s="10">
        <f t="shared" ref="AB224" si="2347">MIN(Z224,AA224)</f>
        <v>18.350000000000001</v>
      </c>
      <c r="AC224" s="11">
        <f t="shared" ref="AC224" si="2348">MAX(0,Z$4-AB224)</f>
        <v>0</v>
      </c>
    </row>
    <row r="225" spans="1:29" ht="18" customHeight="1" x14ac:dyDescent="0.25">
      <c r="A225" s="1">
        <f t="shared" si="1472"/>
        <v>44295</v>
      </c>
      <c r="B225" s="19"/>
      <c r="C225" s="19"/>
      <c r="D225" s="19"/>
      <c r="E225" s="19"/>
      <c r="F225" s="19"/>
      <c r="G225" s="19"/>
      <c r="H225" s="19"/>
      <c r="I225" s="19"/>
      <c r="J225" s="17"/>
      <c r="K225" s="17"/>
      <c r="L225" s="18"/>
      <c r="M225" s="16"/>
      <c r="N225" s="17"/>
      <c r="O225" s="17"/>
      <c r="P225" s="18"/>
      <c r="Q225" s="16"/>
      <c r="R225" s="17"/>
      <c r="S225" s="17"/>
      <c r="T225" s="18"/>
      <c r="U225" s="16"/>
      <c r="V225" s="7">
        <v>18.5</v>
      </c>
      <c r="W225" s="7">
        <v>18.2</v>
      </c>
      <c r="X225" s="10">
        <f t="shared" ref="X225" si="2349">MIN(V225,W225)</f>
        <v>18.2</v>
      </c>
      <c r="Y225" s="11">
        <f t="shared" ref="Y225" si="2350">MAX(0,V$4-X225)</f>
        <v>0</v>
      </c>
      <c r="Z225" s="7">
        <f t="shared" ref="Z225" si="2351">V225</f>
        <v>18.5</v>
      </c>
      <c r="AA225" s="7">
        <f t="shared" ref="AA225" si="2352">W225</f>
        <v>18.2</v>
      </c>
      <c r="AB225" s="10">
        <f t="shared" ref="AB225" si="2353">MIN(Z225,AA225)</f>
        <v>18.2</v>
      </c>
      <c r="AC225" s="11">
        <f t="shared" ref="AC225" si="2354">MAX(0,Z$4-AB225)</f>
        <v>0</v>
      </c>
    </row>
    <row r="226" spans="1:29" ht="18" customHeight="1" x14ac:dyDescent="0.25">
      <c r="A226" s="1">
        <f t="shared" si="1472"/>
        <v>44288</v>
      </c>
      <c r="B226" s="19"/>
      <c r="C226" s="19"/>
      <c r="D226" s="19"/>
      <c r="E226" s="19"/>
      <c r="F226" s="19"/>
      <c r="G226" s="19"/>
      <c r="H226" s="19"/>
      <c r="I226" s="19"/>
      <c r="J226" s="17"/>
      <c r="K226" s="17"/>
      <c r="L226" s="18"/>
      <c r="M226" s="16"/>
      <c r="N226" s="17"/>
      <c r="O226" s="17"/>
      <c r="P226" s="18"/>
      <c r="Q226" s="16"/>
      <c r="R226" s="17"/>
      <c r="S226" s="17"/>
      <c r="T226" s="18"/>
      <c r="U226" s="16"/>
      <c r="V226" s="7">
        <v>18.63</v>
      </c>
      <c r="W226" s="7">
        <v>17.86</v>
      </c>
      <c r="X226" s="10">
        <f t="shared" ref="X226" si="2355">MIN(V226,W226)</f>
        <v>17.86</v>
      </c>
      <c r="Y226" s="11">
        <f t="shared" ref="Y226" si="2356">MAX(0,V$4-X226)</f>
        <v>0</v>
      </c>
      <c r="Z226" s="7">
        <f t="shared" ref="Z226" si="2357">V226</f>
        <v>18.63</v>
      </c>
      <c r="AA226" s="7">
        <f t="shared" ref="AA226" si="2358">W226</f>
        <v>17.86</v>
      </c>
      <c r="AB226" s="10">
        <f t="shared" ref="AB226" si="2359">MIN(Z226,AA226)</f>
        <v>17.86</v>
      </c>
      <c r="AC226" s="11">
        <f t="shared" ref="AC226" si="2360">MAX(0,Z$4-AB226)</f>
        <v>0</v>
      </c>
    </row>
    <row r="227" spans="1:29" ht="18" customHeight="1" x14ac:dyDescent="0.25">
      <c r="A227" s="1">
        <f t="shared" si="1472"/>
        <v>44281</v>
      </c>
      <c r="B227" s="19"/>
      <c r="C227" s="19"/>
      <c r="D227" s="19"/>
      <c r="E227" s="19"/>
      <c r="F227" s="19"/>
      <c r="G227" s="19"/>
      <c r="H227" s="19"/>
      <c r="I227" s="19"/>
      <c r="J227" s="17"/>
      <c r="K227" s="17"/>
      <c r="L227" s="18"/>
      <c r="M227" s="16"/>
      <c r="N227" s="17"/>
      <c r="O227" s="17"/>
      <c r="P227" s="18"/>
      <c r="Q227" s="16"/>
      <c r="R227" s="17"/>
      <c r="S227" s="17"/>
      <c r="T227" s="18"/>
      <c r="U227" s="16"/>
      <c r="V227" s="7">
        <v>18.25</v>
      </c>
      <c r="W227" s="7">
        <v>17.48</v>
      </c>
      <c r="X227" s="10">
        <f t="shared" ref="X227" si="2361">MIN(V227,W227)</f>
        <v>17.48</v>
      </c>
      <c r="Y227" s="11">
        <f t="shared" ref="Y227" si="2362">MAX(0,V$4-X227)</f>
        <v>0</v>
      </c>
      <c r="Z227" s="7">
        <f t="shared" ref="Z227" si="2363">V227</f>
        <v>18.25</v>
      </c>
      <c r="AA227" s="7">
        <f t="shared" ref="AA227" si="2364">W227</f>
        <v>17.48</v>
      </c>
      <c r="AB227" s="10">
        <f t="shared" ref="AB227" si="2365">MIN(Z227,AA227)</f>
        <v>17.48</v>
      </c>
      <c r="AC227" s="11">
        <f t="shared" ref="AC227" si="2366">MAX(0,Z$4-AB227)</f>
        <v>0</v>
      </c>
    </row>
    <row r="228" spans="1:29" ht="18" customHeight="1" x14ac:dyDescent="0.25">
      <c r="A228" s="1">
        <f t="shared" si="1472"/>
        <v>44274</v>
      </c>
      <c r="B228" s="19"/>
      <c r="C228" s="19"/>
      <c r="D228" s="19"/>
      <c r="E228" s="19"/>
      <c r="F228" s="19"/>
      <c r="G228" s="19"/>
      <c r="H228" s="19"/>
      <c r="I228" s="19"/>
      <c r="J228" s="17"/>
      <c r="K228" s="17"/>
      <c r="L228" s="18"/>
      <c r="M228" s="16"/>
      <c r="N228" s="17"/>
      <c r="O228" s="17"/>
      <c r="P228" s="18"/>
      <c r="Q228" s="16"/>
      <c r="R228" s="17"/>
      <c r="S228" s="17"/>
      <c r="T228" s="18"/>
      <c r="U228" s="16"/>
      <c r="V228" s="7">
        <v>18</v>
      </c>
      <c r="W228" s="7">
        <v>17.04</v>
      </c>
      <c r="X228" s="10">
        <f t="shared" ref="X228" si="2367">MIN(V228,W228)</f>
        <v>17.04</v>
      </c>
      <c r="Y228" s="11">
        <f t="shared" ref="Y228" si="2368">MAX(0,V$4-X228)</f>
        <v>0</v>
      </c>
      <c r="Z228" s="7">
        <f t="shared" ref="Z228" si="2369">V228</f>
        <v>18</v>
      </c>
      <c r="AA228" s="7">
        <f t="shared" ref="AA228" si="2370">W228</f>
        <v>17.04</v>
      </c>
      <c r="AB228" s="10">
        <f t="shared" ref="AB228" si="2371">MIN(Z228,AA228)</f>
        <v>17.04</v>
      </c>
      <c r="AC228" s="11">
        <f t="shared" ref="AC228" si="2372">MAX(0,Z$4-AB228)</f>
        <v>0</v>
      </c>
    </row>
    <row r="229" spans="1:29" ht="18" customHeight="1" x14ac:dyDescent="0.25">
      <c r="A229" s="1">
        <f t="shared" si="1472"/>
        <v>44267</v>
      </c>
      <c r="B229" s="19"/>
      <c r="C229" s="19"/>
      <c r="D229" s="19"/>
      <c r="E229" s="19"/>
      <c r="F229" s="19"/>
      <c r="G229" s="19"/>
      <c r="H229" s="19"/>
      <c r="I229" s="19"/>
      <c r="J229" s="17"/>
      <c r="K229" s="17"/>
      <c r="L229" s="18"/>
      <c r="M229" s="16"/>
      <c r="N229" s="17"/>
      <c r="O229" s="17"/>
      <c r="P229" s="18"/>
      <c r="Q229" s="16"/>
      <c r="R229" s="17"/>
      <c r="S229" s="17"/>
      <c r="T229" s="18"/>
      <c r="U229" s="16"/>
      <c r="V229" s="7">
        <v>18</v>
      </c>
      <c r="W229" s="7">
        <v>16.43</v>
      </c>
      <c r="X229" s="10">
        <f t="shared" ref="X229" si="2373">MIN(V229,W229)</f>
        <v>16.43</v>
      </c>
      <c r="Y229" s="11">
        <f t="shared" ref="Y229" si="2374">MAX(0,V$4-X229)</f>
        <v>0</v>
      </c>
      <c r="Z229" s="7">
        <f t="shared" ref="Z229" si="2375">V229</f>
        <v>18</v>
      </c>
      <c r="AA229" s="7">
        <f t="shared" ref="AA229" si="2376">W229</f>
        <v>16.43</v>
      </c>
      <c r="AB229" s="10">
        <f t="shared" ref="AB229" si="2377">MIN(Z229,AA229)</f>
        <v>16.43</v>
      </c>
      <c r="AC229" s="11">
        <f t="shared" ref="AC229" si="2378">MAX(0,Z$4-AB229)</f>
        <v>0</v>
      </c>
    </row>
    <row r="230" spans="1:29" ht="18" customHeight="1" x14ac:dyDescent="0.25">
      <c r="A230" s="1">
        <f t="shared" si="1472"/>
        <v>44260</v>
      </c>
      <c r="B230" s="19"/>
      <c r="C230" s="19"/>
      <c r="D230" s="19"/>
      <c r="E230" s="19"/>
      <c r="F230" s="19"/>
      <c r="G230" s="19"/>
      <c r="H230" s="19"/>
      <c r="I230" s="19"/>
      <c r="J230" s="17"/>
      <c r="K230" s="17"/>
      <c r="L230" s="18"/>
      <c r="M230" s="16"/>
      <c r="N230" s="17"/>
      <c r="O230" s="17"/>
      <c r="P230" s="18"/>
      <c r="Q230" s="16"/>
      <c r="R230" s="17"/>
      <c r="S230" s="17"/>
      <c r="T230" s="18"/>
      <c r="U230" s="16"/>
      <c r="V230" s="7">
        <v>17.25</v>
      </c>
      <c r="W230" s="7">
        <v>15.82</v>
      </c>
      <c r="X230" s="10">
        <f t="shared" ref="X230" si="2379">MIN(V230,W230)</f>
        <v>15.82</v>
      </c>
      <c r="Y230" s="11">
        <f t="shared" ref="Y230" si="2380">MAX(0,V$4-X230)</f>
        <v>0</v>
      </c>
      <c r="Z230" s="7">
        <f t="shared" ref="Z230" si="2381">V230</f>
        <v>17.25</v>
      </c>
      <c r="AA230" s="7">
        <f t="shared" ref="AA230" si="2382">W230</f>
        <v>15.82</v>
      </c>
      <c r="AB230" s="10">
        <f t="shared" ref="AB230" si="2383">MIN(Z230,AA230)</f>
        <v>15.82</v>
      </c>
      <c r="AC230" s="11">
        <f t="shared" ref="AC230" si="2384">MAX(0,Z$4-AB230)</f>
        <v>0</v>
      </c>
    </row>
    <row r="231" spans="1:29" ht="18" customHeight="1" x14ac:dyDescent="0.25">
      <c r="A231" s="1">
        <f t="shared" si="1472"/>
        <v>44253</v>
      </c>
      <c r="B231" s="19"/>
      <c r="C231" s="19"/>
      <c r="D231" s="19"/>
      <c r="E231" s="19"/>
      <c r="F231" s="19"/>
      <c r="G231" s="19"/>
      <c r="H231" s="19"/>
      <c r="I231" s="19"/>
      <c r="J231" s="17"/>
      <c r="K231" s="17"/>
      <c r="L231" s="18"/>
      <c r="M231" s="16"/>
      <c r="N231" s="17"/>
      <c r="O231" s="17"/>
      <c r="P231" s="18"/>
      <c r="Q231" s="16"/>
      <c r="R231" s="17"/>
      <c r="S231" s="17"/>
      <c r="T231" s="18"/>
      <c r="U231" s="16"/>
      <c r="V231" s="7">
        <v>16.75</v>
      </c>
      <c r="W231" s="7">
        <v>15.28</v>
      </c>
      <c r="X231" s="10">
        <f t="shared" ref="X231" si="2385">MIN(V231,W231)</f>
        <v>15.28</v>
      </c>
      <c r="Y231" s="11">
        <f t="shared" ref="Y231" si="2386">MAX(0,V$4-X231)</f>
        <v>0</v>
      </c>
      <c r="Z231" s="7">
        <f t="shared" ref="Z231" si="2387">V231</f>
        <v>16.75</v>
      </c>
      <c r="AA231" s="7">
        <f t="shared" ref="AA231" si="2388">W231</f>
        <v>15.28</v>
      </c>
      <c r="AB231" s="10">
        <f t="shared" ref="AB231" si="2389">MIN(Z231,AA231)</f>
        <v>15.28</v>
      </c>
      <c r="AC231" s="11">
        <f t="shared" ref="AC231" si="2390">MAX(0,Z$4-AB231)</f>
        <v>0</v>
      </c>
    </row>
    <row r="232" spans="1:29" ht="18" customHeight="1" x14ac:dyDescent="0.25">
      <c r="A232" s="1">
        <f t="shared" si="1472"/>
        <v>44246</v>
      </c>
      <c r="B232" s="19"/>
      <c r="C232" s="19"/>
      <c r="D232" s="19"/>
      <c r="E232" s="19"/>
      <c r="F232" s="19"/>
      <c r="G232" s="19"/>
      <c r="H232" s="19"/>
      <c r="I232" s="19"/>
      <c r="J232" s="17"/>
      <c r="K232" s="17"/>
      <c r="L232" s="18"/>
      <c r="M232" s="16"/>
      <c r="N232" s="17"/>
      <c r="O232" s="17"/>
      <c r="P232" s="18"/>
      <c r="Q232" s="16"/>
      <c r="R232" s="17"/>
      <c r="S232" s="17"/>
      <c r="T232" s="18"/>
      <c r="U232" s="16"/>
      <c r="V232" s="7">
        <v>16.25</v>
      </c>
      <c r="W232" s="7">
        <v>14.85</v>
      </c>
      <c r="X232" s="10">
        <f t="shared" ref="X232" si="2391">MIN(V232,W232)</f>
        <v>14.85</v>
      </c>
      <c r="Y232" s="11">
        <f t="shared" ref="Y232" si="2392">MAX(0,V$4-X232)</f>
        <v>0</v>
      </c>
      <c r="Z232" s="7">
        <f t="shared" ref="Z232" si="2393">V232</f>
        <v>16.25</v>
      </c>
      <c r="AA232" s="7">
        <f t="shared" ref="AA232" si="2394">W232</f>
        <v>14.85</v>
      </c>
      <c r="AB232" s="10">
        <f t="shared" ref="AB232" si="2395">MIN(Z232,AA232)</f>
        <v>14.85</v>
      </c>
      <c r="AC232" s="11">
        <f t="shared" ref="AC232" si="2396">MAX(0,Z$4-AB232)</f>
        <v>0</v>
      </c>
    </row>
    <row r="233" spans="1:29" ht="18" customHeight="1" x14ac:dyDescent="0.25">
      <c r="A233" s="1">
        <f t="shared" si="1472"/>
        <v>44239</v>
      </c>
      <c r="B233" s="19"/>
      <c r="C233" s="19"/>
      <c r="D233" s="19"/>
      <c r="E233" s="19"/>
      <c r="F233" s="19"/>
      <c r="G233" s="19"/>
      <c r="H233" s="19"/>
      <c r="I233" s="19"/>
      <c r="J233" s="17"/>
      <c r="K233" s="17"/>
      <c r="L233" s="18"/>
      <c r="M233" s="16"/>
      <c r="N233" s="17"/>
      <c r="O233" s="17"/>
      <c r="P233" s="18"/>
      <c r="Q233" s="16"/>
      <c r="R233" s="17"/>
      <c r="S233" s="17"/>
      <c r="T233" s="18"/>
      <c r="U233" s="16"/>
      <c r="V233" s="7">
        <v>15.5</v>
      </c>
      <c r="W233" s="7">
        <v>14.6</v>
      </c>
      <c r="X233" s="10">
        <f t="shared" ref="X233" si="2397">MIN(V233,W233)</f>
        <v>14.6</v>
      </c>
      <c r="Y233" s="11">
        <f t="shared" ref="Y233" si="2398">MAX(0,V$4-X233)</f>
        <v>0</v>
      </c>
      <c r="Z233" s="7">
        <f t="shared" ref="Z233" si="2399">V233</f>
        <v>15.5</v>
      </c>
      <c r="AA233" s="7">
        <f t="shared" ref="AA233" si="2400">W233</f>
        <v>14.6</v>
      </c>
      <c r="AB233" s="10">
        <f t="shared" ref="AB233" si="2401">MIN(Z233,AA233)</f>
        <v>14.6</v>
      </c>
      <c r="AC233" s="11">
        <f t="shared" ref="AC233" si="2402">MAX(0,Z$4-AB233)</f>
        <v>0</v>
      </c>
    </row>
    <row r="234" spans="1:29" ht="18" customHeight="1" x14ac:dyDescent="0.25">
      <c r="A234" s="1">
        <f t="shared" si="1472"/>
        <v>44232</v>
      </c>
      <c r="B234" s="19"/>
      <c r="C234" s="19"/>
      <c r="D234" s="19"/>
      <c r="E234" s="19"/>
      <c r="F234" s="19"/>
      <c r="G234" s="19"/>
      <c r="H234" s="19"/>
      <c r="I234" s="19"/>
      <c r="J234" s="17"/>
      <c r="K234" s="17"/>
      <c r="L234" s="18"/>
      <c r="M234" s="16"/>
      <c r="N234" s="17"/>
      <c r="O234" s="17"/>
      <c r="P234" s="18"/>
      <c r="Q234" s="16"/>
      <c r="R234" s="17"/>
      <c r="S234" s="17"/>
      <c r="T234" s="18"/>
      <c r="U234" s="16"/>
      <c r="V234" s="7">
        <v>14.75</v>
      </c>
      <c r="W234" s="7">
        <v>14.58</v>
      </c>
      <c r="X234" s="10">
        <f t="shared" ref="X234" si="2403">MIN(V234,W234)</f>
        <v>14.58</v>
      </c>
      <c r="Y234" s="11">
        <f t="shared" ref="Y234" si="2404">MAX(0,V$4-X234)</f>
        <v>0</v>
      </c>
      <c r="Z234" s="7">
        <f t="shared" ref="Z234" si="2405">V234</f>
        <v>14.75</v>
      </c>
      <c r="AA234" s="7">
        <f t="shared" ref="AA234" si="2406">W234</f>
        <v>14.58</v>
      </c>
      <c r="AB234" s="10">
        <f t="shared" ref="AB234" si="2407">MIN(Z234,AA234)</f>
        <v>14.58</v>
      </c>
      <c r="AC234" s="11">
        <f t="shared" ref="AC234" si="2408">MAX(0,Z$4-AB234)</f>
        <v>0</v>
      </c>
    </row>
    <row r="235" spans="1:29" ht="18" customHeight="1" x14ac:dyDescent="0.25">
      <c r="A235" s="1">
        <f t="shared" si="1472"/>
        <v>44225</v>
      </c>
      <c r="B235" s="19"/>
      <c r="C235" s="19"/>
      <c r="D235" s="19"/>
      <c r="E235" s="19"/>
      <c r="F235" s="19"/>
      <c r="G235" s="19"/>
      <c r="H235" s="19"/>
      <c r="I235" s="19"/>
      <c r="J235" s="17"/>
      <c r="K235" s="17"/>
      <c r="L235" s="18"/>
      <c r="M235" s="16"/>
      <c r="N235" s="17"/>
      <c r="O235" s="17"/>
      <c r="P235" s="18"/>
      <c r="Q235" s="16"/>
      <c r="R235" s="17"/>
      <c r="S235" s="17"/>
      <c r="T235" s="18"/>
      <c r="U235" s="16"/>
      <c r="V235" s="7">
        <v>14.5</v>
      </c>
      <c r="W235" s="7">
        <v>14.7</v>
      </c>
      <c r="X235" s="10">
        <f t="shared" ref="X235" si="2409">MIN(V235,W235)</f>
        <v>14.5</v>
      </c>
      <c r="Y235" s="11">
        <f t="shared" ref="Y235" si="2410">MAX(0,V$4-X235)</f>
        <v>0</v>
      </c>
      <c r="Z235" s="7">
        <f t="shared" ref="Z235" si="2411">V235</f>
        <v>14.5</v>
      </c>
      <c r="AA235" s="7">
        <f t="shared" ref="AA235" si="2412">W235</f>
        <v>14.7</v>
      </c>
      <c r="AB235" s="10">
        <f t="shared" ref="AB235" si="2413">MIN(Z235,AA235)</f>
        <v>14.5</v>
      </c>
      <c r="AC235" s="11">
        <f t="shared" ref="AC235" si="2414">MAX(0,Z$4-AB235)</f>
        <v>0</v>
      </c>
    </row>
    <row r="236" spans="1:29" ht="18" customHeight="1" x14ac:dyDescent="0.25">
      <c r="A236" s="1">
        <f t="shared" si="1472"/>
        <v>44218</v>
      </c>
      <c r="B236" s="19"/>
      <c r="C236" s="19"/>
      <c r="D236" s="19"/>
      <c r="E236" s="19"/>
      <c r="F236" s="19"/>
      <c r="G236" s="19"/>
      <c r="H236" s="19"/>
      <c r="I236" s="19"/>
      <c r="J236" s="17"/>
      <c r="K236" s="17"/>
      <c r="L236" s="18"/>
      <c r="M236" s="16"/>
      <c r="N236" s="17"/>
      <c r="O236" s="17"/>
      <c r="P236" s="18"/>
      <c r="Q236" s="16"/>
      <c r="R236" s="17"/>
      <c r="S236" s="17"/>
      <c r="T236" s="18"/>
      <c r="U236" s="16"/>
      <c r="V236" s="7">
        <v>14.5</v>
      </c>
      <c r="W236" s="7">
        <v>14.88</v>
      </c>
      <c r="X236" s="10">
        <f t="shared" ref="X236" si="2415">MIN(V236,W236)</f>
        <v>14.5</v>
      </c>
      <c r="Y236" s="11">
        <f t="shared" ref="Y236" si="2416">MAX(0,V$4-X236)</f>
        <v>0</v>
      </c>
      <c r="Z236" s="7">
        <f t="shared" ref="Z236" si="2417">V236</f>
        <v>14.5</v>
      </c>
      <c r="AA236" s="7">
        <f t="shared" ref="AA236" si="2418">W236</f>
        <v>14.88</v>
      </c>
      <c r="AB236" s="10">
        <f t="shared" ref="AB236" si="2419">MIN(Z236,AA236)</f>
        <v>14.5</v>
      </c>
      <c r="AC236" s="11">
        <f t="shared" ref="AC236" si="2420">MAX(0,Z$4-AB236)</f>
        <v>0</v>
      </c>
    </row>
    <row r="237" spans="1:29" ht="18" customHeight="1" x14ac:dyDescent="0.25">
      <c r="A237" s="1">
        <f t="shared" si="1472"/>
        <v>44211</v>
      </c>
      <c r="B237" s="19"/>
      <c r="C237" s="19"/>
      <c r="D237" s="19"/>
      <c r="E237" s="19"/>
      <c r="F237" s="19"/>
      <c r="G237" s="19"/>
      <c r="H237" s="19"/>
      <c r="I237" s="19"/>
      <c r="J237" s="17"/>
      <c r="K237" s="17"/>
      <c r="L237" s="18"/>
      <c r="M237" s="16"/>
      <c r="N237" s="17"/>
      <c r="O237" s="17"/>
      <c r="P237" s="18"/>
      <c r="Q237" s="16"/>
      <c r="R237" s="17"/>
      <c r="S237" s="17"/>
      <c r="T237" s="18"/>
      <c r="U237" s="16"/>
      <c r="V237" s="7">
        <v>14.5</v>
      </c>
      <c r="W237" s="7">
        <v>15.22</v>
      </c>
      <c r="X237" s="10">
        <f t="shared" ref="X237" si="2421">MIN(V237,W237)</f>
        <v>14.5</v>
      </c>
      <c r="Y237" s="11">
        <f t="shared" ref="Y237" si="2422">MAX(0,V$4-X237)</f>
        <v>0</v>
      </c>
      <c r="Z237" s="7">
        <f t="shared" ref="Z237" si="2423">V237</f>
        <v>14.5</v>
      </c>
      <c r="AA237" s="7">
        <f t="shared" ref="AA237" si="2424">W237</f>
        <v>15.22</v>
      </c>
      <c r="AB237" s="10">
        <f t="shared" ref="AB237" si="2425">MIN(Z237,AA237)</f>
        <v>14.5</v>
      </c>
      <c r="AC237" s="11">
        <f t="shared" ref="AC237" si="2426">MAX(0,Z$4-AB237)</f>
        <v>0</v>
      </c>
    </row>
    <row r="238" spans="1:29" ht="18" customHeight="1" x14ac:dyDescent="0.25">
      <c r="A238" s="1">
        <f t="shared" si="1472"/>
        <v>44204</v>
      </c>
      <c r="B238" s="19"/>
      <c r="C238" s="19"/>
      <c r="D238" s="19"/>
      <c r="E238" s="19"/>
      <c r="F238" s="19"/>
      <c r="G238" s="19"/>
      <c r="H238" s="19"/>
      <c r="I238" s="19"/>
      <c r="J238" s="17"/>
      <c r="K238" s="17"/>
      <c r="L238" s="18"/>
      <c r="M238" s="16"/>
      <c r="N238" s="17"/>
      <c r="O238" s="17"/>
      <c r="P238" s="18"/>
      <c r="Q238" s="16"/>
      <c r="R238" s="17"/>
      <c r="S238" s="17"/>
      <c r="T238" s="18"/>
      <c r="U238" s="16"/>
      <c r="V238" s="7">
        <v>14.75</v>
      </c>
      <c r="W238" s="7">
        <v>15.49</v>
      </c>
      <c r="X238" s="10">
        <f t="shared" ref="X238" si="2427">MIN(V238,W238)</f>
        <v>14.75</v>
      </c>
      <c r="Y238" s="11">
        <f t="shared" ref="Y238" si="2428">MAX(0,V$4-X238)</f>
        <v>0</v>
      </c>
      <c r="Z238" s="7">
        <f t="shared" ref="Z238" si="2429">V238</f>
        <v>14.75</v>
      </c>
      <c r="AA238" s="7">
        <f t="shared" ref="AA238" si="2430">W238</f>
        <v>15.49</v>
      </c>
      <c r="AB238" s="10">
        <f t="shared" ref="AB238" si="2431">MIN(Z238,AA238)</f>
        <v>14.75</v>
      </c>
      <c r="AC238" s="11">
        <f t="shared" ref="AC238" si="2432">MAX(0,Z$4-AB238)</f>
        <v>0</v>
      </c>
    </row>
    <row r="239" spans="1:29" ht="18" customHeight="1" x14ac:dyDescent="0.25">
      <c r="A239" s="1">
        <f t="shared" si="1472"/>
        <v>44197</v>
      </c>
      <c r="B239" s="19"/>
      <c r="C239" s="19"/>
      <c r="D239" s="19"/>
      <c r="E239" s="19"/>
      <c r="F239" s="19"/>
      <c r="G239" s="19"/>
      <c r="H239" s="19"/>
      <c r="I239" s="19"/>
      <c r="J239" s="17"/>
      <c r="K239" s="17"/>
      <c r="L239" s="18"/>
      <c r="M239" s="16"/>
      <c r="N239" s="17"/>
      <c r="O239" s="17"/>
      <c r="P239" s="18"/>
      <c r="Q239" s="16"/>
      <c r="R239" s="17"/>
      <c r="S239" s="17"/>
      <c r="T239" s="18"/>
      <c r="U239" s="16"/>
      <c r="V239" s="7">
        <v>15</v>
      </c>
      <c r="W239" s="7">
        <v>15.6</v>
      </c>
      <c r="X239" s="10">
        <f t="shared" ref="X239" si="2433">MIN(V239,W239)</f>
        <v>15</v>
      </c>
      <c r="Y239" s="11">
        <f t="shared" ref="Y239" si="2434">MAX(0,V$4-X239)</f>
        <v>0</v>
      </c>
      <c r="Z239" s="7">
        <f t="shared" ref="Z239" si="2435">V239</f>
        <v>15</v>
      </c>
      <c r="AA239" s="7">
        <f t="shared" ref="AA239" si="2436">W239</f>
        <v>15.6</v>
      </c>
      <c r="AB239" s="10">
        <f t="shared" ref="AB239" si="2437">MIN(Z239,AA239)</f>
        <v>15</v>
      </c>
      <c r="AC239" s="11">
        <f t="shared" ref="AC239" si="2438">MAX(0,Z$4-AB239)</f>
        <v>0</v>
      </c>
    </row>
    <row r="240" spans="1:29" ht="18" customHeight="1" x14ac:dyDescent="0.25">
      <c r="A240" s="1">
        <f t="shared" si="1472"/>
        <v>44190</v>
      </c>
      <c r="B240" s="19"/>
      <c r="C240" s="19"/>
      <c r="D240" s="19"/>
      <c r="E240" s="19"/>
      <c r="F240" s="19"/>
      <c r="G240" s="19"/>
      <c r="H240" s="19"/>
      <c r="I240" s="19"/>
      <c r="J240" s="17"/>
      <c r="K240" s="17"/>
      <c r="L240" s="18"/>
      <c r="M240" s="16"/>
      <c r="N240" s="17"/>
      <c r="O240" s="17"/>
      <c r="P240" s="18"/>
      <c r="Q240" s="16"/>
      <c r="R240" s="17"/>
      <c r="S240" s="17"/>
      <c r="T240" s="18"/>
      <c r="U240" s="16"/>
      <c r="V240" s="7">
        <v>15.25</v>
      </c>
      <c r="W240" s="7">
        <v>15.72</v>
      </c>
      <c r="X240" s="10">
        <f t="shared" ref="X240" si="2439">MIN(V240,W240)</f>
        <v>15.25</v>
      </c>
      <c r="Y240" s="11">
        <f t="shared" ref="Y240" si="2440">MAX(0,V$4-X240)</f>
        <v>0</v>
      </c>
      <c r="Z240" s="7">
        <f t="shared" ref="Z240" si="2441">V240</f>
        <v>15.25</v>
      </c>
      <c r="AA240" s="7">
        <f t="shared" ref="AA240" si="2442">W240</f>
        <v>15.72</v>
      </c>
      <c r="AB240" s="10">
        <f t="shared" ref="AB240" si="2443">MIN(Z240,AA240)</f>
        <v>15.25</v>
      </c>
      <c r="AC240" s="11">
        <f t="shared" ref="AC240" si="2444">MAX(0,Z$4-AB240)</f>
        <v>0</v>
      </c>
    </row>
    <row r="241" spans="1:29" ht="18" customHeight="1" x14ac:dyDescent="0.25">
      <c r="A241" s="1">
        <f t="shared" si="1472"/>
        <v>44183</v>
      </c>
      <c r="B241" s="19"/>
      <c r="C241" s="19"/>
      <c r="D241" s="19"/>
      <c r="E241" s="19"/>
      <c r="F241" s="19"/>
      <c r="G241" s="19"/>
      <c r="H241" s="19"/>
      <c r="I241" s="19"/>
      <c r="J241" s="17"/>
      <c r="K241" s="17"/>
      <c r="L241" s="18"/>
      <c r="M241" s="16"/>
      <c r="N241" s="17"/>
      <c r="O241" s="17"/>
      <c r="P241" s="18"/>
      <c r="Q241" s="16"/>
      <c r="R241" s="17"/>
      <c r="S241" s="17"/>
      <c r="T241" s="18"/>
      <c r="U241" s="16"/>
      <c r="V241" s="7">
        <v>16</v>
      </c>
      <c r="W241" s="7">
        <v>15.59</v>
      </c>
      <c r="X241" s="10">
        <f t="shared" ref="X241" si="2445">MIN(V241,W241)</f>
        <v>15.59</v>
      </c>
      <c r="Y241" s="11">
        <f t="shared" ref="Y241" si="2446">MAX(0,V$4-X241)</f>
        <v>0</v>
      </c>
      <c r="Z241" s="7">
        <f t="shared" ref="Z241" si="2447">V241</f>
        <v>16</v>
      </c>
      <c r="AA241" s="7">
        <f t="shared" ref="AA241" si="2448">W241</f>
        <v>15.59</v>
      </c>
      <c r="AB241" s="10">
        <f t="shared" ref="AB241" si="2449">MIN(Z241,AA241)</f>
        <v>15.59</v>
      </c>
      <c r="AC241" s="11">
        <f t="shared" ref="AC241" si="2450">MAX(0,Z$4-AB241)</f>
        <v>0</v>
      </c>
    </row>
    <row r="242" spans="1:29" ht="18" customHeight="1" x14ac:dyDescent="0.25">
      <c r="A242" s="1">
        <f t="shared" si="1472"/>
        <v>44176</v>
      </c>
      <c r="B242" s="19"/>
      <c r="C242" s="19"/>
      <c r="D242" s="19"/>
      <c r="E242" s="19"/>
      <c r="F242" s="19"/>
      <c r="G242" s="19"/>
      <c r="H242" s="19"/>
      <c r="I242" s="19"/>
      <c r="J242" s="17"/>
      <c r="K242" s="17"/>
      <c r="L242" s="18"/>
      <c r="M242" s="16"/>
      <c r="N242" s="17"/>
      <c r="O242" s="17"/>
      <c r="P242" s="18"/>
      <c r="Q242" s="16"/>
      <c r="R242" s="17"/>
      <c r="S242" s="17"/>
      <c r="T242" s="18"/>
      <c r="U242" s="16"/>
      <c r="V242" s="7">
        <v>15.88</v>
      </c>
      <c r="W242" s="7">
        <v>15.3</v>
      </c>
      <c r="X242" s="10">
        <f t="shared" ref="X242" si="2451">MIN(V242,W242)</f>
        <v>15.3</v>
      </c>
      <c r="Y242" s="11">
        <f t="shared" ref="Y242" si="2452">MAX(0,V$4-X242)</f>
        <v>0</v>
      </c>
      <c r="Z242" s="7">
        <f t="shared" ref="Z242" si="2453">V242</f>
        <v>15.88</v>
      </c>
      <c r="AA242" s="7">
        <f t="shared" ref="AA242" si="2454">W242</f>
        <v>15.3</v>
      </c>
      <c r="AB242" s="10">
        <f t="shared" ref="AB242" si="2455">MIN(Z242,AA242)</f>
        <v>15.3</v>
      </c>
      <c r="AC242" s="11">
        <f t="shared" ref="AC242" si="2456">MAX(0,Z$4-AB242)</f>
        <v>0</v>
      </c>
    </row>
    <row r="243" spans="1:29" ht="18" customHeight="1" x14ac:dyDescent="0.25">
      <c r="A243" s="1">
        <f t="shared" si="1472"/>
        <v>44169</v>
      </c>
      <c r="B243" s="19"/>
      <c r="C243" s="19"/>
      <c r="D243" s="19"/>
      <c r="E243" s="19"/>
      <c r="F243" s="19"/>
      <c r="G243" s="19"/>
      <c r="H243" s="19"/>
      <c r="I243" s="19"/>
      <c r="J243" s="17"/>
      <c r="K243" s="17"/>
      <c r="L243" s="18"/>
      <c r="M243" s="16"/>
      <c r="N243" s="17"/>
      <c r="O243" s="17"/>
      <c r="P243" s="18"/>
      <c r="Q243" s="16"/>
      <c r="R243" s="17"/>
      <c r="S243" s="17"/>
      <c r="T243" s="18"/>
      <c r="U243" s="16"/>
      <c r="V243" s="7">
        <v>15.75</v>
      </c>
      <c r="W243" s="7">
        <v>15.06</v>
      </c>
      <c r="X243" s="10">
        <f t="shared" ref="X243" si="2457">MIN(V243,W243)</f>
        <v>15.06</v>
      </c>
      <c r="Y243" s="11">
        <f t="shared" ref="Y243" si="2458">MAX(0,V$4-X243)</f>
        <v>0</v>
      </c>
      <c r="Z243" s="7">
        <f t="shared" ref="Z243" si="2459">V243</f>
        <v>15.75</v>
      </c>
      <c r="AA243" s="7">
        <f t="shared" ref="AA243" si="2460">W243</f>
        <v>15.06</v>
      </c>
      <c r="AB243" s="10">
        <f t="shared" ref="AB243" si="2461">MIN(Z243,AA243)</f>
        <v>15.06</v>
      </c>
      <c r="AC243" s="11">
        <f t="shared" ref="AC243" si="2462">MAX(0,Z$4-AB243)</f>
        <v>0</v>
      </c>
    </row>
    <row r="244" spans="1:29" ht="18" customHeight="1" x14ac:dyDescent="0.25">
      <c r="A244" s="1">
        <f t="shared" si="1472"/>
        <v>44162</v>
      </c>
      <c r="B244" s="19"/>
      <c r="C244" s="19"/>
      <c r="D244" s="19"/>
      <c r="E244" s="19"/>
      <c r="F244" s="19"/>
      <c r="G244" s="19"/>
      <c r="H244" s="19"/>
      <c r="I244" s="19"/>
      <c r="J244" s="17"/>
      <c r="K244" s="17"/>
      <c r="L244" s="18"/>
      <c r="M244" s="16"/>
      <c r="N244" s="17"/>
      <c r="O244" s="17"/>
      <c r="P244" s="18"/>
      <c r="Q244" s="16"/>
      <c r="R244" s="17"/>
      <c r="S244" s="17"/>
      <c r="T244" s="18"/>
      <c r="U244" s="16"/>
      <c r="V244" s="7">
        <v>15.6</v>
      </c>
      <c r="W244" s="7">
        <v>14.84</v>
      </c>
      <c r="X244" s="10">
        <f t="shared" ref="X244" si="2463">MIN(V244,W244)</f>
        <v>14.84</v>
      </c>
      <c r="Y244" s="11">
        <f t="shared" ref="Y244" si="2464">MAX(0,V$4-X244)</f>
        <v>0</v>
      </c>
      <c r="Z244" s="7">
        <f t="shared" ref="Z244" si="2465">V244</f>
        <v>15.6</v>
      </c>
      <c r="AA244" s="7">
        <f t="shared" ref="AA244" si="2466">W244</f>
        <v>14.84</v>
      </c>
      <c r="AB244" s="10">
        <f t="shared" ref="AB244" si="2467">MIN(Z244,AA244)</f>
        <v>14.84</v>
      </c>
      <c r="AC244" s="11">
        <f t="shared" ref="AC244" si="2468">MAX(0,Z$4-AB244)</f>
        <v>0</v>
      </c>
    </row>
    <row r="245" spans="1:29" ht="18" customHeight="1" x14ac:dyDescent="0.25">
      <c r="A245" s="1">
        <f t="shared" si="1472"/>
        <v>44155</v>
      </c>
      <c r="B245" s="19"/>
      <c r="C245" s="19"/>
      <c r="D245" s="19"/>
      <c r="E245" s="19"/>
      <c r="F245" s="19"/>
      <c r="G245" s="19"/>
      <c r="H245" s="19"/>
      <c r="I245" s="19"/>
      <c r="J245" s="17"/>
      <c r="K245" s="17"/>
      <c r="L245" s="18"/>
      <c r="M245" s="16"/>
      <c r="N245" s="17"/>
      <c r="O245" s="17"/>
      <c r="P245" s="18"/>
      <c r="Q245" s="16"/>
      <c r="R245" s="17"/>
      <c r="S245" s="17"/>
      <c r="T245" s="18"/>
      <c r="U245" s="16"/>
      <c r="V245" s="7">
        <v>15.13</v>
      </c>
      <c r="W245" s="7">
        <v>14.63</v>
      </c>
      <c r="X245" s="10">
        <f t="shared" ref="X245" si="2469">MIN(V245,W245)</f>
        <v>14.63</v>
      </c>
      <c r="Y245" s="11">
        <f t="shared" ref="Y245" si="2470">MAX(0,V$4-X245)</f>
        <v>0</v>
      </c>
      <c r="Z245" s="7">
        <f t="shared" ref="Z245" si="2471">V245</f>
        <v>15.13</v>
      </c>
      <c r="AA245" s="7">
        <f t="shared" ref="AA245" si="2472">W245</f>
        <v>14.63</v>
      </c>
      <c r="AB245" s="10">
        <f t="shared" ref="AB245" si="2473">MIN(Z245,AA245)</f>
        <v>14.63</v>
      </c>
      <c r="AC245" s="11">
        <f t="shared" ref="AC245" si="2474">MAX(0,Z$4-AB245)</f>
        <v>0</v>
      </c>
    </row>
    <row r="246" spans="1:29" ht="18" customHeight="1" x14ac:dyDescent="0.25">
      <c r="A246" s="1">
        <f t="shared" si="1472"/>
        <v>44148</v>
      </c>
      <c r="B246" s="19"/>
      <c r="C246" s="19"/>
      <c r="D246" s="19"/>
      <c r="E246" s="19"/>
      <c r="F246" s="19"/>
      <c r="G246" s="19"/>
      <c r="H246" s="19"/>
      <c r="I246" s="19"/>
      <c r="J246" s="17"/>
      <c r="K246" s="17"/>
      <c r="L246" s="18"/>
      <c r="M246" s="16"/>
      <c r="N246" s="17"/>
      <c r="O246" s="17"/>
      <c r="P246" s="18"/>
      <c r="Q246" s="16"/>
      <c r="R246" s="17"/>
      <c r="S246" s="17"/>
      <c r="T246" s="18"/>
      <c r="U246" s="16"/>
      <c r="V246" s="7">
        <v>14.63</v>
      </c>
      <c r="W246" s="7">
        <v>14.49</v>
      </c>
      <c r="X246" s="10">
        <f t="shared" ref="X246" si="2475">MIN(V246,W246)</f>
        <v>14.49</v>
      </c>
      <c r="Y246" s="11">
        <f t="shared" ref="Y246" si="2476">MAX(0,V$4-X246)</f>
        <v>0</v>
      </c>
      <c r="Z246" s="7">
        <f t="shared" ref="Z246" si="2477">V246</f>
        <v>14.63</v>
      </c>
      <c r="AA246" s="7">
        <f t="shared" ref="AA246" si="2478">W246</f>
        <v>14.49</v>
      </c>
      <c r="AB246" s="10">
        <f t="shared" ref="AB246" si="2479">MIN(Z246,AA246)</f>
        <v>14.49</v>
      </c>
      <c r="AC246" s="11">
        <f t="shared" ref="AC246" si="2480">MAX(0,Z$4-AB246)</f>
        <v>0</v>
      </c>
    </row>
    <row r="247" spans="1:29" ht="18" customHeight="1" x14ac:dyDescent="0.25">
      <c r="A247" s="1">
        <f t="shared" si="1472"/>
        <v>44141</v>
      </c>
      <c r="B247" s="19"/>
      <c r="C247" s="19"/>
      <c r="D247" s="19"/>
      <c r="E247" s="19"/>
      <c r="F247" s="19"/>
      <c r="G247" s="19"/>
      <c r="H247" s="19"/>
      <c r="I247" s="19"/>
      <c r="J247" s="17"/>
      <c r="K247" s="17"/>
      <c r="L247" s="18"/>
      <c r="M247" s="16"/>
      <c r="N247" s="17"/>
      <c r="O247" s="17"/>
      <c r="P247" s="18"/>
      <c r="Q247" s="16"/>
      <c r="R247" s="17"/>
      <c r="S247" s="17"/>
      <c r="T247" s="18"/>
      <c r="U247" s="16"/>
      <c r="V247" s="7">
        <v>14.75</v>
      </c>
      <c r="W247" s="7">
        <v>14.29</v>
      </c>
      <c r="X247" s="10">
        <f t="shared" ref="X247" si="2481">MIN(V247,W247)</f>
        <v>14.29</v>
      </c>
      <c r="Y247" s="11">
        <f t="shared" ref="Y247" si="2482">MAX(0,V$4-X247)</f>
        <v>0</v>
      </c>
      <c r="Z247" s="7">
        <f t="shared" ref="Z247" si="2483">V247</f>
        <v>14.75</v>
      </c>
      <c r="AA247" s="7">
        <f t="shared" ref="AA247" si="2484">W247</f>
        <v>14.29</v>
      </c>
      <c r="AB247" s="10">
        <f t="shared" ref="AB247" si="2485">MIN(Z247,AA247)</f>
        <v>14.29</v>
      </c>
      <c r="AC247" s="11">
        <f t="shared" ref="AC247" si="2486">MAX(0,Z$4-AB247)</f>
        <v>0</v>
      </c>
    </row>
    <row r="248" spans="1:29" ht="18" customHeight="1" x14ac:dyDescent="0.25">
      <c r="A248" s="1">
        <f t="shared" si="1472"/>
        <v>44134</v>
      </c>
      <c r="B248" s="19"/>
      <c r="C248" s="19"/>
      <c r="D248" s="19"/>
      <c r="E248" s="19"/>
      <c r="F248" s="19"/>
      <c r="G248" s="19"/>
      <c r="H248" s="19"/>
      <c r="I248" s="19"/>
      <c r="J248" s="17"/>
      <c r="K248" s="17"/>
      <c r="L248" s="18"/>
      <c r="M248" s="16"/>
      <c r="N248" s="17"/>
      <c r="O248" s="17"/>
      <c r="P248" s="18"/>
      <c r="Q248" s="16"/>
      <c r="R248" s="17"/>
      <c r="S248" s="17"/>
      <c r="T248" s="18"/>
      <c r="U248" s="16"/>
      <c r="V248" s="7">
        <v>14.75</v>
      </c>
      <c r="W248" s="7">
        <v>14.08</v>
      </c>
      <c r="X248" s="10">
        <f t="shared" ref="X248" si="2487">MIN(V248,W248)</f>
        <v>14.08</v>
      </c>
      <c r="Y248" s="11">
        <f t="shared" ref="Y248" si="2488">MAX(0,V$4-X248)</f>
        <v>0</v>
      </c>
      <c r="Z248" s="7">
        <f t="shared" ref="Z248" si="2489">V248</f>
        <v>14.75</v>
      </c>
      <c r="AA248" s="7">
        <f t="shared" ref="AA248" si="2490">W248</f>
        <v>14.08</v>
      </c>
      <c r="AB248" s="10">
        <f t="shared" ref="AB248" si="2491">MIN(Z248,AA248)</f>
        <v>14.08</v>
      </c>
      <c r="AC248" s="11">
        <f t="shared" ref="AC248" si="2492">MAX(0,Z$4-AB248)</f>
        <v>0</v>
      </c>
    </row>
    <row r="249" spans="1:29" ht="18" customHeight="1" x14ac:dyDescent="0.25">
      <c r="A249" s="1">
        <f t="shared" si="1472"/>
        <v>44127</v>
      </c>
      <c r="B249" s="19"/>
      <c r="C249" s="19"/>
      <c r="D249" s="19"/>
      <c r="E249" s="19"/>
      <c r="F249" s="19"/>
      <c r="G249" s="19"/>
      <c r="H249" s="19"/>
      <c r="I249" s="19"/>
      <c r="J249" s="17"/>
      <c r="K249" s="17"/>
      <c r="L249" s="18"/>
      <c r="M249" s="16"/>
      <c r="N249" s="17"/>
      <c r="O249" s="17"/>
      <c r="P249" s="18"/>
      <c r="Q249" s="16"/>
      <c r="R249" s="17"/>
      <c r="S249" s="17"/>
      <c r="T249" s="18"/>
      <c r="U249" s="16"/>
      <c r="V249" s="7">
        <v>14.38</v>
      </c>
      <c r="W249" s="7">
        <v>13.96</v>
      </c>
      <c r="X249" s="10">
        <f t="shared" ref="X249" si="2493">MIN(V249,W249)</f>
        <v>13.96</v>
      </c>
      <c r="Y249" s="11">
        <f t="shared" ref="Y249" si="2494">MAX(0,V$4-X249)</f>
        <v>0</v>
      </c>
      <c r="Z249" s="7">
        <f t="shared" ref="Z249" si="2495">V249</f>
        <v>14.38</v>
      </c>
      <c r="AA249" s="7">
        <f t="shared" ref="AA249" si="2496">W249</f>
        <v>13.96</v>
      </c>
      <c r="AB249" s="10">
        <f t="shared" ref="AB249" si="2497">MIN(Z249,AA249)</f>
        <v>13.96</v>
      </c>
      <c r="AC249" s="11">
        <f t="shared" ref="AC249" si="2498">MAX(0,Z$4-AB249)</f>
        <v>0</v>
      </c>
    </row>
    <row r="250" spans="1:29" ht="18" customHeight="1" x14ac:dyDescent="0.25">
      <c r="A250" s="1">
        <f t="shared" si="1472"/>
        <v>44120</v>
      </c>
      <c r="B250" s="19"/>
      <c r="C250" s="19"/>
      <c r="D250" s="19"/>
      <c r="E250" s="19"/>
      <c r="F250" s="19"/>
      <c r="G250" s="19"/>
      <c r="H250" s="19"/>
      <c r="I250" s="19"/>
      <c r="J250" s="17"/>
      <c r="K250" s="17"/>
      <c r="L250" s="18"/>
      <c r="M250" s="16"/>
      <c r="N250" s="17"/>
      <c r="O250" s="17"/>
      <c r="P250" s="18"/>
      <c r="Q250" s="16"/>
      <c r="R250" s="17"/>
      <c r="S250" s="17"/>
      <c r="T250" s="18"/>
      <c r="U250" s="16"/>
      <c r="V250" s="7">
        <v>14.13</v>
      </c>
      <c r="W250" s="7">
        <v>13.89</v>
      </c>
      <c r="X250" s="10">
        <f t="shared" ref="X250:X255" si="2499">MIN(V250,W250)</f>
        <v>13.89</v>
      </c>
      <c r="Y250" s="11">
        <f t="shared" ref="Y250:Y255" si="2500">MAX(0,V$4-X250)</f>
        <v>0</v>
      </c>
      <c r="Z250" s="7">
        <f t="shared" ref="Z250" si="2501">V250</f>
        <v>14.13</v>
      </c>
      <c r="AA250" s="7">
        <f t="shared" ref="AA250" si="2502">W250</f>
        <v>13.89</v>
      </c>
      <c r="AB250" s="10">
        <f t="shared" ref="AB250:AB255" si="2503">MIN(Z250,AA250)</f>
        <v>13.89</v>
      </c>
      <c r="AC250" s="11">
        <f t="shared" ref="AC250:AC255" si="2504">MAX(0,Z$4-AB250)</f>
        <v>0</v>
      </c>
    </row>
    <row r="251" spans="1:29" ht="18" customHeight="1" x14ac:dyDescent="0.25">
      <c r="A251" s="1">
        <f t="shared" si="1472"/>
        <v>44113</v>
      </c>
      <c r="B251" s="19"/>
      <c r="C251" s="19"/>
      <c r="D251" s="19"/>
      <c r="E251" s="19"/>
      <c r="F251" s="19"/>
      <c r="G251" s="19"/>
      <c r="H251" s="19"/>
      <c r="I251" s="19"/>
      <c r="J251" s="17"/>
      <c r="K251" s="17"/>
      <c r="L251" s="18"/>
      <c r="M251" s="16"/>
      <c r="N251" s="17"/>
      <c r="O251" s="17"/>
      <c r="P251" s="18"/>
      <c r="Q251" s="16"/>
      <c r="R251" s="17"/>
      <c r="S251" s="17"/>
      <c r="T251" s="18"/>
      <c r="U251" s="16"/>
      <c r="V251" s="7">
        <v>13.88</v>
      </c>
      <c r="W251" s="7">
        <v>13.87</v>
      </c>
      <c r="X251" s="10">
        <f t="shared" si="2499"/>
        <v>13.87</v>
      </c>
      <c r="Y251" s="11">
        <f t="shared" si="2500"/>
        <v>0</v>
      </c>
      <c r="Z251" s="7">
        <f t="shared" ref="Z251" si="2505">V251</f>
        <v>13.88</v>
      </c>
      <c r="AA251" s="7">
        <f t="shared" ref="AA251" si="2506">W251</f>
        <v>13.87</v>
      </c>
      <c r="AB251" s="10">
        <f t="shared" si="2503"/>
        <v>13.87</v>
      </c>
      <c r="AC251" s="11">
        <f t="shared" si="2504"/>
        <v>0</v>
      </c>
    </row>
    <row r="252" spans="1:29" ht="18" customHeight="1" x14ac:dyDescent="0.25">
      <c r="A252" s="1">
        <f t="shared" si="1472"/>
        <v>44106</v>
      </c>
      <c r="B252" s="19"/>
      <c r="C252" s="19"/>
      <c r="D252" s="19"/>
      <c r="E252" s="19"/>
      <c r="F252" s="19"/>
      <c r="G252" s="19"/>
      <c r="H252" s="19"/>
      <c r="I252" s="19"/>
      <c r="J252" s="17"/>
      <c r="K252" s="17"/>
      <c r="L252" s="18"/>
      <c r="M252" s="16"/>
      <c r="N252" s="17"/>
      <c r="O252" s="17"/>
      <c r="P252" s="18"/>
      <c r="Q252" s="16"/>
      <c r="R252" s="17"/>
      <c r="S252" s="17"/>
      <c r="T252" s="18"/>
      <c r="U252" s="16"/>
      <c r="V252" s="7">
        <v>13.88</v>
      </c>
      <c r="W252" s="7">
        <v>13.81</v>
      </c>
      <c r="X252" s="10">
        <f t="shared" si="2499"/>
        <v>13.81</v>
      </c>
      <c r="Y252" s="11">
        <f t="shared" si="2500"/>
        <v>0</v>
      </c>
      <c r="Z252" s="7">
        <f t="shared" ref="Z252:AA254" si="2507">V252</f>
        <v>13.88</v>
      </c>
      <c r="AA252" s="7">
        <f t="shared" si="2507"/>
        <v>13.81</v>
      </c>
      <c r="AB252" s="10">
        <f t="shared" si="2503"/>
        <v>13.81</v>
      </c>
      <c r="AC252" s="11">
        <f t="shared" si="2504"/>
        <v>0</v>
      </c>
    </row>
    <row r="253" spans="1:29" ht="18" customHeight="1" x14ac:dyDescent="0.25">
      <c r="A253" s="1">
        <f t="shared" si="1472"/>
        <v>44099</v>
      </c>
      <c r="B253" s="19"/>
      <c r="C253" s="19"/>
      <c r="D253" s="19"/>
      <c r="E253" s="19"/>
      <c r="F253" s="19"/>
      <c r="G253" s="19"/>
      <c r="H253" s="19"/>
      <c r="I253" s="19"/>
      <c r="J253" s="17"/>
      <c r="K253" s="17"/>
      <c r="L253" s="18"/>
      <c r="M253" s="16"/>
      <c r="N253" s="17"/>
      <c r="O253" s="17"/>
      <c r="P253" s="18"/>
      <c r="Q253" s="16"/>
      <c r="R253" s="17"/>
      <c r="S253" s="17"/>
      <c r="T253" s="18"/>
      <c r="U253" s="16"/>
      <c r="V253" s="7">
        <v>13.88</v>
      </c>
      <c r="W253" s="7">
        <v>13.76</v>
      </c>
      <c r="X253" s="10">
        <f t="shared" si="2499"/>
        <v>13.76</v>
      </c>
      <c r="Y253" s="11">
        <f t="shared" si="2500"/>
        <v>0</v>
      </c>
      <c r="Z253" s="7">
        <f t="shared" si="2507"/>
        <v>13.88</v>
      </c>
      <c r="AA253" s="7">
        <f t="shared" si="2507"/>
        <v>13.76</v>
      </c>
      <c r="AB253" s="10">
        <f t="shared" si="2503"/>
        <v>13.76</v>
      </c>
      <c r="AC253" s="11">
        <f t="shared" si="2504"/>
        <v>0</v>
      </c>
    </row>
    <row r="254" spans="1:29" ht="18" customHeight="1" x14ac:dyDescent="0.25">
      <c r="A254" s="1">
        <f t="shared" si="1472"/>
        <v>44092</v>
      </c>
      <c r="B254" s="19"/>
      <c r="C254" s="19"/>
      <c r="D254" s="19"/>
      <c r="E254" s="19"/>
      <c r="F254" s="19"/>
      <c r="G254" s="19"/>
      <c r="H254" s="19"/>
      <c r="I254" s="19"/>
      <c r="J254" s="17"/>
      <c r="K254" s="17"/>
      <c r="L254" s="18"/>
      <c r="M254" s="16"/>
      <c r="N254" s="17"/>
      <c r="O254" s="17"/>
      <c r="P254" s="18"/>
      <c r="Q254" s="16"/>
      <c r="R254" s="17"/>
      <c r="S254" s="17"/>
      <c r="T254" s="18"/>
      <c r="U254" s="16"/>
      <c r="V254" s="7">
        <v>13.88</v>
      </c>
      <c r="W254" s="7">
        <v>13.7</v>
      </c>
      <c r="X254" s="10">
        <f t="shared" si="2499"/>
        <v>13.7</v>
      </c>
      <c r="Y254" s="11">
        <f t="shared" si="2500"/>
        <v>0</v>
      </c>
      <c r="Z254" s="7">
        <f t="shared" si="2507"/>
        <v>13.88</v>
      </c>
      <c r="AA254" s="7">
        <f t="shared" si="2507"/>
        <v>13.7</v>
      </c>
      <c r="AB254" s="10">
        <f t="shared" si="2503"/>
        <v>13.7</v>
      </c>
      <c r="AC254" s="11">
        <f t="shared" si="2504"/>
        <v>0</v>
      </c>
    </row>
    <row r="255" spans="1:29" ht="18" customHeight="1" x14ac:dyDescent="0.25">
      <c r="A255" s="1">
        <f t="shared" si="1472"/>
        <v>44085</v>
      </c>
      <c r="B255" s="19"/>
      <c r="C255" s="19"/>
      <c r="D255" s="19"/>
      <c r="E255" s="19"/>
      <c r="F255" s="19"/>
      <c r="G255" s="19"/>
      <c r="H255" s="19"/>
      <c r="I255" s="19"/>
      <c r="J255" s="17"/>
      <c r="K255" s="17"/>
      <c r="L255" s="18"/>
      <c r="M255" s="16"/>
      <c r="N255" s="17"/>
      <c r="O255" s="17"/>
      <c r="P255" s="18"/>
      <c r="Q255" s="16"/>
      <c r="R255" s="17"/>
      <c r="S255" s="17"/>
      <c r="T255" s="18"/>
      <c r="U255" s="16"/>
      <c r="V255" s="7">
        <v>13.88</v>
      </c>
      <c r="W255" s="7">
        <v>13.64</v>
      </c>
      <c r="X255" s="10">
        <f t="shared" si="2499"/>
        <v>13.64</v>
      </c>
      <c r="Y255" s="11">
        <f t="shared" si="2500"/>
        <v>0</v>
      </c>
      <c r="Z255" s="7">
        <f t="shared" ref="Z255:AA257" si="2508">V255</f>
        <v>13.88</v>
      </c>
      <c r="AA255" s="7">
        <f t="shared" si="2508"/>
        <v>13.64</v>
      </c>
      <c r="AB255" s="10">
        <f t="shared" si="2503"/>
        <v>13.64</v>
      </c>
      <c r="AC255" s="11">
        <f t="shared" si="2504"/>
        <v>0</v>
      </c>
    </row>
    <row r="256" spans="1:29" ht="18" customHeight="1" x14ac:dyDescent="0.25">
      <c r="A256" s="1">
        <f t="shared" si="1472"/>
        <v>44078</v>
      </c>
      <c r="B256" s="19"/>
      <c r="C256" s="19"/>
      <c r="D256" s="19"/>
      <c r="E256" s="19"/>
      <c r="F256" s="19"/>
      <c r="G256" s="19"/>
      <c r="H256" s="19"/>
      <c r="I256" s="19"/>
      <c r="J256" s="17"/>
      <c r="K256" s="17"/>
      <c r="L256" s="18"/>
      <c r="M256" s="16"/>
      <c r="N256" s="17"/>
      <c r="O256" s="17"/>
      <c r="P256" s="18"/>
      <c r="Q256" s="16"/>
      <c r="R256" s="17"/>
      <c r="S256" s="17"/>
      <c r="T256" s="18"/>
      <c r="U256" s="16"/>
      <c r="V256" s="7">
        <v>13.63</v>
      </c>
      <c r="W256" s="7">
        <v>13.63</v>
      </c>
      <c r="X256" s="10">
        <f t="shared" ref="X256:X261" si="2509">MIN(V256,W256)</f>
        <v>13.63</v>
      </c>
      <c r="Y256" s="11">
        <f t="shared" ref="Y256:Y261" si="2510">MAX(0,V$4-X256)</f>
        <v>0</v>
      </c>
      <c r="Z256" s="7">
        <f t="shared" si="2508"/>
        <v>13.63</v>
      </c>
      <c r="AA256" s="7">
        <f t="shared" si="2508"/>
        <v>13.63</v>
      </c>
      <c r="AB256" s="10">
        <f t="shared" ref="AB256:AB261" si="2511">MIN(Z256,AA256)</f>
        <v>13.63</v>
      </c>
      <c r="AC256" s="11">
        <f t="shared" ref="AC256:AC261" si="2512">MAX(0,Z$4-AB256)</f>
        <v>0</v>
      </c>
    </row>
    <row r="257" spans="1:29" ht="18" customHeight="1" x14ac:dyDescent="0.25">
      <c r="A257" s="1">
        <f t="shared" si="1472"/>
        <v>44071</v>
      </c>
      <c r="B257" s="19"/>
      <c r="C257" s="19"/>
      <c r="D257" s="19"/>
      <c r="E257" s="19"/>
      <c r="F257" s="19"/>
      <c r="G257" s="19"/>
      <c r="H257" s="19"/>
      <c r="I257" s="19"/>
      <c r="J257" s="17"/>
      <c r="K257" s="17"/>
      <c r="L257" s="18"/>
      <c r="M257" s="16"/>
      <c r="N257" s="17"/>
      <c r="O257" s="17"/>
      <c r="P257" s="18"/>
      <c r="Q257" s="16"/>
      <c r="R257" s="17"/>
      <c r="S257" s="17"/>
      <c r="T257" s="18"/>
      <c r="U257" s="16"/>
      <c r="V257" s="7">
        <v>13.63</v>
      </c>
      <c r="W257" s="7">
        <v>13.64</v>
      </c>
      <c r="X257" s="10">
        <f t="shared" si="2509"/>
        <v>13.63</v>
      </c>
      <c r="Y257" s="11">
        <f t="shared" si="2510"/>
        <v>0</v>
      </c>
      <c r="Z257" s="7">
        <f t="shared" si="2508"/>
        <v>13.63</v>
      </c>
      <c r="AA257" s="7">
        <f t="shared" si="2508"/>
        <v>13.64</v>
      </c>
      <c r="AB257" s="10">
        <f t="shared" si="2511"/>
        <v>13.63</v>
      </c>
      <c r="AC257" s="11">
        <f t="shared" si="2512"/>
        <v>0</v>
      </c>
    </row>
    <row r="258" spans="1:29" ht="18" customHeight="1" x14ac:dyDescent="0.25">
      <c r="A258" s="1">
        <f t="shared" si="1472"/>
        <v>44064</v>
      </c>
      <c r="B258" s="19"/>
      <c r="C258" s="19"/>
      <c r="D258" s="19"/>
      <c r="E258" s="19"/>
      <c r="F258" s="19"/>
      <c r="G258" s="19"/>
      <c r="H258" s="19"/>
      <c r="I258" s="19"/>
      <c r="J258" s="17"/>
      <c r="K258" s="17"/>
      <c r="L258" s="18"/>
      <c r="M258" s="16"/>
      <c r="N258" s="17"/>
      <c r="O258" s="17"/>
      <c r="P258" s="18"/>
      <c r="Q258" s="16"/>
      <c r="R258" s="17"/>
      <c r="S258" s="17"/>
      <c r="T258" s="18"/>
      <c r="U258" s="16"/>
      <c r="V258" s="7">
        <v>13.63</v>
      </c>
      <c r="W258" s="7">
        <v>13.7</v>
      </c>
      <c r="X258" s="10">
        <f t="shared" si="2509"/>
        <v>13.63</v>
      </c>
      <c r="Y258" s="11">
        <f t="shared" si="2510"/>
        <v>0</v>
      </c>
      <c r="Z258" s="7">
        <f t="shared" ref="Z258:AA260" si="2513">V258</f>
        <v>13.63</v>
      </c>
      <c r="AA258" s="7">
        <f t="shared" si="2513"/>
        <v>13.7</v>
      </c>
      <c r="AB258" s="10">
        <f t="shared" si="2511"/>
        <v>13.63</v>
      </c>
      <c r="AC258" s="11">
        <f t="shared" si="2512"/>
        <v>0</v>
      </c>
    </row>
    <row r="259" spans="1:29" ht="18" customHeight="1" x14ac:dyDescent="0.25">
      <c r="A259" s="1">
        <f t="shared" si="1472"/>
        <v>44057</v>
      </c>
      <c r="B259" s="19"/>
      <c r="C259" s="19"/>
      <c r="D259" s="19"/>
      <c r="E259" s="19"/>
      <c r="F259" s="19"/>
      <c r="G259" s="19"/>
      <c r="H259" s="19"/>
      <c r="I259" s="19"/>
      <c r="J259" s="17"/>
      <c r="K259" s="17"/>
      <c r="L259" s="18"/>
      <c r="M259" s="16"/>
      <c r="N259" s="17"/>
      <c r="O259" s="17"/>
      <c r="P259" s="18"/>
      <c r="Q259" s="16"/>
      <c r="R259" s="17"/>
      <c r="S259" s="17"/>
      <c r="T259" s="18"/>
      <c r="U259" s="16"/>
      <c r="V259" s="7">
        <v>13.63</v>
      </c>
      <c r="W259" s="7">
        <v>13.74</v>
      </c>
      <c r="X259" s="10">
        <f t="shared" si="2509"/>
        <v>13.63</v>
      </c>
      <c r="Y259" s="11">
        <f t="shared" si="2510"/>
        <v>0</v>
      </c>
      <c r="Z259" s="7">
        <f t="shared" si="2513"/>
        <v>13.63</v>
      </c>
      <c r="AA259" s="7">
        <f t="shared" si="2513"/>
        <v>13.74</v>
      </c>
      <c r="AB259" s="10">
        <f t="shared" si="2511"/>
        <v>13.63</v>
      </c>
      <c r="AC259" s="11">
        <f t="shared" si="2512"/>
        <v>0</v>
      </c>
    </row>
    <row r="260" spans="1:29" ht="18" customHeight="1" x14ac:dyDescent="0.25">
      <c r="A260" s="1">
        <f t="shared" si="1472"/>
        <v>44050</v>
      </c>
      <c r="B260" s="19"/>
      <c r="C260" s="19"/>
      <c r="D260" s="19"/>
      <c r="E260" s="19"/>
      <c r="F260" s="19"/>
      <c r="G260" s="19"/>
      <c r="H260" s="19"/>
      <c r="I260" s="19"/>
      <c r="J260" s="17"/>
      <c r="K260" s="17"/>
      <c r="L260" s="18"/>
      <c r="M260" s="16"/>
      <c r="N260" s="17"/>
      <c r="O260" s="17"/>
      <c r="P260" s="18"/>
      <c r="Q260" s="16"/>
      <c r="R260" s="17"/>
      <c r="S260" s="17"/>
      <c r="T260" s="18"/>
      <c r="U260" s="16"/>
      <c r="V260" s="7">
        <v>13.63</v>
      </c>
      <c r="W260" s="7">
        <v>13.68</v>
      </c>
      <c r="X260" s="10">
        <f t="shared" si="2509"/>
        <v>13.63</v>
      </c>
      <c r="Y260" s="11">
        <f t="shared" si="2510"/>
        <v>0</v>
      </c>
      <c r="Z260" s="7">
        <f t="shared" si="2513"/>
        <v>13.63</v>
      </c>
      <c r="AA260" s="7">
        <f t="shared" si="2513"/>
        <v>13.68</v>
      </c>
      <c r="AB260" s="10">
        <f t="shared" si="2511"/>
        <v>13.63</v>
      </c>
      <c r="AC260" s="11">
        <f t="shared" si="2512"/>
        <v>0</v>
      </c>
    </row>
    <row r="261" spans="1:29" ht="18" customHeight="1" x14ac:dyDescent="0.25">
      <c r="A261" s="1">
        <f t="shared" si="1472"/>
        <v>44043</v>
      </c>
      <c r="B261" s="19"/>
      <c r="C261" s="19"/>
      <c r="D261" s="19"/>
      <c r="E261" s="19"/>
      <c r="F261" s="19"/>
      <c r="G261" s="19"/>
      <c r="H261" s="19"/>
      <c r="I261" s="19"/>
      <c r="J261" s="17"/>
      <c r="K261" s="17"/>
      <c r="L261" s="18"/>
      <c r="M261" s="16"/>
      <c r="N261" s="17"/>
      <c r="O261" s="17"/>
      <c r="P261" s="18"/>
      <c r="Q261" s="16"/>
      <c r="R261" s="17"/>
      <c r="S261" s="17"/>
      <c r="T261" s="18"/>
      <c r="U261" s="16"/>
      <c r="V261" s="7">
        <v>13.63</v>
      </c>
      <c r="W261" s="7">
        <v>13.62</v>
      </c>
      <c r="X261" s="10">
        <f t="shared" si="2509"/>
        <v>13.62</v>
      </c>
      <c r="Y261" s="11">
        <f t="shared" si="2510"/>
        <v>0</v>
      </c>
      <c r="Z261" s="7">
        <f t="shared" ref="Z261:AA263" si="2514">V261</f>
        <v>13.63</v>
      </c>
      <c r="AA261" s="7">
        <f t="shared" si="2514"/>
        <v>13.62</v>
      </c>
      <c r="AB261" s="10">
        <f t="shared" si="2511"/>
        <v>13.62</v>
      </c>
      <c r="AC261" s="11">
        <f t="shared" si="2512"/>
        <v>0</v>
      </c>
    </row>
    <row r="262" spans="1:29" ht="18" customHeight="1" x14ac:dyDescent="0.25">
      <c r="A262" s="1">
        <f t="shared" si="1472"/>
        <v>44036</v>
      </c>
      <c r="B262" s="19"/>
      <c r="C262" s="19"/>
      <c r="D262" s="19"/>
      <c r="E262" s="19"/>
      <c r="F262" s="19"/>
      <c r="G262" s="19"/>
      <c r="H262" s="19"/>
      <c r="I262" s="19"/>
      <c r="J262" s="17"/>
      <c r="K262" s="17"/>
      <c r="L262" s="18"/>
      <c r="M262" s="16"/>
      <c r="N262" s="17"/>
      <c r="O262" s="17"/>
      <c r="P262" s="18"/>
      <c r="Q262" s="16"/>
      <c r="R262" s="17"/>
      <c r="S262" s="17"/>
      <c r="T262" s="18"/>
      <c r="U262" s="16"/>
      <c r="V262" s="7">
        <v>13.88</v>
      </c>
      <c r="W262" s="7">
        <v>13.51</v>
      </c>
      <c r="X262" s="10">
        <f t="shared" ref="X262:X270" si="2515">MIN(V262,W262)</f>
        <v>13.51</v>
      </c>
      <c r="Y262" s="11">
        <f t="shared" ref="Y262:Y270" si="2516">MAX(0,V$4-X262)</f>
        <v>0</v>
      </c>
      <c r="Z262" s="7">
        <f t="shared" si="2514"/>
        <v>13.88</v>
      </c>
      <c r="AA262" s="7">
        <f t="shared" si="2514"/>
        <v>13.51</v>
      </c>
      <c r="AB262" s="10">
        <f t="shared" ref="AB262:AB269" si="2517">MIN(Z262,AA262)</f>
        <v>13.51</v>
      </c>
      <c r="AC262" s="11">
        <f t="shared" ref="AC262:AC269" si="2518">MAX(0,Z$4-AB262)</f>
        <v>0</v>
      </c>
    </row>
    <row r="263" spans="1:29" ht="18" customHeight="1" x14ac:dyDescent="0.25">
      <c r="A263" s="1">
        <f t="shared" si="1472"/>
        <v>44029</v>
      </c>
      <c r="B263" s="19"/>
      <c r="C263" s="19"/>
      <c r="D263" s="19"/>
      <c r="E263" s="19"/>
      <c r="F263" s="19"/>
      <c r="G263" s="19"/>
      <c r="H263" s="19"/>
      <c r="I263" s="19"/>
      <c r="J263" s="17"/>
      <c r="K263" s="17"/>
      <c r="L263" s="18"/>
      <c r="M263" s="16"/>
      <c r="N263" s="17"/>
      <c r="O263" s="17"/>
      <c r="P263" s="18"/>
      <c r="Q263" s="16"/>
      <c r="R263" s="17"/>
      <c r="S263" s="17"/>
      <c r="T263" s="18"/>
      <c r="U263" s="16"/>
      <c r="V263" s="7">
        <v>13.88</v>
      </c>
      <c r="W263" s="7">
        <v>13.4</v>
      </c>
      <c r="X263" s="10">
        <f t="shared" si="2515"/>
        <v>13.4</v>
      </c>
      <c r="Y263" s="11">
        <f t="shared" si="2516"/>
        <v>0</v>
      </c>
      <c r="Z263" s="7">
        <f t="shared" si="2514"/>
        <v>13.88</v>
      </c>
      <c r="AA263" s="7">
        <f t="shared" si="2514"/>
        <v>13.4</v>
      </c>
      <c r="AB263" s="10">
        <f t="shared" si="2517"/>
        <v>13.4</v>
      </c>
      <c r="AC263" s="11">
        <f t="shared" si="2518"/>
        <v>0</v>
      </c>
    </row>
    <row r="264" spans="1:29" ht="18" customHeight="1" x14ac:dyDescent="0.25">
      <c r="A264" s="1">
        <f t="shared" si="1472"/>
        <v>44022</v>
      </c>
      <c r="B264" s="19"/>
      <c r="C264" s="19"/>
      <c r="D264" s="19"/>
      <c r="E264" s="19"/>
      <c r="F264" s="19"/>
      <c r="G264" s="19"/>
      <c r="H264" s="19"/>
      <c r="I264" s="19"/>
      <c r="J264" s="17"/>
      <c r="K264" s="17"/>
      <c r="L264" s="18"/>
      <c r="M264" s="16"/>
      <c r="N264" s="17"/>
      <c r="O264" s="17"/>
      <c r="P264" s="18"/>
      <c r="Q264" s="16"/>
      <c r="R264" s="17"/>
      <c r="S264" s="17"/>
      <c r="T264" s="18"/>
      <c r="U264" s="16"/>
      <c r="V264" s="7">
        <v>13.38</v>
      </c>
      <c r="W264" s="7">
        <v>13.37</v>
      </c>
      <c r="X264" s="10">
        <f t="shared" si="2515"/>
        <v>13.37</v>
      </c>
      <c r="Y264" s="11">
        <f t="shared" si="2516"/>
        <v>0</v>
      </c>
      <c r="Z264" s="7">
        <f t="shared" ref="Z264:AA266" si="2519">V264</f>
        <v>13.38</v>
      </c>
      <c r="AA264" s="7">
        <f t="shared" si="2519"/>
        <v>13.37</v>
      </c>
      <c r="AB264" s="10">
        <f t="shared" si="2517"/>
        <v>13.37</v>
      </c>
      <c r="AC264" s="11">
        <f t="shared" si="2518"/>
        <v>0</v>
      </c>
    </row>
    <row r="265" spans="1:29" ht="18" customHeight="1" x14ac:dyDescent="0.25">
      <c r="A265" s="1">
        <f t="shared" si="1472"/>
        <v>44015</v>
      </c>
      <c r="B265" s="19"/>
      <c r="C265" s="19"/>
      <c r="D265" s="19"/>
      <c r="E265" s="19"/>
      <c r="F265" s="19"/>
      <c r="G265" s="19"/>
      <c r="H265" s="19"/>
      <c r="I265" s="19"/>
      <c r="J265" s="17"/>
      <c r="K265" s="17"/>
      <c r="L265" s="18"/>
      <c r="M265" s="16"/>
      <c r="N265" s="17"/>
      <c r="O265" s="17"/>
      <c r="P265" s="18"/>
      <c r="Q265" s="16"/>
      <c r="R265" s="17"/>
      <c r="S265" s="17"/>
      <c r="T265" s="18"/>
      <c r="U265" s="16"/>
      <c r="V265" s="7">
        <v>13.38</v>
      </c>
      <c r="W265" s="7">
        <v>13.34</v>
      </c>
      <c r="X265" s="10">
        <f t="shared" si="2515"/>
        <v>13.34</v>
      </c>
      <c r="Y265" s="11">
        <f t="shared" si="2516"/>
        <v>0</v>
      </c>
      <c r="Z265" s="7">
        <f t="shared" si="2519"/>
        <v>13.38</v>
      </c>
      <c r="AA265" s="7">
        <f t="shared" si="2519"/>
        <v>13.34</v>
      </c>
      <c r="AB265" s="10">
        <f t="shared" si="2517"/>
        <v>13.34</v>
      </c>
      <c r="AC265" s="11">
        <f t="shared" si="2518"/>
        <v>0</v>
      </c>
    </row>
    <row r="266" spans="1:29" ht="18" customHeight="1" x14ac:dyDescent="0.25">
      <c r="A266" s="1">
        <f t="shared" si="1472"/>
        <v>44008</v>
      </c>
      <c r="B266" s="19"/>
      <c r="C266" s="19"/>
      <c r="D266" s="19"/>
      <c r="E266" s="19"/>
      <c r="F266" s="19"/>
      <c r="G266" s="19"/>
      <c r="H266" s="19"/>
      <c r="I266" s="19"/>
      <c r="J266" s="17"/>
      <c r="K266" s="17"/>
      <c r="L266" s="18"/>
      <c r="M266" s="16"/>
      <c r="N266" s="17"/>
      <c r="O266" s="17"/>
      <c r="P266" s="18"/>
      <c r="Q266" s="16"/>
      <c r="R266" s="17"/>
      <c r="S266" s="17"/>
      <c r="T266" s="18"/>
      <c r="U266" s="16"/>
      <c r="V266" s="7">
        <v>13.38</v>
      </c>
      <c r="W266" s="7">
        <v>13.1</v>
      </c>
      <c r="X266" s="10">
        <f t="shared" si="2515"/>
        <v>13.1</v>
      </c>
      <c r="Y266" s="11">
        <f t="shared" si="2516"/>
        <v>0</v>
      </c>
      <c r="Z266" s="7">
        <f t="shared" si="2519"/>
        <v>13.38</v>
      </c>
      <c r="AA266" s="7">
        <f t="shared" si="2519"/>
        <v>13.1</v>
      </c>
      <c r="AB266" s="10">
        <f t="shared" si="2517"/>
        <v>13.1</v>
      </c>
      <c r="AC266" s="11">
        <f t="shared" si="2518"/>
        <v>0</v>
      </c>
    </row>
    <row r="267" spans="1:29" ht="18" customHeight="1" x14ac:dyDescent="0.25">
      <c r="A267" s="1">
        <f t="shared" si="1472"/>
        <v>44001</v>
      </c>
      <c r="B267" s="19"/>
      <c r="C267" s="19"/>
      <c r="D267" s="19"/>
      <c r="E267" s="19"/>
      <c r="F267" s="19"/>
      <c r="G267" s="19"/>
      <c r="H267" s="19"/>
      <c r="I267" s="19"/>
      <c r="J267" s="17"/>
      <c r="K267" s="17"/>
      <c r="L267" s="18"/>
      <c r="M267" s="16"/>
      <c r="N267" s="17"/>
      <c r="O267" s="17"/>
      <c r="P267" s="18"/>
      <c r="Q267" s="16"/>
      <c r="R267" s="17"/>
      <c r="S267" s="17"/>
      <c r="T267" s="18"/>
      <c r="U267" s="16"/>
      <c r="V267" s="7">
        <v>13.38</v>
      </c>
      <c r="W267" s="7">
        <v>12.79</v>
      </c>
      <c r="X267" s="10">
        <f t="shared" si="2515"/>
        <v>12.79</v>
      </c>
      <c r="Y267" s="11">
        <f t="shared" si="2516"/>
        <v>0</v>
      </c>
      <c r="Z267" s="7">
        <f t="shared" ref="Z267:AA270" si="2520">V267</f>
        <v>13.38</v>
      </c>
      <c r="AA267" s="7">
        <f t="shared" si="2520"/>
        <v>12.79</v>
      </c>
      <c r="AB267" s="10">
        <f t="shared" si="2517"/>
        <v>12.79</v>
      </c>
      <c r="AC267" s="11">
        <f t="shared" si="2518"/>
        <v>0</v>
      </c>
    </row>
    <row r="268" spans="1:29" ht="18" customHeight="1" x14ac:dyDescent="0.25">
      <c r="A268" s="1">
        <f t="shared" si="1472"/>
        <v>43994</v>
      </c>
      <c r="B268" s="19"/>
      <c r="C268" s="19"/>
      <c r="D268" s="19"/>
      <c r="E268" s="19"/>
      <c r="F268" s="19"/>
      <c r="G268" s="19"/>
      <c r="H268" s="19"/>
      <c r="I268" s="19"/>
      <c r="J268" s="17"/>
      <c r="K268" s="17"/>
      <c r="L268" s="18"/>
      <c r="M268" s="16"/>
      <c r="N268" s="17"/>
      <c r="O268" s="17"/>
      <c r="P268" s="18"/>
      <c r="Q268" s="16"/>
      <c r="R268" s="17"/>
      <c r="S268" s="17"/>
      <c r="T268" s="18"/>
      <c r="U268" s="16"/>
      <c r="V268" s="7">
        <v>13.38</v>
      </c>
      <c r="W268" s="7">
        <v>12.35</v>
      </c>
      <c r="X268" s="10">
        <f t="shared" si="2515"/>
        <v>12.35</v>
      </c>
      <c r="Y268" s="11">
        <f t="shared" si="2516"/>
        <v>0</v>
      </c>
      <c r="Z268" s="7">
        <f t="shared" si="2520"/>
        <v>13.38</v>
      </c>
      <c r="AA268" s="7">
        <f t="shared" si="2520"/>
        <v>12.35</v>
      </c>
      <c r="AB268" s="10">
        <f t="shared" si="2517"/>
        <v>12.35</v>
      </c>
      <c r="AC268" s="11">
        <f t="shared" si="2518"/>
        <v>0</v>
      </c>
    </row>
    <row r="269" spans="1:29" ht="18" customHeight="1" x14ac:dyDescent="0.25">
      <c r="A269" s="1">
        <v>43987</v>
      </c>
      <c r="B269" s="19"/>
      <c r="C269" s="19"/>
      <c r="D269" s="19"/>
      <c r="E269" s="19"/>
      <c r="F269" s="19"/>
      <c r="G269" s="19"/>
      <c r="H269" s="19"/>
      <c r="I269" s="19"/>
      <c r="J269" s="17"/>
      <c r="K269" s="17"/>
      <c r="L269" s="18"/>
      <c r="M269" s="16"/>
      <c r="N269" s="17"/>
      <c r="O269" s="17"/>
      <c r="P269" s="18"/>
      <c r="Q269" s="16"/>
      <c r="R269" s="17"/>
      <c r="S269" s="17"/>
      <c r="T269" s="18"/>
      <c r="U269" s="16"/>
      <c r="V269" s="7">
        <v>13.13</v>
      </c>
      <c r="W269" s="7">
        <v>11.89</v>
      </c>
      <c r="X269" s="10">
        <f t="shared" si="2515"/>
        <v>11.89</v>
      </c>
      <c r="Y269" s="11">
        <f t="shared" si="2516"/>
        <v>0</v>
      </c>
      <c r="Z269" s="7">
        <f t="shared" si="2520"/>
        <v>13.13</v>
      </c>
      <c r="AA269" s="7">
        <f t="shared" si="2520"/>
        <v>11.89</v>
      </c>
      <c r="AB269" s="10">
        <f t="shared" si="2517"/>
        <v>11.89</v>
      </c>
      <c r="AC269" s="11">
        <f t="shared" si="2518"/>
        <v>0</v>
      </c>
    </row>
    <row r="270" spans="1:29" ht="18" customHeight="1" x14ac:dyDescent="0.25">
      <c r="A270" s="1">
        <v>43983</v>
      </c>
      <c r="B270" s="19"/>
      <c r="C270" s="19"/>
      <c r="D270" s="19"/>
      <c r="E270" s="19"/>
      <c r="F270" s="19"/>
      <c r="G270" s="19"/>
      <c r="H270" s="19"/>
      <c r="I270" s="19"/>
      <c r="J270" s="17"/>
      <c r="K270" s="17"/>
      <c r="L270" s="18"/>
      <c r="M270" s="16"/>
      <c r="N270" s="17"/>
      <c r="O270" s="17"/>
      <c r="P270" s="18"/>
      <c r="Q270" s="16"/>
      <c r="R270" s="17"/>
      <c r="S270" s="17"/>
      <c r="T270" s="18"/>
      <c r="U270" s="16"/>
      <c r="V270" s="7">
        <v>12.63</v>
      </c>
      <c r="W270" s="7">
        <v>11.46</v>
      </c>
      <c r="X270" s="10">
        <f t="shared" si="2515"/>
        <v>11.46</v>
      </c>
      <c r="Y270" s="11">
        <f t="shared" si="2516"/>
        <v>0</v>
      </c>
      <c r="Z270" s="7">
        <f t="shared" si="2520"/>
        <v>12.63</v>
      </c>
      <c r="AA270" s="7">
        <f t="shared" si="2520"/>
        <v>11.46</v>
      </c>
      <c r="AB270" s="10">
        <f t="shared" ref="AB270:AB323" si="2521">MIN(Z270,AA270)</f>
        <v>11.46</v>
      </c>
      <c r="AC270" s="11">
        <f t="shared" ref="AC270:AC323" si="2522">MAX(0,Z$4-AB270)</f>
        <v>0</v>
      </c>
    </row>
    <row r="271" spans="1:29" ht="18" customHeight="1" x14ac:dyDescent="0.25">
      <c r="A271" s="1">
        <f t="shared" si="1472"/>
        <v>43980</v>
      </c>
      <c r="B271" s="19"/>
      <c r="C271" s="19"/>
      <c r="D271" s="19"/>
      <c r="E271" s="19"/>
      <c r="F271" s="19"/>
      <c r="G271" s="19"/>
      <c r="H271" s="19"/>
      <c r="I271" s="19"/>
      <c r="J271" s="13"/>
      <c r="K271" s="13"/>
      <c r="L271" s="14"/>
      <c r="M271" s="15"/>
      <c r="N271" s="13"/>
      <c r="O271" s="13"/>
      <c r="P271" s="14"/>
      <c r="Q271" s="15"/>
      <c r="R271" s="13"/>
      <c r="S271" s="13"/>
      <c r="T271" s="14"/>
      <c r="U271" s="15"/>
      <c r="V271" s="13"/>
      <c r="W271" s="13"/>
      <c r="X271" s="14"/>
      <c r="Y271" s="15"/>
      <c r="Z271" s="7">
        <v>12.63</v>
      </c>
      <c r="AA271" s="7">
        <v>11.46</v>
      </c>
      <c r="AB271" s="10">
        <f t="shared" si="2521"/>
        <v>11.46</v>
      </c>
      <c r="AC271" s="11">
        <f t="shared" si="2522"/>
        <v>0</v>
      </c>
    </row>
    <row r="272" spans="1:29" ht="18" customHeight="1" x14ac:dyDescent="0.25">
      <c r="A272" s="1">
        <f t="shared" si="1472"/>
        <v>43973</v>
      </c>
      <c r="B272" s="19"/>
      <c r="C272" s="19"/>
      <c r="D272" s="19"/>
      <c r="E272" s="19"/>
      <c r="F272" s="19"/>
      <c r="G272" s="19"/>
      <c r="H272" s="19"/>
      <c r="I272" s="19"/>
      <c r="J272" s="13"/>
      <c r="K272" s="13"/>
      <c r="L272" s="14"/>
      <c r="M272" s="15"/>
      <c r="N272" s="13"/>
      <c r="O272" s="13"/>
      <c r="P272" s="14"/>
      <c r="Q272" s="15"/>
      <c r="R272" s="13"/>
      <c r="S272" s="13"/>
      <c r="T272" s="14"/>
      <c r="U272" s="15"/>
      <c r="V272" s="13"/>
      <c r="W272" s="13"/>
      <c r="X272" s="14"/>
      <c r="Y272" s="15"/>
      <c r="Z272" s="7">
        <v>12.13</v>
      </c>
      <c r="AA272" s="7">
        <v>11.11</v>
      </c>
      <c r="AB272" s="10">
        <f t="shared" si="2521"/>
        <v>11.11</v>
      </c>
      <c r="AC272" s="11">
        <f t="shared" si="2522"/>
        <v>0</v>
      </c>
    </row>
    <row r="273" spans="1:29" ht="18" customHeight="1" x14ac:dyDescent="0.25">
      <c r="A273" s="1">
        <f t="shared" si="1472"/>
        <v>43966</v>
      </c>
      <c r="B273" s="19"/>
      <c r="C273" s="19"/>
      <c r="D273" s="19"/>
      <c r="E273" s="19"/>
      <c r="F273" s="19"/>
      <c r="G273" s="19"/>
      <c r="H273" s="19"/>
      <c r="I273" s="19"/>
      <c r="J273" s="13"/>
      <c r="K273" s="13"/>
      <c r="L273" s="14"/>
      <c r="M273" s="15"/>
      <c r="N273" s="13"/>
      <c r="O273" s="13"/>
      <c r="P273" s="14"/>
      <c r="Q273" s="15"/>
      <c r="R273" s="13"/>
      <c r="S273" s="13"/>
      <c r="T273" s="14"/>
      <c r="U273" s="15"/>
      <c r="V273" s="13"/>
      <c r="W273" s="13"/>
      <c r="X273" s="14"/>
      <c r="Y273" s="15"/>
      <c r="Z273" s="7">
        <v>11.5</v>
      </c>
      <c r="AA273" s="7">
        <v>10.88</v>
      </c>
      <c r="AB273" s="10">
        <f t="shared" si="2521"/>
        <v>10.88</v>
      </c>
      <c r="AC273" s="11">
        <f t="shared" si="2522"/>
        <v>0</v>
      </c>
    </row>
    <row r="274" spans="1:29" ht="18" customHeight="1" x14ac:dyDescent="0.25">
      <c r="A274" s="1">
        <f t="shared" si="1472"/>
        <v>43959</v>
      </c>
      <c r="B274" s="19"/>
      <c r="C274" s="19"/>
      <c r="D274" s="19"/>
      <c r="E274" s="19"/>
      <c r="F274" s="19"/>
      <c r="G274" s="19"/>
      <c r="H274" s="19"/>
      <c r="I274" s="19"/>
      <c r="J274" s="13"/>
      <c r="K274" s="13"/>
      <c r="L274" s="14"/>
      <c r="M274" s="15"/>
      <c r="N274" s="13"/>
      <c r="O274" s="13"/>
      <c r="P274" s="14"/>
      <c r="Q274" s="15"/>
      <c r="R274" s="13"/>
      <c r="S274" s="13"/>
      <c r="T274" s="14"/>
      <c r="U274" s="15"/>
      <c r="V274" s="13"/>
      <c r="W274" s="13"/>
      <c r="X274" s="14"/>
      <c r="Y274" s="15"/>
      <c r="Z274" s="7">
        <v>11.25</v>
      </c>
      <c r="AA274" s="7">
        <v>10.67</v>
      </c>
      <c r="AB274" s="10">
        <f t="shared" si="2521"/>
        <v>10.67</v>
      </c>
      <c r="AC274" s="11">
        <f t="shared" si="2522"/>
        <v>0</v>
      </c>
    </row>
    <row r="275" spans="1:29" ht="18" customHeight="1" x14ac:dyDescent="0.25">
      <c r="A275" s="1">
        <f t="shared" si="1472"/>
        <v>43952</v>
      </c>
      <c r="B275" s="19"/>
      <c r="C275" s="19"/>
      <c r="D275" s="19"/>
      <c r="E275" s="19"/>
      <c r="F275" s="19"/>
      <c r="G275" s="19"/>
      <c r="H275" s="19"/>
      <c r="I275" s="19"/>
      <c r="J275" s="13"/>
      <c r="K275" s="13"/>
      <c r="L275" s="14"/>
      <c r="M275" s="15"/>
      <c r="N275" s="13"/>
      <c r="O275" s="13"/>
      <c r="P275" s="14"/>
      <c r="Q275" s="15"/>
      <c r="R275" s="13"/>
      <c r="S275" s="13"/>
      <c r="T275" s="14"/>
      <c r="U275" s="15"/>
      <c r="V275" s="13"/>
      <c r="W275" s="13"/>
      <c r="X275" s="14"/>
      <c r="Y275" s="15"/>
      <c r="Z275" s="7">
        <v>10.88</v>
      </c>
      <c r="AA275" s="7">
        <v>10.53</v>
      </c>
      <c r="AB275" s="10">
        <f t="shared" si="2521"/>
        <v>10.53</v>
      </c>
      <c r="AC275" s="11">
        <f t="shared" si="2522"/>
        <v>0</v>
      </c>
    </row>
    <row r="276" spans="1:29" ht="18" customHeight="1" x14ac:dyDescent="0.25">
      <c r="A276" s="1">
        <f t="shared" si="1472"/>
        <v>43945</v>
      </c>
      <c r="B276" s="19"/>
      <c r="C276" s="19"/>
      <c r="D276" s="19"/>
      <c r="E276" s="19"/>
      <c r="F276" s="19"/>
      <c r="G276" s="19"/>
      <c r="H276" s="19"/>
      <c r="I276" s="19"/>
      <c r="J276" s="13"/>
      <c r="K276" s="13"/>
      <c r="L276" s="14"/>
      <c r="M276" s="15"/>
      <c r="N276" s="13"/>
      <c r="O276" s="13"/>
      <c r="P276" s="14"/>
      <c r="Q276" s="15"/>
      <c r="R276" s="13"/>
      <c r="S276" s="13"/>
      <c r="T276" s="14"/>
      <c r="U276" s="15"/>
      <c r="V276" s="13"/>
      <c r="W276" s="13"/>
      <c r="X276" s="14"/>
      <c r="Y276" s="15"/>
      <c r="Z276" s="7">
        <v>10.75</v>
      </c>
      <c r="AA276" s="7">
        <v>10.37</v>
      </c>
      <c r="AB276" s="10">
        <f t="shared" si="2521"/>
        <v>10.37</v>
      </c>
      <c r="AC276" s="11">
        <f t="shared" si="2522"/>
        <v>0</v>
      </c>
    </row>
    <row r="277" spans="1:29" ht="18" customHeight="1" x14ac:dyDescent="0.25">
      <c r="A277" s="1">
        <f t="shared" si="1472"/>
        <v>43938</v>
      </c>
      <c r="B277" s="19"/>
      <c r="C277" s="19"/>
      <c r="D277" s="19"/>
      <c r="E277" s="19"/>
      <c r="F277" s="19"/>
      <c r="G277" s="19"/>
      <c r="H277" s="19"/>
      <c r="I277" s="19"/>
      <c r="J277" s="13"/>
      <c r="K277" s="13"/>
      <c r="L277" s="14"/>
      <c r="M277" s="15"/>
      <c r="N277" s="13"/>
      <c r="O277" s="13"/>
      <c r="P277" s="14"/>
      <c r="Q277" s="15"/>
      <c r="R277" s="13"/>
      <c r="S277" s="13"/>
      <c r="T277" s="14"/>
      <c r="U277" s="15"/>
      <c r="V277" s="13"/>
      <c r="W277" s="13"/>
      <c r="X277" s="14"/>
      <c r="Y277" s="15"/>
      <c r="Z277" s="7">
        <v>10.63</v>
      </c>
      <c r="AA277" s="7">
        <v>10.130000000000001</v>
      </c>
      <c r="AB277" s="10">
        <f t="shared" si="2521"/>
        <v>10.130000000000001</v>
      </c>
      <c r="AC277" s="11">
        <f t="shared" si="2522"/>
        <v>0</v>
      </c>
    </row>
    <row r="278" spans="1:29" ht="18" customHeight="1" x14ac:dyDescent="0.25">
      <c r="A278" s="1">
        <f t="shared" si="1472"/>
        <v>43931</v>
      </c>
      <c r="B278" s="19"/>
      <c r="C278" s="19"/>
      <c r="D278" s="19"/>
      <c r="E278" s="19"/>
      <c r="F278" s="19"/>
      <c r="G278" s="19"/>
      <c r="H278" s="19"/>
      <c r="I278" s="19"/>
      <c r="J278" s="13"/>
      <c r="K278" s="13"/>
      <c r="L278" s="14"/>
      <c r="M278" s="15"/>
      <c r="N278" s="13"/>
      <c r="O278" s="13"/>
      <c r="P278" s="14"/>
      <c r="Q278" s="15"/>
      <c r="R278" s="13"/>
      <c r="S278" s="13"/>
      <c r="T278" s="14"/>
      <c r="U278" s="15"/>
      <c r="V278" s="13"/>
      <c r="W278" s="13"/>
      <c r="X278" s="14"/>
      <c r="Y278" s="15"/>
      <c r="Z278" s="7">
        <v>10.38</v>
      </c>
      <c r="AA278" s="7">
        <v>9.9600000000000009</v>
      </c>
      <c r="AB278" s="10">
        <f t="shared" si="2521"/>
        <v>9.9600000000000009</v>
      </c>
      <c r="AC278" s="11">
        <f t="shared" si="2522"/>
        <v>3.9999999999999147E-2</v>
      </c>
    </row>
    <row r="279" spans="1:29" ht="18" customHeight="1" x14ac:dyDescent="0.25">
      <c r="A279" s="1">
        <f t="shared" si="1472"/>
        <v>43924</v>
      </c>
      <c r="B279" s="19"/>
      <c r="C279" s="19"/>
      <c r="D279" s="19"/>
      <c r="E279" s="19"/>
      <c r="F279" s="19"/>
      <c r="G279" s="19"/>
      <c r="H279" s="19"/>
      <c r="I279" s="19"/>
      <c r="J279" s="13"/>
      <c r="K279" s="13"/>
      <c r="L279" s="14"/>
      <c r="M279" s="15"/>
      <c r="N279" s="13"/>
      <c r="O279" s="13"/>
      <c r="P279" s="14"/>
      <c r="Q279" s="15"/>
      <c r="R279" s="13"/>
      <c r="S279" s="13"/>
      <c r="T279" s="14"/>
      <c r="U279" s="15"/>
      <c r="V279" s="13"/>
      <c r="W279" s="13"/>
      <c r="X279" s="14"/>
      <c r="Y279" s="15"/>
      <c r="Z279" s="7">
        <v>10.38</v>
      </c>
      <c r="AA279" s="7">
        <v>9.84</v>
      </c>
      <c r="AB279" s="10">
        <f t="shared" si="2521"/>
        <v>9.84</v>
      </c>
      <c r="AC279" s="11">
        <f t="shared" si="2522"/>
        <v>0.16000000000000014</v>
      </c>
    </row>
    <row r="280" spans="1:29" ht="18" customHeight="1" x14ac:dyDescent="0.25">
      <c r="A280" s="1">
        <f t="shared" si="1472"/>
        <v>43917</v>
      </c>
      <c r="B280" s="19"/>
      <c r="C280" s="19"/>
      <c r="D280" s="19"/>
      <c r="E280" s="19"/>
      <c r="F280" s="19"/>
      <c r="G280" s="19"/>
      <c r="H280" s="19"/>
      <c r="I280" s="19"/>
      <c r="J280" s="13"/>
      <c r="K280" s="13"/>
      <c r="L280" s="14"/>
      <c r="M280" s="15"/>
      <c r="N280" s="13"/>
      <c r="O280" s="13"/>
      <c r="P280" s="14"/>
      <c r="Q280" s="15"/>
      <c r="R280" s="13"/>
      <c r="S280" s="13"/>
      <c r="T280" s="14"/>
      <c r="U280" s="15"/>
      <c r="V280" s="13"/>
      <c r="W280" s="13"/>
      <c r="X280" s="14"/>
      <c r="Y280" s="15"/>
      <c r="Z280" s="7">
        <v>10.130000000000001</v>
      </c>
      <c r="AA280" s="7">
        <v>9.77</v>
      </c>
      <c r="AB280" s="10">
        <f t="shared" si="2521"/>
        <v>9.77</v>
      </c>
      <c r="AC280" s="11">
        <f t="shared" si="2522"/>
        <v>0.23000000000000043</v>
      </c>
    </row>
    <row r="281" spans="1:29" ht="18" customHeight="1" x14ac:dyDescent="0.25">
      <c r="A281" s="1">
        <f t="shared" si="1472"/>
        <v>43910</v>
      </c>
      <c r="B281" s="19"/>
      <c r="C281" s="19"/>
      <c r="D281" s="19"/>
      <c r="E281" s="19"/>
      <c r="F281" s="19"/>
      <c r="G281" s="19"/>
      <c r="H281" s="19"/>
      <c r="I281" s="19"/>
      <c r="J281" s="13"/>
      <c r="K281" s="13"/>
      <c r="L281" s="14"/>
      <c r="M281" s="15"/>
      <c r="N281" s="13"/>
      <c r="O281" s="13"/>
      <c r="P281" s="14"/>
      <c r="Q281" s="15"/>
      <c r="R281" s="13"/>
      <c r="S281" s="13"/>
      <c r="T281" s="14"/>
      <c r="U281" s="15"/>
      <c r="V281" s="13"/>
      <c r="W281" s="13"/>
      <c r="X281" s="14"/>
      <c r="Y281" s="15"/>
      <c r="Z281" s="7">
        <v>9.6300000000000008</v>
      </c>
      <c r="AA281" s="7">
        <v>9.81</v>
      </c>
      <c r="AB281" s="10">
        <f t="shared" si="2521"/>
        <v>9.6300000000000008</v>
      </c>
      <c r="AC281" s="11">
        <f t="shared" si="2522"/>
        <v>0.36999999999999922</v>
      </c>
    </row>
    <row r="282" spans="1:29" x14ac:dyDescent="0.25">
      <c r="A282" s="1">
        <f t="shared" si="1472"/>
        <v>43903</v>
      </c>
      <c r="B282" s="19"/>
      <c r="C282" s="19"/>
      <c r="D282" s="19"/>
      <c r="E282" s="19"/>
      <c r="F282" s="19"/>
      <c r="G282" s="19"/>
      <c r="H282" s="19"/>
      <c r="I282" s="19"/>
      <c r="J282" s="13"/>
      <c r="K282" s="13"/>
      <c r="L282" s="14"/>
      <c r="M282" s="15"/>
      <c r="N282" s="13"/>
      <c r="O282" s="13"/>
      <c r="P282" s="14"/>
      <c r="Q282" s="15"/>
      <c r="R282" s="13"/>
      <c r="S282" s="13"/>
      <c r="T282" s="14"/>
      <c r="U282" s="15"/>
      <c r="V282" s="13"/>
      <c r="W282" s="13"/>
      <c r="X282" s="14"/>
      <c r="Y282" s="15"/>
      <c r="Z282" s="7">
        <v>9.6300000000000008</v>
      </c>
      <c r="AA282" s="7">
        <v>9.8699999999999992</v>
      </c>
      <c r="AB282" s="10">
        <f t="shared" si="2521"/>
        <v>9.6300000000000008</v>
      </c>
      <c r="AC282" s="11">
        <f t="shared" si="2522"/>
        <v>0.36999999999999922</v>
      </c>
    </row>
    <row r="283" spans="1:29" x14ac:dyDescent="0.25">
      <c r="A283" s="1">
        <f t="shared" si="1472"/>
        <v>43896</v>
      </c>
      <c r="B283" s="19"/>
      <c r="C283" s="19"/>
      <c r="D283" s="19"/>
      <c r="E283" s="19"/>
      <c r="F283" s="19"/>
      <c r="G283" s="19"/>
      <c r="H283" s="19"/>
      <c r="I283" s="19"/>
      <c r="J283" s="13"/>
      <c r="K283" s="13"/>
      <c r="L283" s="14"/>
      <c r="M283" s="15"/>
      <c r="N283" s="13"/>
      <c r="O283" s="13"/>
      <c r="P283" s="14"/>
      <c r="Q283" s="15"/>
      <c r="R283" s="13"/>
      <c r="S283" s="13"/>
      <c r="T283" s="14"/>
      <c r="U283" s="15"/>
      <c r="V283" s="13"/>
      <c r="W283" s="13"/>
      <c r="X283" s="14"/>
      <c r="Y283" s="15"/>
      <c r="Z283" s="7">
        <v>9.8800000000000008</v>
      </c>
      <c r="AA283" s="7">
        <v>9.8800000000000008</v>
      </c>
      <c r="AB283" s="10">
        <f t="shared" si="2521"/>
        <v>9.8800000000000008</v>
      </c>
      <c r="AC283" s="11">
        <f t="shared" si="2522"/>
        <v>0.11999999999999922</v>
      </c>
    </row>
    <row r="284" spans="1:29" x14ac:dyDescent="0.25">
      <c r="A284" s="1">
        <f t="shared" si="1472"/>
        <v>43889</v>
      </c>
      <c r="B284" s="19"/>
      <c r="C284" s="19"/>
      <c r="D284" s="19"/>
      <c r="E284" s="19"/>
      <c r="F284" s="19"/>
      <c r="G284" s="19"/>
      <c r="H284" s="19"/>
      <c r="I284" s="19"/>
      <c r="J284" s="13"/>
      <c r="K284" s="13"/>
      <c r="L284" s="14"/>
      <c r="M284" s="15"/>
      <c r="N284" s="13"/>
      <c r="O284" s="13"/>
      <c r="P284" s="14"/>
      <c r="Q284" s="15"/>
      <c r="R284" s="13"/>
      <c r="S284" s="13"/>
      <c r="T284" s="14"/>
      <c r="U284" s="15"/>
      <c r="V284" s="13"/>
      <c r="W284" s="13"/>
      <c r="X284" s="14"/>
      <c r="Y284" s="15"/>
      <c r="Z284" s="7">
        <v>9.8800000000000008</v>
      </c>
      <c r="AA284" s="7">
        <v>9.8800000000000008</v>
      </c>
      <c r="AB284" s="10">
        <f t="shared" si="2521"/>
        <v>9.8800000000000008</v>
      </c>
      <c r="AC284" s="11">
        <f t="shared" si="2522"/>
        <v>0.11999999999999922</v>
      </c>
    </row>
    <row r="285" spans="1:29" x14ac:dyDescent="0.25">
      <c r="A285" s="1">
        <f t="shared" si="1472"/>
        <v>43882</v>
      </c>
      <c r="B285" s="19"/>
      <c r="C285" s="19"/>
      <c r="D285" s="19"/>
      <c r="E285" s="19"/>
      <c r="F285" s="19"/>
      <c r="G285" s="19"/>
      <c r="H285" s="19"/>
      <c r="I285" s="19"/>
      <c r="J285" s="13"/>
      <c r="K285" s="13"/>
      <c r="L285" s="14"/>
      <c r="M285" s="15"/>
      <c r="N285" s="13"/>
      <c r="O285" s="13"/>
      <c r="P285" s="14"/>
      <c r="Q285" s="15"/>
      <c r="R285" s="13"/>
      <c r="S285" s="13"/>
      <c r="T285" s="14"/>
      <c r="U285" s="15"/>
      <c r="V285" s="13"/>
      <c r="W285" s="13"/>
      <c r="X285" s="14"/>
      <c r="Y285" s="15"/>
      <c r="Z285" s="7">
        <v>9.8800000000000008</v>
      </c>
      <c r="AA285" s="7">
        <v>9.85</v>
      </c>
      <c r="AB285" s="10">
        <f t="shared" si="2521"/>
        <v>9.85</v>
      </c>
      <c r="AC285" s="11">
        <f t="shared" si="2522"/>
        <v>0.15000000000000036</v>
      </c>
    </row>
    <row r="286" spans="1:29" x14ac:dyDescent="0.25">
      <c r="A286" s="1">
        <f t="shared" si="1472"/>
        <v>43875</v>
      </c>
      <c r="B286" s="19"/>
      <c r="C286" s="19"/>
      <c r="D286" s="19"/>
      <c r="E286" s="19"/>
      <c r="F286" s="19"/>
      <c r="G286" s="19"/>
      <c r="H286" s="19"/>
      <c r="I286" s="19"/>
      <c r="J286" s="13"/>
      <c r="K286" s="13"/>
      <c r="L286" s="14"/>
      <c r="M286" s="15"/>
      <c r="N286" s="13"/>
      <c r="O286" s="13"/>
      <c r="P286" s="14"/>
      <c r="Q286" s="15"/>
      <c r="R286" s="13"/>
      <c r="S286" s="13"/>
      <c r="T286" s="14"/>
      <c r="U286" s="15"/>
      <c r="V286" s="13"/>
      <c r="W286" s="13"/>
      <c r="X286" s="14"/>
      <c r="Y286" s="15"/>
      <c r="Z286" s="7">
        <v>9.8800000000000008</v>
      </c>
      <c r="AA286" s="7">
        <v>9.82</v>
      </c>
      <c r="AB286" s="10">
        <f t="shared" si="2521"/>
        <v>9.82</v>
      </c>
      <c r="AC286" s="11">
        <f t="shared" si="2522"/>
        <v>0.17999999999999972</v>
      </c>
    </row>
    <row r="287" spans="1:29" x14ac:dyDescent="0.25">
      <c r="A287" s="1">
        <f t="shared" si="1472"/>
        <v>43868</v>
      </c>
      <c r="B287" s="19"/>
      <c r="C287" s="19"/>
      <c r="D287" s="19"/>
      <c r="E287" s="19"/>
      <c r="F287" s="19"/>
      <c r="G287" s="19"/>
      <c r="H287" s="19"/>
      <c r="I287" s="19"/>
      <c r="J287" s="13"/>
      <c r="K287" s="13"/>
      <c r="L287" s="14"/>
      <c r="M287" s="15"/>
      <c r="N287" s="13"/>
      <c r="O287" s="13"/>
      <c r="P287" s="14"/>
      <c r="Q287" s="15"/>
      <c r="R287" s="13"/>
      <c r="S287" s="13"/>
      <c r="T287" s="14"/>
      <c r="U287" s="15"/>
      <c r="V287" s="13"/>
      <c r="W287" s="13"/>
      <c r="X287" s="14"/>
      <c r="Y287" s="15"/>
      <c r="Z287" s="7">
        <v>9.8800000000000008</v>
      </c>
      <c r="AA287" s="7">
        <v>9.7799999999999994</v>
      </c>
      <c r="AB287" s="10">
        <f t="shared" si="2521"/>
        <v>9.7799999999999994</v>
      </c>
      <c r="AC287" s="11">
        <f t="shared" si="2522"/>
        <v>0.22000000000000064</v>
      </c>
    </row>
    <row r="288" spans="1:29" x14ac:dyDescent="0.25">
      <c r="A288" s="1">
        <f t="shared" si="1472"/>
        <v>43861</v>
      </c>
      <c r="B288" s="19"/>
      <c r="C288" s="19"/>
      <c r="D288" s="19"/>
      <c r="E288" s="19"/>
      <c r="F288" s="19"/>
      <c r="G288" s="19"/>
      <c r="H288" s="19"/>
      <c r="I288" s="19"/>
      <c r="J288" s="13"/>
      <c r="K288" s="13"/>
      <c r="L288" s="14"/>
      <c r="M288" s="15"/>
      <c r="N288" s="13"/>
      <c r="O288" s="13"/>
      <c r="P288" s="14"/>
      <c r="Q288" s="15"/>
      <c r="R288" s="13"/>
      <c r="S288" s="13"/>
      <c r="T288" s="14"/>
      <c r="U288" s="15"/>
      <c r="V288" s="13"/>
      <c r="W288" s="13"/>
      <c r="X288" s="14"/>
      <c r="Y288" s="15"/>
      <c r="Z288" s="7">
        <v>9.8800000000000008</v>
      </c>
      <c r="AA288" s="7">
        <v>9.75</v>
      </c>
      <c r="AB288" s="10">
        <f t="shared" si="2521"/>
        <v>9.75</v>
      </c>
      <c r="AC288" s="11">
        <f t="shared" si="2522"/>
        <v>0.25</v>
      </c>
    </row>
    <row r="289" spans="1:29" x14ac:dyDescent="0.25">
      <c r="A289" s="1">
        <f t="shared" si="1472"/>
        <v>43854</v>
      </c>
      <c r="B289" s="19"/>
      <c r="C289" s="19"/>
      <c r="D289" s="19"/>
      <c r="E289" s="19"/>
      <c r="F289" s="19"/>
      <c r="G289" s="19"/>
      <c r="H289" s="19"/>
      <c r="I289" s="19"/>
      <c r="J289" s="13"/>
      <c r="K289" s="13"/>
      <c r="L289" s="14"/>
      <c r="M289" s="15"/>
      <c r="N289" s="13"/>
      <c r="O289" s="13"/>
      <c r="P289" s="14"/>
      <c r="Q289" s="15"/>
      <c r="R289" s="13"/>
      <c r="S289" s="13"/>
      <c r="T289" s="14"/>
      <c r="U289" s="15"/>
      <c r="V289" s="13"/>
      <c r="W289" s="13"/>
      <c r="X289" s="14"/>
      <c r="Y289" s="15"/>
      <c r="Z289" s="7">
        <v>9.75</v>
      </c>
      <c r="AA289" s="7">
        <v>9.75</v>
      </c>
      <c r="AB289" s="10">
        <f t="shared" si="2521"/>
        <v>9.75</v>
      </c>
      <c r="AC289" s="11">
        <f t="shared" si="2522"/>
        <v>0.25</v>
      </c>
    </row>
    <row r="290" spans="1:29" x14ac:dyDescent="0.25">
      <c r="A290" s="1">
        <f t="shared" si="1472"/>
        <v>43847</v>
      </c>
      <c r="B290" s="19"/>
      <c r="C290" s="19"/>
      <c r="D290" s="19"/>
      <c r="E290" s="19"/>
      <c r="F290" s="19"/>
      <c r="G290" s="19"/>
      <c r="H290" s="19"/>
      <c r="I290" s="19"/>
      <c r="J290" s="13"/>
      <c r="K290" s="13"/>
      <c r="L290" s="14"/>
      <c r="M290" s="15"/>
      <c r="N290" s="13"/>
      <c r="O290" s="13"/>
      <c r="P290" s="14"/>
      <c r="Q290" s="15"/>
      <c r="R290" s="13"/>
      <c r="S290" s="13"/>
      <c r="T290" s="14"/>
      <c r="U290" s="15"/>
      <c r="V290" s="13"/>
      <c r="W290" s="13"/>
      <c r="X290" s="14"/>
      <c r="Y290" s="15"/>
      <c r="Z290" s="7">
        <v>9.75</v>
      </c>
      <c r="AA290" s="7">
        <v>9.75</v>
      </c>
      <c r="AB290" s="10">
        <f t="shared" si="2521"/>
        <v>9.75</v>
      </c>
      <c r="AC290" s="11">
        <f t="shared" si="2522"/>
        <v>0.25</v>
      </c>
    </row>
    <row r="291" spans="1:29" x14ac:dyDescent="0.25">
      <c r="A291" s="1">
        <f t="shared" si="1472"/>
        <v>43840</v>
      </c>
      <c r="B291" s="19"/>
      <c r="C291" s="19"/>
      <c r="D291" s="19"/>
      <c r="E291" s="19"/>
      <c r="F291" s="19"/>
      <c r="G291" s="19"/>
      <c r="H291" s="19"/>
      <c r="I291" s="19"/>
      <c r="J291" s="13"/>
      <c r="K291" s="13"/>
      <c r="L291" s="14"/>
      <c r="M291" s="15"/>
      <c r="N291" s="13"/>
      <c r="O291" s="13"/>
      <c r="P291" s="14"/>
      <c r="Q291" s="15"/>
      <c r="R291" s="13"/>
      <c r="S291" s="13"/>
      <c r="T291" s="14"/>
      <c r="U291" s="15"/>
      <c r="V291" s="13"/>
      <c r="W291" s="13"/>
      <c r="X291" s="14"/>
      <c r="Y291" s="15"/>
      <c r="Z291" s="7">
        <v>9.75</v>
      </c>
      <c r="AA291" s="7">
        <v>9.7200000000000006</v>
      </c>
      <c r="AB291" s="10">
        <f t="shared" si="2521"/>
        <v>9.7200000000000006</v>
      </c>
      <c r="AC291" s="11">
        <f t="shared" si="2522"/>
        <v>0.27999999999999936</v>
      </c>
    </row>
    <row r="292" spans="1:29" x14ac:dyDescent="0.25">
      <c r="A292" s="1">
        <f t="shared" si="1472"/>
        <v>43833</v>
      </c>
      <c r="B292" s="19"/>
      <c r="C292" s="19"/>
      <c r="D292" s="19"/>
      <c r="E292" s="19"/>
      <c r="F292" s="19"/>
      <c r="G292" s="19"/>
      <c r="H292" s="19"/>
      <c r="I292" s="19"/>
      <c r="J292" s="13"/>
      <c r="K292" s="13"/>
      <c r="L292" s="14"/>
      <c r="M292" s="15"/>
      <c r="N292" s="13"/>
      <c r="O292" s="13"/>
      <c r="P292" s="14"/>
      <c r="Q292" s="15"/>
      <c r="R292" s="13"/>
      <c r="S292" s="13"/>
      <c r="T292" s="14"/>
      <c r="U292" s="15"/>
      <c r="V292" s="13"/>
      <c r="W292" s="13"/>
      <c r="X292" s="14"/>
      <c r="Y292" s="15"/>
      <c r="Z292" s="7">
        <v>9.75</v>
      </c>
      <c r="AA292" s="7">
        <v>9.7200000000000006</v>
      </c>
      <c r="AB292" s="10">
        <f t="shared" si="2521"/>
        <v>9.7200000000000006</v>
      </c>
      <c r="AC292" s="11">
        <f t="shared" si="2522"/>
        <v>0.27999999999999936</v>
      </c>
    </row>
    <row r="293" spans="1:29" x14ac:dyDescent="0.25">
      <c r="A293" s="1">
        <f t="shared" si="1472"/>
        <v>43826</v>
      </c>
      <c r="B293" s="19"/>
      <c r="C293" s="19"/>
      <c r="D293" s="19"/>
      <c r="E293" s="19"/>
      <c r="F293" s="19"/>
      <c r="G293" s="19"/>
      <c r="H293" s="19"/>
      <c r="I293" s="19"/>
      <c r="J293" s="13"/>
      <c r="K293" s="13"/>
      <c r="L293" s="14"/>
      <c r="M293" s="15"/>
      <c r="N293" s="13"/>
      <c r="O293" s="13"/>
      <c r="P293" s="14"/>
      <c r="Q293" s="15"/>
      <c r="R293" s="13"/>
      <c r="S293" s="13"/>
      <c r="T293" s="14"/>
      <c r="U293" s="15"/>
      <c r="V293" s="13"/>
      <c r="W293" s="13"/>
      <c r="X293" s="14"/>
      <c r="Y293" s="15"/>
      <c r="Z293" s="7">
        <v>9.75</v>
      </c>
      <c r="AA293" s="7">
        <v>9.7200000000000006</v>
      </c>
      <c r="AB293" s="10">
        <f t="shared" si="2521"/>
        <v>9.7200000000000006</v>
      </c>
      <c r="AC293" s="11">
        <f t="shared" si="2522"/>
        <v>0.27999999999999936</v>
      </c>
    </row>
    <row r="294" spans="1:29" x14ac:dyDescent="0.25">
      <c r="A294" s="1">
        <f t="shared" si="1472"/>
        <v>43819</v>
      </c>
      <c r="B294" s="19"/>
      <c r="C294" s="19"/>
      <c r="D294" s="19"/>
      <c r="E294" s="19"/>
      <c r="F294" s="19"/>
      <c r="G294" s="19"/>
      <c r="H294" s="19"/>
      <c r="I294" s="19"/>
      <c r="J294" s="13"/>
      <c r="K294" s="13"/>
      <c r="L294" s="14"/>
      <c r="M294" s="15"/>
      <c r="N294" s="13"/>
      <c r="O294" s="13"/>
      <c r="P294" s="14"/>
      <c r="Q294" s="15"/>
      <c r="R294" s="13"/>
      <c r="S294" s="13"/>
      <c r="T294" s="14"/>
      <c r="U294" s="15"/>
      <c r="V294" s="13"/>
      <c r="W294" s="13"/>
      <c r="X294" s="14"/>
      <c r="Y294" s="15"/>
      <c r="Z294" s="7">
        <v>9.75</v>
      </c>
      <c r="AA294" s="7">
        <v>9.7100000000000009</v>
      </c>
      <c r="AB294" s="10">
        <f t="shared" si="2521"/>
        <v>9.7100000000000009</v>
      </c>
      <c r="AC294" s="11">
        <f t="shared" si="2522"/>
        <v>0.28999999999999915</v>
      </c>
    </row>
    <row r="295" spans="1:29" x14ac:dyDescent="0.25">
      <c r="A295" s="1">
        <f t="shared" si="1472"/>
        <v>43812</v>
      </c>
      <c r="B295" s="19"/>
      <c r="C295" s="19"/>
      <c r="D295" s="19"/>
      <c r="E295" s="19"/>
      <c r="F295" s="19"/>
      <c r="G295" s="19"/>
      <c r="H295" s="19"/>
      <c r="I295" s="19"/>
      <c r="J295" s="13"/>
      <c r="K295" s="13"/>
      <c r="L295" s="14"/>
      <c r="M295" s="15"/>
      <c r="N295" s="13"/>
      <c r="O295" s="13"/>
      <c r="P295" s="14"/>
      <c r="Q295" s="15"/>
      <c r="R295" s="13"/>
      <c r="S295" s="13"/>
      <c r="T295" s="14"/>
      <c r="U295" s="15"/>
      <c r="V295" s="13"/>
      <c r="W295" s="13"/>
      <c r="X295" s="14"/>
      <c r="Y295" s="15"/>
      <c r="Z295" s="7">
        <v>9.6300000000000008</v>
      </c>
      <c r="AA295" s="7">
        <v>9.68</v>
      </c>
      <c r="AB295" s="10">
        <f t="shared" si="2521"/>
        <v>9.6300000000000008</v>
      </c>
      <c r="AC295" s="11">
        <f t="shared" si="2522"/>
        <v>0.36999999999999922</v>
      </c>
    </row>
    <row r="296" spans="1:29" x14ac:dyDescent="0.25">
      <c r="A296" s="1">
        <f t="shared" si="1472"/>
        <v>43805</v>
      </c>
      <c r="B296" s="19"/>
      <c r="C296" s="19"/>
      <c r="D296" s="19"/>
      <c r="E296" s="19"/>
      <c r="F296" s="19"/>
      <c r="G296" s="19"/>
      <c r="H296" s="19"/>
      <c r="I296" s="19"/>
      <c r="J296" s="13"/>
      <c r="K296" s="13"/>
      <c r="L296" s="14"/>
      <c r="M296" s="15"/>
      <c r="N296" s="13"/>
      <c r="O296" s="13"/>
      <c r="P296" s="14"/>
      <c r="Q296" s="15"/>
      <c r="R296" s="13"/>
      <c r="S296" s="13"/>
      <c r="T296" s="14"/>
      <c r="U296" s="15"/>
      <c r="V296" s="13"/>
      <c r="W296" s="13"/>
      <c r="X296" s="14"/>
      <c r="Y296" s="15"/>
      <c r="Z296" s="7">
        <v>9.75</v>
      </c>
      <c r="AA296" s="7">
        <v>9.6199999999999992</v>
      </c>
      <c r="AB296" s="10">
        <f t="shared" si="2521"/>
        <v>9.6199999999999992</v>
      </c>
      <c r="AC296" s="11">
        <f t="shared" si="2522"/>
        <v>0.38000000000000078</v>
      </c>
    </row>
    <row r="297" spans="1:29" x14ac:dyDescent="0.25">
      <c r="A297" s="1">
        <f t="shared" si="1472"/>
        <v>43798</v>
      </c>
      <c r="B297" s="19"/>
      <c r="C297" s="19"/>
      <c r="D297" s="19"/>
      <c r="E297" s="19"/>
      <c r="F297" s="19"/>
      <c r="G297" s="19"/>
      <c r="H297" s="19"/>
      <c r="I297" s="19"/>
      <c r="J297" s="13"/>
      <c r="K297" s="13"/>
      <c r="L297" s="14"/>
      <c r="M297" s="15"/>
      <c r="N297" s="13"/>
      <c r="O297" s="13"/>
      <c r="P297" s="14"/>
      <c r="Q297" s="15"/>
      <c r="R297" s="13"/>
      <c r="S297" s="13"/>
      <c r="T297" s="14"/>
      <c r="U297" s="15"/>
      <c r="V297" s="13"/>
      <c r="W297" s="13"/>
      <c r="X297" s="14"/>
      <c r="Y297" s="15"/>
      <c r="Z297" s="7">
        <v>9.75</v>
      </c>
      <c r="AA297" s="7">
        <v>9.58</v>
      </c>
      <c r="AB297" s="10">
        <f t="shared" si="2521"/>
        <v>9.58</v>
      </c>
      <c r="AC297" s="11">
        <f t="shared" si="2522"/>
        <v>0.41999999999999993</v>
      </c>
    </row>
    <row r="298" spans="1:29" x14ac:dyDescent="0.25">
      <c r="A298" s="1">
        <f t="shared" si="1472"/>
        <v>43791</v>
      </c>
      <c r="B298" s="19"/>
      <c r="C298" s="19"/>
      <c r="D298" s="19"/>
      <c r="E298" s="19"/>
      <c r="F298" s="19"/>
      <c r="G298" s="19"/>
      <c r="H298" s="19"/>
      <c r="I298" s="19"/>
      <c r="J298" s="13"/>
      <c r="K298" s="13"/>
      <c r="L298" s="14"/>
      <c r="M298" s="15"/>
      <c r="N298" s="13"/>
      <c r="O298" s="13"/>
      <c r="P298" s="14"/>
      <c r="Q298" s="15"/>
      <c r="R298" s="13"/>
      <c r="S298" s="13"/>
      <c r="T298" s="14"/>
      <c r="U298" s="15"/>
      <c r="V298" s="13"/>
      <c r="W298" s="13"/>
      <c r="X298" s="14"/>
      <c r="Y298" s="15"/>
      <c r="Z298" s="7">
        <v>9.75</v>
      </c>
      <c r="AA298" s="7">
        <v>9.58</v>
      </c>
      <c r="AB298" s="10">
        <f t="shared" si="2521"/>
        <v>9.58</v>
      </c>
      <c r="AC298" s="11">
        <f t="shared" si="2522"/>
        <v>0.41999999999999993</v>
      </c>
    </row>
    <row r="299" spans="1:29" x14ac:dyDescent="0.25">
      <c r="A299" s="1">
        <f t="shared" si="1472"/>
        <v>43784</v>
      </c>
      <c r="B299" s="19"/>
      <c r="C299" s="19"/>
      <c r="D299" s="19"/>
      <c r="E299" s="19"/>
      <c r="F299" s="19"/>
      <c r="G299" s="19"/>
      <c r="H299" s="19"/>
      <c r="I299" s="19"/>
      <c r="J299" s="13"/>
      <c r="K299" s="13"/>
      <c r="L299" s="14"/>
      <c r="M299" s="15"/>
      <c r="N299" s="13"/>
      <c r="O299" s="13"/>
      <c r="P299" s="14"/>
      <c r="Q299" s="15"/>
      <c r="R299" s="13"/>
      <c r="S299" s="13"/>
      <c r="T299" s="14"/>
      <c r="U299" s="15"/>
      <c r="V299" s="13"/>
      <c r="W299" s="13"/>
      <c r="X299" s="14"/>
      <c r="Y299" s="15"/>
      <c r="Z299" s="7">
        <v>9.5</v>
      </c>
      <c r="AA299" s="7">
        <v>9.6199999999999992</v>
      </c>
      <c r="AB299" s="10">
        <f t="shared" si="2521"/>
        <v>9.5</v>
      </c>
      <c r="AC299" s="11">
        <f t="shared" si="2522"/>
        <v>0.5</v>
      </c>
    </row>
    <row r="300" spans="1:29" x14ac:dyDescent="0.25">
      <c r="A300" s="1">
        <f t="shared" si="1472"/>
        <v>43777</v>
      </c>
      <c r="B300" s="19"/>
      <c r="C300" s="19"/>
      <c r="D300" s="19"/>
      <c r="E300" s="19"/>
      <c r="F300" s="19"/>
      <c r="G300" s="19"/>
      <c r="H300" s="19"/>
      <c r="I300" s="19"/>
      <c r="J300" s="13"/>
      <c r="K300" s="13"/>
      <c r="L300" s="14"/>
      <c r="M300" s="15"/>
      <c r="N300" s="13"/>
      <c r="O300" s="13"/>
      <c r="P300" s="14"/>
      <c r="Q300" s="15"/>
      <c r="R300" s="13"/>
      <c r="S300" s="13"/>
      <c r="T300" s="14"/>
      <c r="U300" s="15"/>
      <c r="V300" s="13"/>
      <c r="W300" s="13"/>
      <c r="X300" s="14"/>
      <c r="Y300" s="15"/>
      <c r="Z300" s="7">
        <v>9.5</v>
      </c>
      <c r="AA300" s="7">
        <v>9.68</v>
      </c>
      <c r="AB300" s="10">
        <f t="shared" si="2521"/>
        <v>9.5</v>
      </c>
      <c r="AC300" s="11">
        <f t="shared" si="2522"/>
        <v>0.5</v>
      </c>
    </row>
    <row r="301" spans="1:29" x14ac:dyDescent="0.25">
      <c r="A301" s="1">
        <f t="shared" si="1472"/>
        <v>43770</v>
      </c>
      <c r="B301" s="19"/>
      <c r="C301" s="19"/>
      <c r="D301" s="19"/>
      <c r="E301" s="19"/>
      <c r="F301" s="19"/>
      <c r="G301" s="19"/>
      <c r="H301" s="19"/>
      <c r="I301" s="19"/>
      <c r="J301" s="13"/>
      <c r="K301" s="13"/>
      <c r="L301" s="14"/>
      <c r="M301" s="15"/>
      <c r="N301" s="13"/>
      <c r="O301" s="13"/>
      <c r="P301" s="14"/>
      <c r="Q301" s="15"/>
      <c r="R301" s="13"/>
      <c r="S301" s="13"/>
      <c r="T301" s="14"/>
      <c r="U301" s="15"/>
      <c r="V301" s="13"/>
      <c r="W301" s="13"/>
      <c r="X301" s="14"/>
      <c r="Y301" s="15"/>
      <c r="Z301" s="7">
        <v>9.5</v>
      </c>
      <c r="AA301" s="7">
        <v>9.75</v>
      </c>
      <c r="AB301" s="10">
        <f t="shared" si="2521"/>
        <v>9.5</v>
      </c>
      <c r="AC301" s="11">
        <f t="shared" si="2522"/>
        <v>0.5</v>
      </c>
    </row>
    <row r="302" spans="1:29" x14ac:dyDescent="0.25">
      <c r="A302" s="1">
        <f t="shared" si="1472"/>
        <v>43763</v>
      </c>
      <c r="B302" s="19"/>
      <c r="C302" s="19"/>
      <c r="D302" s="19"/>
      <c r="E302" s="19"/>
      <c r="F302" s="19"/>
      <c r="G302" s="19"/>
      <c r="H302" s="19"/>
      <c r="I302" s="19"/>
      <c r="J302" s="13"/>
      <c r="K302" s="13"/>
      <c r="L302" s="14"/>
      <c r="M302" s="15"/>
      <c r="N302" s="13"/>
      <c r="O302" s="13"/>
      <c r="P302" s="14"/>
      <c r="Q302" s="15"/>
      <c r="R302" s="13"/>
      <c r="S302" s="13"/>
      <c r="T302" s="14"/>
      <c r="U302" s="15"/>
      <c r="V302" s="13"/>
      <c r="W302" s="13"/>
      <c r="X302" s="14"/>
      <c r="Y302" s="15"/>
      <c r="Z302" s="7">
        <v>9.75</v>
      </c>
      <c r="AA302" s="7">
        <v>9.81</v>
      </c>
      <c r="AB302" s="10">
        <f t="shared" si="2521"/>
        <v>9.75</v>
      </c>
      <c r="AC302" s="11">
        <f t="shared" si="2522"/>
        <v>0.25</v>
      </c>
    </row>
    <row r="303" spans="1:29" x14ac:dyDescent="0.25">
      <c r="A303" s="1">
        <f t="shared" si="1472"/>
        <v>43756</v>
      </c>
      <c r="B303" s="19"/>
      <c r="C303" s="19"/>
      <c r="D303" s="19"/>
      <c r="E303" s="19"/>
      <c r="F303" s="19"/>
      <c r="G303" s="19"/>
      <c r="H303" s="19"/>
      <c r="I303" s="19"/>
      <c r="J303" s="13"/>
      <c r="K303" s="13"/>
      <c r="L303" s="14"/>
      <c r="M303" s="15"/>
      <c r="N303" s="13"/>
      <c r="O303" s="13"/>
      <c r="P303" s="14"/>
      <c r="Q303" s="15"/>
      <c r="R303" s="13"/>
      <c r="S303" s="13"/>
      <c r="T303" s="14"/>
      <c r="U303" s="15"/>
      <c r="V303" s="13"/>
      <c r="W303" s="13"/>
      <c r="X303" s="14"/>
      <c r="Y303" s="15"/>
      <c r="Z303" s="7">
        <v>9.75</v>
      </c>
      <c r="AA303" s="7">
        <v>9.83</v>
      </c>
      <c r="AB303" s="10">
        <f t="shared" si="2521"/>
        <v>9.75</v>
      </c>
      <c r="AC303" s="11">
        <f t="shared" si="2522"/>
        <v>0.25</v>
      </c>
    </row>
    <row r="304" spans="1:29" x14ac:dyDescent="0.25">
      <c r="A304" s="1">
        <f t="shared" si="1472"/>
        <v>43749</v>
      </c>
      <c r="B304" s="19"/>
      <c r="C304" s="19"/>
      <c r="D304" s="19"/>
      <c r="E304" s="19"/>
      <c r="F304" s="19"/>
      <c r="G304" s="19"/>
      <c r="H304" s="19"/>
      <c r="I304" s="19"/>
      <c r="J304" s="13"/>
      <c r="K304" s="13"/>
      <c r="L304" s="14"/>
      <c r="M304" s="15"/>
      <c r="N304" s="13"/>
      <c r="O304" s="13"/>
      <c r="P304" s="14"/>
      <c r="Q304" s="15"/>
      <c r="R304" s="13"/>
      <c r="S304" s="13"/>
      <c r="T304" s="14"/>
      <c r="U304" s="15"/>
      <c r="V304" s="13"/>
      <c r="W304" s="13"/>
      <c r="X304" s="14"/>
      <c r="Y304" s="15"/>
      <c r="Z304" s="7">
        <v>9.75</v>
      </c>
      <c r="AA304" s="7">
        <v>10.02</v>
      </c>
      <c r="AB304" s="10">
        <f t="shared" si="2521"/>
        <v>9.75</v>
      </c>
      <c r="AC304" s="11">
        <f t="shared" si="2522"/>
        <v>0.25</v>
      </c>
    </row>
    <row r="305" spans="1:29" x14ac:dyDescent="0.25">
      <c r="A305" s="1">
        <f t="shared" si="1472"/>
        <v>43742</v>
      </c>
      <c r="B305" s="19"/>
      <c r="C305" s="19"/>
      <c r="D305" s="19"/>
      <c r="E305" s="19"/>
      <c r="F305" s="19"/>
      <c r="G305" s="19"/>
      <c r="H305" s="19"/>
      <c r="I305" s="19"/>
      <c r="J305" s="13"/>
      <c r="K305" s="13"/>
      <c r="L305" s="14"/>
      <c r="M305" s="15"/>
      <c r="N305" s="13"/>
      <c r="O305" s="13"/>
      <c r="P305" s="14"/>
      <c r="Q305" s="15"/>
      <c r="R305" s="13"/>
      <c r="S305" s="13"/>
      <c r="T305" s="14"/>
      <c r="U305" s="15"/>
      <c r="V305" s="13"/>
      <c r="W305" s="13"/>
      <c r="X305" s="14"/>
      <c r="Y305" s="15"/>
      <c r="Z305" s="7">
        <v>9.75</v>
      </c>
      <c r="AA305" s="7">
        <v>10.27</v>
      </c>
      <c r="AB305" s="10">
        <f t="shared" si="2521"/>
        <v>9.75</v>
      </c>
      <c r="AC305" s="11">
        <f t="shared" si="2522"/>
        <v>0.25</v>
      </c>
    </row>
    <row r="306" spans="1:29" x14ac:dyDescent="0.25">
      <c r="A306" s="1">
        <f t="shared" si="1472"/>
        <v>43735</v>
      </c>
      <c r="B306" s="19"/>
      <c r="C306" s="19"/>
      <c r="D306" s="19"/>
      <c r="E306" s="19"/>
      <c r="F306" s="19"/>
      <c r="G306" s="19"/>
      <c r="H306" s="19"/>
      <c r="I306" s="19"/>
      <c r="J306" s="13"/>
      <c r="K306" s="13"/>
      <c r="L306" s="14"/>
      <c r="M306" s="15"/>
      <c r="N306" s="13"/>
      <c r="O306" s="13"/>
      <c r="P306" s="14"/>
      <c r="Q306" s="15"/>
      <c r="R306" s="13"/>
      <c r="S306" s="13"/>
      <c r="T306" s="14"/>
      <c r="U306" s="15"/>
      <c r="V306" s="13"/>
      <c r="W306" s="13"/>
      <c r="X306" s="14"/>
      <c r="Y306" s="15"/>
      <c r="Z306" s="7">
        <v>10</v>
      </c>
      <c r="AA306" s="7">
        <v>10.58</v>
      </c>
      <c r="AB306" s="10">
        <f t="shared" si="2521"/>
        <v>10</v>
      </c>
      <c r="AC306" s="11">
        <f t="shared" si="2522"/>
        <v>0</v>
      </c>
    </row>
    <row r="307" spans="1:29" x14ac:dyDescent="0.25">
      <c r="A307" s="1">
        <f t="shared" si="1472"/>
        <v>43728</v>
      </c>
      <c r="B307" s="19"/>
      <c r="C307" s="19"/>
      <c r="D307" s="19"/>
      <c r="E307" s="19"/>
      <c r="F307" s="19"/>
      <c r="G307" s="19"/>
      <c r="H307" s="19"/>
      <c r="I307" s="19"/>
      <c r="J307" s="13"/>
      <c r="K307" s="13"/>
      <c r="L307" s="14"/>
      <c r="M307" s="15"/>
      <c r="N307" s="13"/>
      <c r="O307" s="13"/>
      <c r="P307" s="14"/>
      <c r="Q307" s="15"/>
      <c r="R307" s="13"/>
      <c r="S307" s="13"/>
      <c r="T307" s="14"/>
      <c r="U307" s="15"/>
      <c r="V307" s="13"/>
      <c r="W307" s="13"/>
      <c r="X307" s="14"/>
      <c r="Y307" s="15"/>
      <c r="Z307" s="7">
        <v>9.75</v>
      </c>
      <c r="AA307" s="7">
        <v>10.98</v>
      </c>
      <c r="AB307" s="10">
        <f t="shared" si="2521"/>
        <v>9.75</v>
      </c>
      <c r="AC307" s="11">
        <f t="shared" si="2522"/>
        <v>0.25</v>
      </c>
    </row>
    <row r="308" spans="1:29" x14ac:dyDescent="0.25">
      <c r="A308" s="1">
        <f t="shared" si="1472"/>
        <v>43721</v>
      </c>
      <c r="B308" s="19"/>
      <c r="C308" s="19"/>
      <c r="D308" s="19"/>
      <c r="E308" s="19"/>
      <c r="F308" s="19"/>
      <c r="G308" s="19"/>
      <c r="H308" s="19"/>
      <c r="I308" s="19"/>
      <c r="J308" s="13"/>
      <c r="K308" s="13"/>
      <c r="L308" s="14"/>
      <c r="M308" s="15"/>
      <c r="N308" s="13"/>
      <c r="O308" s="13"/>
      <c r="P308" s="14"/>
      <c r="Q308" s="15"/>
      <c r="R308" s="13"/>
      <c r="S308" s="13"/>
      <c r="T308" s="14"/>
      <c r="U308" s="15"/>
      <c r="V308" s="13"/>
      <c r="W308" s="13"/>
      <c r="X308" s="14"/>
      <c r="Y308" s="15"/>
      <c r="Z308" s="7">
        <v>10.5</v>
      </c>
      <c r="AA308" s="7">
        <v>11.32</v>
      </c>
      <c r="AB308" s="10">
        <f t="shared" si="2521"/>
        <v>10.5</v>
      </c>
      <c r="AC308" s="11">
        <f t="shared" si="2522"/>
        <v>0</v>
      </c>
    </row>
    <row r="309" spans="1:29" x14ac:dyDescent="0.25">
      <c r="A309" s="1">
        <f t="shared" si="1472"/>
        <v>43714</v>
      </c>
      <c r="B309" s="19"/>
      <c r="C309" s="19"/>
      <c r="D309" s="19"/>
      <c r="E309" s="19"/>
      <c r="F309" s="19"/>
      <c r="G309" s="19"/>
      <c r="H309" s="19"/>
      <c r="I309" s="19"/>
      <c r="J309" s="13"/>
      <c r="K309" s="13"/>
      <c r="L309" s="14"/>
      <c r="M309" s="15"/>
      <c r="N309" s="13"/>
      <c r="O309" s="13"/>
      <c r="P309" s="14"/>
      <c r="Q309" s="15"/>
      <c r="R309" s="13"/>
      <c r="S309" s="13"/>
      <c r="T309" s="14"/>
      <c r="U309" s="15"/>
      <c r="V309" s="13"/>
      <c r="W309" s="13"/>
      <c r="X309" s="14"/>
      <c r="Y309" s="15"/>
      <c r="Z309" s="7">
        <v>10.75</v>
      </c>
      <c r="AA309" s="7">
        <v>11.71</v>
      </c>
      <c r="AB309" s="10">
        <f t="shared" si="2521"/>
        <v>10.75</v>
      </c>
      <c r="AC309" s="11">
        <f t="shared" si="2522"/>
        <v>0</v>
      </c>
    </row>
    <row r="310" spans="1:29" x14ac:dyDescent="0.25">
      <c r="A310" s="1">
        <f t="shared" si="1472"/>
        <v>43707</v>
      </c>
      <c r="B310" s="19"/>
      <c r="C310" s="19"/>
      <c r="D310" s="19"/>
      <c r="E310" s="19"/>
      <c r="F310" s="19"/>
      <c r="G310" s="19"/>
      <c r="H310" s="19"/>
      <c r="I310" s="19"/>
      <c r="J310" s="13"/>
      <c r="K310" s="13"/>
      <c r="L310" s="14"/>
      <c r="M310" s="15"/>
      <c r="N310" s="13"/>
      <c r="O310" s="13"/>
      <c r="P310" s="14"/>
      <c r="Q310" s="15"/>
      <c r="R310" s="13"/>
      <c r="S310" s="13"/>
      <c r="T310" s="14"/>
      <c r="U310" s="15"/>
      <c r="V310" s="13"/>
      <c r="W310" s="13"/>
      <c r="X310" s="14"/>
      <c r="Y310" s="15"/>
      <c r="Z310" s="7">
        <v>11.25</v>
      </c>
      <c r="AA310" s="7">
        <v>12.2</v>
      </c>
      <c r="AB310" s="10">
        <f t="shared" si="2521"/>
        <v>11.25</v>
      </c>
      <c r="AC310" s="11">
        <f t="shared" si="2522"/>
        <v>0</v>
      </c>
    </row>
    <row r="311" spans="1:29" x14ac:dyDescent="0.25">
      <c r="A311" s="1">
        <f t="shared" si="1472"/>
        <v>43700</v>
      </c>
      <c r="B311" s="19"/>
      <c r="C311" s="19"/>
      <c r="D311" s="19"/>
      <c r="E311" s="19"/>
      <c r="F311" s="19"/>
      <c r="G311" s="19"/>
      <c r="H311" s="19"/>
      <c r="I311" s="19"/>
      <c r="J311" s="13"/>
      <c r="K311" s="13"/>
      <c r="L311" s="14"/>
      <c r="M311" s="15"/>
      <c r="N311" s="13"/>
      <c r="O311" s="13"/>
      <c r="P311" s="14"/>
      <c r="Q311" s="15"/>
      <c r="R311" s="13"/>
      <c r="S311" s="13"/>
      <c r="T311" s="14"/>
      <c r="U311" s="15"/>
      <c r="V311" s="13"/>
      <c r="W311" s="13"/>
      <c r="X311" s="14"/>
      <c r="Y311" s="15"/>
      <c r="Z311" s="7">
        <v>11.5</v>
      </c>
      <c r="AA311" s="7">
        <v>12.67</v>
      </c>
      <c r="AB311" s="10">
        <f t="shared" si="2521"/>
        <v>11.5</v>
      </c>
      <c r="AC311" s="11">
        <f t="shared" si="2522"/>
        <v>0</v>
      </c>
    </row>
    <row r="312" spans="1:29" x14ac:dyDescent="0.25">
      <c r="A312" s="1">
        <f t="shared" si="1472"/>
        <v>43693</v>
      </c>
      <c r="B312" s="19"/>
      <c r="C312" s="19"/>
      <c r="D312" s="19"/>
      <c r="E312" s="19"/>
      <c r="F312" s="19"/>
      <c r="G312" s="19"/>
      <c r="H312" s="19"/>
      <c r="I312" s="19"/>
      <c r="J312" s="13"/>
      <c r="K312" s="13"/>
      <c r="L312" s="14"/>
      <c r="M312" s="15"/>
      <c r="N312" s="13"/>
      <c r="O312" s="13"/>
      <c r="P312" s="14"/>
      <c r="Q312" s="15"/>
      <c r="R312" s="13"/>
      <c r="S312" s="13"/>
      <c r="T312" s="14"/>
      <c r="U312" s="15"/>
      <c r="V312" s="13"/>
      <c r="W312" s="13"/>
      <c r="X312" s="14"/>
      <c r="Y312" s="15"/>
      <c r="Z312" s="7">
        <v>11.75</v>
      </c>
      <c r="AA312" s="7">
        <v>13.02</v>
      </c>
      <c r="AB312" s="10">
        <f t="shared" si="2521"/>
        <v>11.75</v>
      </c>
      <c r="AC312" s="11">
        <f t="shared" si="2522"/>
        <v>0</v>
      </c>
    </row>
    <row r="313" spans="1:29" x14ac:dyDescent="0.25">
      <c r="A313" s="1">
        <f t="shared" ref="A313:A318" si="2523">A314+7</f>
        <v>43686</v>
      </c>
      <c r="B313" s="19"/>
      <c r="C313" s="19"/>
      <c r="D313" s="19"/>
      <c r="E313" s="19"/>
      <c r="F313" s="19"/>
      <c r="G313" s="19"/>
      <c r="H313" s="19"/>
      <c r="I313" s="19"/>
      <c r="J313" s="13"/>
      <c r="K313" s="13"/>
      <c r="L313" s="14"/>
      <c r="M313" s="15"/>
      <c r="N313" s="13"/>
      <c r="O313" s="13"/>
      <c r="P313" s="14"/>
      <c r="Q313" s="15"/>
      <c r="R313" s="13"/>
      <c r="S313" s="13"/>
      <c r="T313" s="14"/>
      <c r="U313" s="15"/>
      <c r="V313" s="13"/>
      <c r="W313" s="13"/>
      <c r="X313" s="14"/>
      <c r="Y313" s="15"/>
      <c r="Z313" s="7">
        <v>12.25</v>
      </c>
      <c r="AA313" s="7">
        <v>13.28</v>
      </c>
      <c r="AB313" s="10">
        <f t="shared" si="2521"/>
        <v>12.25</v>
      </c>
      <c r="AC313" s="11">
        <f t="shared" si="2522"/>
        <v>0</v>
      </c>
    </row>
    <row r="314" spans="1:29" x14ac:dyDescent="0.25">
      <c r="A314" s="1">
        <f t="shared" si="2523"/>
        <v>43679</v>
      </c>
      <c r="B314" s="19"/>
      <c r="C314" s="19"/>
      <c r="D314" s="19"/>
      <c r="E314" s="19"/>
      <c r="F314" s="19"/>
      <c r="G314" s="19"/>
      <c r="H314" s="19"/>
      <c r="I314" s="19"/>
      <c r="J314" s="13"/>
      <c r="K314" s="13"/>
      <c r="L314" s="14"/>
      <c r="M314" s="15"/>
      <c r="N314" s="13"/>
      <c r="O314" s="13"/>
      <c r="P314" s="14"/>
      <c r="Q314" s="15"/>
      <c r="R314" s="13"/>
      <c r="S314" s="13"/>
      <c r="T314" s="14"/>
      <c r="U314" s="15"/>
      <c r="V314" s="13"/>
      <c r="W314" s="13"/>
      <c r="X314" s="14"/>
      <c r="Y314" s="15"/>
      <c r="Z314" s="7">
        <v>13.25</v>
      </c>
      <c r="AA314" s="7">
        <v>13.31</v>
      </c>
      <c r="AB314" s="10">
        <f t="shared" si="2521"/>
        <v>13.25</v>
      </c>
      <c r="AC314" s="11">
        <f t="shared" si="2522"/>
        <v>0</v>
      </c>
    </row>
    <row r="315" spans="1:29" x14ac:dyDescent="0.25">
      <c r="A315" s="1">
        <f t="shared" si="2523"/>
        <v>43672</v>
      </c>
      <c r="B315" s="19"/>
      <c r="C315" s="19"/>
      <c r="D315" s="19"/>
      <c r="E315" s="19"/>
      <c r="F315" s="19"/>
      <c r="G315" s="19"/>
      <c r="H315" s="19"/>
      <c r="I315" s="19"/>
      <c r="J315" s="13"/>
      <c r="K315" s="13"/>
      <c r="L315" s="14"/>
      <c r="M315" s="15"/>
      <c r="N315" s="13"/>
      <c r="O315" s="13"/>
      <c r="P315" s="14"/>
      <c r="Q315" s="15"/>
      <c r="R315" s="13"/>
      <c r="S315" s="13"/>
      <c r="T315" s="14"/>
      <c r="U315" s="15"/>
      <c r="V315" s="13"/>
      <c r="W315" s="13"/>
      <c r="X315" s="14"/>
      <c r="Y315" s="15"/>
      <c r="Z315" s="7">
        <v>13.5</v>
      </c>
      <c r="AA315" s="7">
        <v>13.32</v>
      </c>
      <c r="AB315" s="10">
        <f t="shared" si="2521"/>
        <v>13.32</v>
      </c>
      <c r="AC315" s="11">
        <f t="shared" si="2522"/>
        <v>0</v>
      </c>
    </row>
    <row r="316" spans="1:29" x14ac:dyDescent="0.25">
      <c r="A316" s="1">
        <f t="shared" si="2523"/>
        <v>43665</v>
      </c>
      <c r="B316" s="19"/>
      <c r="C316" s="19"/>
      <c r="D316" s="19"/>
      <c r="E316" s="19"/>
      <c r="F316" s="19"/>
      <c r="G316" s="19"/>
      <c r="H316" s="19"/>
      <c r="I316" s="19"/>
      <c r="J316" s="13"/>
      <c r="K316" s="13"/>
      <c r="L316" s="14"/>
      <c r="M316" s="15"/>
      <c r="N316" s="13"/>
      <c r="O316" s="13"/>
      <c r="P316" s="14"/>
      <c r="Q316" s="15"/>
      <c r="R316" s="13"/>
      <c r="S316" s="13"/>
      <c r="T316" s="14"/>
      <c r="U316" s="15"/>
      <c r="V316" s="13"/>
      <c r="W316" s="13"/>
      <c r="X316" s="14"/>
      <c r="Y316" s="15"/>
      <c r="Z316" s="7">
        <v>13.25</v>
      </c>
      <c r="AA316" s="7">
        <v>13.37</v>
      </c>
      <c r="AB316" s="10">
        <f t="shared" si="2521"/>
        <v>13.25</v>
      </c>
      <c r="AC316" s="11">
        <f t="shared" si="2522"/>
        <v>0</v>
      </c>
    </row>
    <row r="317" spans="1:29" x14ac:dyDescent="0.25">
      <c r="A317" s="1">
        <f t="shared" si="2523"/>
        <v>43658</v>
      </c>
      <c r="B317" s="19"/>
      <c r="C317" s="19"/>
      <c r="D317" s="19"/>
      <c r="E317" s="19"/>
      <c r="F317" s="19"/>
      <c r="G317" s="19"/>
      <c r="H317" s="19"/>
      <c r="I317" s="19"/>
      <c r="J317" s="13"/>
      <c r="K317" s="13"/>
      <c r="L317" s="14"/>
      <c r="M317" s="15"/>
      <c r="N317" s="13"/>
      <c r="O317" s="13"/>
      <c r="P317" s="14"/>
      <c r="Q317" s="15"/>
      <c r="R317" s="13"/>
      <c r="S317" s="13"/>
      <c r="T317" s="14"/>
      <c r="U317" s="15"/>
      <c r="V317" s="13"/>
      <c r="W317" s="13"/>
      <c r="X317" s="14"/>
      <c r="Y317" s="15"/>
      <c r="Z317" s="7">
        <v>13.25</v>
      </c>
      <c r="AA317" s="7">
        <v>13.42</v>
      </c>
      <c r="AB317" s="10">
        <f t="shared" si="2521"/>
        <v>13.25</v>
      </c>
      <c r="AC317" s="11">
        <f t="shared" si="2522"/>
        <v>0</v>
      </c>
    </row>
    <row r="318" spans="1:29" x14ac:dyDescent="0.25">
      <c r="A318" s="1">
        <f t="shared" si="2523"/>
        <v>43651</v>
      </c>
      <c r="B318" s="19"/>
      <c r="C318" s="19"/>
      <c r="D318" s="19"/>
      <c r="E318" s="19"/>
      <c r="F318" s="19"/>
      <c r="G318" s="19"/>
      <c r="H318" s="19"/>
      <c r="I318" s="19"/>
      <c r="J318" s="13"/>
      <c r="K318" s="13"/>
      <c r="L318" s="14"/>
      <c r="M318" s="15"/>
      <c r="N318" s="13"/>
      <c r="O318" s="13"/>
      <c r="P318" s="14"/>
      <c r="Q318" s="15"/>
      <c r="R318" s="13"/>
      <c r="S318" s="13"/>
      <c r="T318" s="14"/>
      <c r="U318" s="15"/>
      <c r="V318" s="13"/>
      <c r="W318" s="13"/>
      <c r="X318" s="14"/>
      <c r="Y318" s="15"/>
      <c r="Z318" s="7">
        <v>13.25</v>
      </c>
      <c r="AA318" s="7">
        <v>13.49</v>
      </c>
      <c r="AB318" s="10">
        <f t="shared" si="2521"/>
        <v>13.25</v>
      </c>
      <c r="AC318" s="11">
        <f t="shared" si="2522"/>
        <v>0</v>
      </c>
    </row>
    <row r="319" spans="1:29" x14ac:dyDescent="0.25">
      <c r="A319" s="1">
        <f>A320+7</f>
        <v>43644</v>
      </c>
      <c r="B319" s="19"/>
      <c r="C319" s="19"/>
      <c r="D319" s="19"/>
      <c r="E319" s="19"/>
      <c r="F319" s="19"/>
      <c r="G319" s="19"/>
      <c r="H319" s="19"/>
      <c r="I319" s="19"/>
      <c r="J319" s="13"/>
      <c r="K319" s="13"/>
      <c r="L319" s="14"/>
      <c r="M319" s="15"/>
      <c r="N319" s="13"/>
      <c r="O319" s="13"/>
      <c r="P319" s="14"/>
      <c r="Q319" s="15"/>
      <c r="R319" s="13"/>
      <c r="S319" s="13"/>
      <c r="T319" s="14"/>
      <c r="U319" s="15"/>
      <c r="V319" s="13"/>
      <c r="W319" s="13"/>
      <c r="X319" s="14"/>
      <c r="Y319" s="15"/>
      <c r="Z319" s="7">
        <v>13.5</v>
      </c>
      <c r="AA319" s="7">
        <v>13.5</v>
      </c>
      <c r="AB319" s="10">
        <f t="shared" si="2521"/>
        <v>13.5</v>
      </c>
      <c r="AC319" s="11">
        <f t="shared" si="2522"/>
        <v>0</v>
      </c>
    </row>
    <row r="320" spans="1:29" x14ac:dyDescent="0.25">
      <c r="A320" s="1">
        <f>A321+7</f>
        <v>43637</v>
      </c>
      <c r="B320" s="19"/>
      <c r="C320" s="19"/>
      <c r="D320" s="19"/>
      <c r="E320" s="19"/>
      <c r="F320" s="19"/>
      <c r="G320" s="19"/>
      <c r="H320" s="19"/>
      <c r="I320" s="19"/>
      <c r="J320" s="13"/>
      <c r="K320" s="13"/>
      <c r="L320" s="14"/>
      <c r="M320" s="15"/>
      <c r="N320" s="13"/>
      <c r="O320" s="13"/>
      <c r="P320" s="14"/>
      <c r="Q320" s="15"/>
      <c r="R320" s="13"/>
      <c r="S320" s="13"/>
      <c r="T320" s="14"/>
      <c r="U320" s="15"/>
      <c r="V320" s="13"/>
      <c r="W320" s="13"/>
      <c r="X320" s="14"/>
      <c r="Y320" s="15"/>
      <c r="Z320" s="7">
        <v>13.5</v>
      </c>
      <c r="AA320" s="7">
        <v>13.51</v>
      </c>
      <c r="AB320" s="10">
        <f t="shared" si="2521"/>
        <v>13.5</v>
      </c>
      <c r="AC320" s="11">
        <f t="shared" si="2522"/>
        <v>0</v>
      </c>
    </row>
    <row r="321" spans="1:29" x14ac:dyDescent="0.25">
      <c r="A321" s="1">
        <f>A322+7</f>
        <v>43630</v>
      </c>
      <c r="B321" s="19"/>
      <c r="C321" s="19"/>
      <c r="D321" s="19"/>
      <c r="E321" s="19"/>
      <c r="F321" s="19"/>
      <c r="G321" s="19"/>
      <c r="H321" s="19"/>
      <c r="I321" s="19"/>
      <c r="J321" s="13"/>
      <c r="K321" s="13"/>
      <c r="L321" s="14"/>
      <c r="M321" s="15"/>
      <c r="N321" s="13"/>
      <c r="O321" s="13"/>
      <c r="P321" s="14"/>
      <c r="Q321" s="15"/>
      <c r="R321" s="13"/>
      <c r="S321" s="13"/>
      <c r="T321" s="14"/>
      <c r="U321" s="15"/>
      <c r="V321" s="13"/>
      <c r="W321" s="13"/>
      <c r="X321" s="14"/>
      <c r="Y321" s="15"/>
      <c r="Z321" s="7">
        <v>13.5</v>
      </c>
      <c r="AA321" s="7">
        <v>13.57</v>
      </c>
      <c r="AB321" s="10">
        <f t="shared" si="2521"/>
        <v>13.5</v>
      </c>
      <c r="AC321" s="11">
        <f t="shared" si="2522"/>
        <v>0</v>
      </c>
    </row>
    <row r="322" spans="1:29" x14ac:dyDescent="0.25">
      <c r="A322" s="1">
        <f>A323+7</f>
        <v>43623</v>
      </c>
      <c r="B322" s="19"/>
      <c r="C322" s="19"/>
      <c r="D322" s="19"/>
      <c r="E322" s="19"/>
      <c r="F322" s="19"/>
      <c r="G322" s="19"/>
      <c r="H322" s="19"/>
      <c r="I322" s="19"/>
      <c r="J322" s="13"/>
      <c r="K322" s="13"/>
      <c r="L322" s="14"/>
      <c r="M322" s="15"/>
      <c r="N322" s="13"/>
      <c r="O322" s="13"/>
      <c r="P322" s="14"/>
      <c r="Q322" s="15"/>
      <c r="R322" s="13"/>
      <c r="S322" s="13"/>
      <c r="T322" s="14"/>
      <c r="U322" s="15"/>
      <c r="V322" s="13"/>
      <c r="W322" s="13"/>
      <c r="X322" s="14"/>
      <c r="Y322" s="15"/>
      <c r="Z322" s="7">
        <v>13.5</v>
      </c>
      <c r="AA322" s="7">
        <v>13.63</v>
      </c>
      <c r="AB322" s="10">
        <f t="shared" si="2521"/>
        <v>13.5</v>
      </c>
      <c r="AC322" s="11">
        <f t="shared" si="2522"/>
        <v>0</v>
      </c>
    </row>
    <row r="323" spans="1:29" x14ac:dyDescent="0.25">
      <c r="A323" s="1">
        <v>43616</v>
      </c>
      <c r="B323" s="19"/>
      <c r="C323" s="19"/>
      <c r="D323" s="19"/>
      <c r="E323" s="19"/>
      <c r="F323" s="19"/>
      <c r="G323" s="19"/>
      <c r="H323" s="19"/>
      <c r="I323" s="19"/>
      <c r="J323" s="13"/>
      <c r="K323" s="13"/>
      <c r="L323" s="14"/>
      <c r="M323" s="15"/>
      <c r="N323" s="13"/>
      <c r="O323" s="13"/>
      <c r="P323" s="14"/>
      <c r="Q323" s="15"/>
      <c r="R323" s="13"/>
      <c r="S323" s="13"/>
      <c r="T323" s="14"/>
      <c r="U323" s="15"/>
      <c r="V323" s="13"/>
      <c r="W323" s="13"/>
      <c r="X323" s="14"/>
      <c r="Y323" s="15"/>
      <c r="Z323" s="7">
        <v>13.5</v>
      </c>
      <c r="AA323" s="7">
        <v>13.69</v>
      </c>
      <c r="AB323" s="10">
        <f t="shared" si="2521"/>
        <v>13.5</v>
      </c>
      <c r="AC323" s="11">
        <f t="shared" si="2522"/>
        <v>0</v>
      </c>
    </row>
    <row r="324" spans="1:29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</sheetData>
  <sheetProtection selectLockedCells="1"/>
  <mergeCells count="56">
    <mergeCell ref="F1:I1"/>
    <mergeCell ref="F2:I2"/>
    <mergeCell ref="F3:I3"/>
    <mergeCell ref="F4:I4"/>
    <mergeCell ref="F5:F6"/>
    <mergeCell ref="G5:G6"/>
    <mergeCell ref="H5:H6"/>
    <mergeCell ref="I5:I6"/>
    <mergeCell ref="J1:M1"/>
    <mergeCell ref="J3:M3"/>
    <mergeCell ref="J4:M4"/>
    <mergeCell ref="J5:J6"/>
    <mergeCell ref="K5:K6"/>
    <mergeCell ref="L5:L6"/>
    <mergeCell ref="M5:M6"/>
    <mergeCell ref="J2:M2"/>
    <mergeCell ref="V1:Y1"/>
    <mergeCell ref="Z1:AC1"/>
    <mergeCell ref="V2:Y2"/>
    <mergeCell ref="Z2:AC2"/>
    <mergeCell ref="V3:Y3"/>
    <mergeCell ref="Z3:AC3"/>
    <mergeCell ref="V4:Y4"/>
    <mergeCell ref="Z4:AC4"/>
    <mergeCell ref="V5:V6"/>
    <mergeCell ref="W5:W6"/>
    <mergeCell ref="X5:X6"/>
    <mergeCell ref="Y5:Y6"/>
    <mergeCell ref="Z5:Z6"/>
    <mergeCell ref="AA5:AA6"/>
    <mergeCell ref="AB5:AB6"/>
    <mergeCell ref="AC5:AC6"/>
    <mergeCell ref="R1:U1"/>
    <mergeCell ref="R2:U2"/>
    <mergeCell ref="R3:U3"/>
    <mergeCell ref="R4:U4"/>
    <mergeCell ref="R5:R6"/>
    <mergeCell ref="S5:S6"/>
    <mergeCell ref="T5:T6"/>
    <mergeCell ref="U5:U6"/>
    <mergeCell ref="N1:Q1"/>
    <mergeCell ref="N2:Q2"/>
    <mergeCell ref="N3:Q3"/>
    <mergeCell ref="N4:Q4"/>
    <mergeCell ref="N5:N6"/>
    <mergeCell ref="O5:O6"/>
    <mergeCell ref="P5:P6"/>
    <mergeCell ref="Q5:Q6"/>
    <mergeCell ref="B1:E1"/>
    <mergeCell ref="B2:E2"/>
    <mergeCell ref="B3:E3"/>
    <mergeCell ref="B4:E4"/>
    <mergeCell ref="B5:B6"/>
    <mergeCell ref="C5:C6"/>
    <mergeCell ref="D5:D6"/>
    <mergeCell ref="E5:E6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&amp;C&amp;"Arial,Bold"&amp;16Pulse Crop Repayment Rates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Dry Peas</vt:lpstr>
      <vt:lpstr>Lentils</vt:lpstr>
      <vt:lpstr>Large Chickpeas</vt:lpstr>
      <vt:lpstr>Small Chickpeas</vt:lpstr>
      <vt:lpstr>'Dry Peas'!Print_Area</vt:lpstr>
      <vt:lpstr>'Large Chickpeas'!Print_Area</vt:lpstr>
      <vt:lpstr>Lentils!Print_Area</vt:lpstr>
      <vt:lpstr>'Small Chickpeas'!Print_Area</vt:lpstr>
      <vt:lpstr>'Dry Peas'!Print_Titles</vt:lpstr>
      <vt:lpstr>'Large Chickpeas'!Print_Titles</vt:lpstr>
      <vt:lpstr>Lentils!Print_Titles</vt:lpstr>
      <vt:lpstr>'Small Chickpeas'!Print_Titles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USDA-MDIOL00000DG8C</dc:creator>
  <cp:lastModifiedBy>Valdivia, Paige - FPAC-FSA, MD</cp:lastModifiedBy>
  <cp:lastPrinted>2017-05-03T10:11:02Z</cp:lastPrinted>
  <dcterms:created xsi:type="dcterms:W3CDTF">2002-12-23T21:12:33Z</dcterms:created>
  <dcterms:modified xsi:type="dcterms:W3CDTF">2025-06-06T16:52:14Z</dcterms:modified>
</cp:coreProperties>
</file>