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da.net\fsa\SHARED\DCWA2\FSA\EPAD\CAB\Sugar\R code for SMD tables\SMD Output\FY2025\"/>
    </mc:Choice>
  </mc:AlternateContent>
  <xr:revisionPtr revIDLastSave="0" documentId="13_ncr:1_{17FC1335-BABA-44BB-BFF3-653A72FCE72F}" xr6:coauthVersionLast="47" xr6:coauthVersionMax="47" xr10:uidLastSave="{00000000-0000-0000-0000-000000000000}"/>
  <bookViews>
    <workbookView xWindow="-120" yWindow="-120" windowWidth="29040" windowHeight="15720" firstSheet="4" activeTab="20" xr2:uid="{00000000-000D-0000-FFFF-FFFF00000000}"/>
  </bookViews>
  <sheets>
    <sheet name="TOC" sheetId="1" r:id="rId1"/>
    <sheet name="Table 1" sheetId="2" r:id="rId2"/>
    <sheet name="Table 1-A" sheetId="3" r:id="rId3"/>
    <sheet name="Table 1-B" sheetId="4" r:id="rId4"/>
    <sheet name="Table 2" sheetId="5" r:id="rId5"/>
    <sheet name="Table 3" sheetId="6" r:id="rId6"/>
    <sheet name="Table 4" sheetId="7" r:id="rId7"/>
    <sheet name="Table 5" sheetId="8" r:id="rId8"/>
    <sheet name="Table 5-A" sheetId="9" r:id="rId9"/>
    <sheet name="Table 5-B" sheetId="10" r:id="rId10"/>
    <sheet name="Table 5-C" sheetId="11" r:id="rId11"/>
    <sheet name="Table 5-D" sheetId="12" r:id="rId12"/>
    <sheet name="Table 5-E" sheetId="22" r:id="rId13"/>
    <sheet name="Table 5-F" sheetId="21" r:id="rId14"/>
    <sheet name="Table 6" sheetId="20" r:id="rId15"/>
    <sheet name="Table 6-A" sheetId="14" r:id="rId16"/>
    <sheet name="Table 7" sheetId="15" r:id="rId17"/>
    <sheet name="Table 8" sheetId="16" r:id="rId18"/>
    <sheet name="Table 9" sheetId="17" r:id="rId19"/>
    <sheet name="Table 10" sheetId="18" r:id="rId20"/>
    <sheet name="Table 11" sheetId="19" r:id="rId2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5" l="1"/>
  <c r="B3" i="15"/>
  <c r="E3" i="14"/>
  <c r="B3" i="14"/>
  <c r="E3" i="20"/>
  <c r="B3" i="20"/>
  <c r="E3" i="8"/>
  <c r="B3" i="8"/>
  <c r="E3" i="7"/>
  <c r="B3" i="7"/>
  <c r="E3" i="6"/>
  <c r="B3" i="6"/>
  <c r="E3" i="5"/>
  <c r="B3" i="5"/>
  <c r="E3" i="4"/>
  <c r="B3" i="4"/>
  <c r="E3" i="3"/>
  <c r="B3" i="3"/>
</calcChain>
</file>

<file path=xl/sharedStrings.xml><?xml version="1.0" encoding="utf-8"?>
<sst xmlns="http://schemas.openxmlformats.org/spreadsheetml/2006/main" count="668" uniqueCount="336">
  <si>
    <t>Sweeteners Market Data Monthly Report</t>
  </si>
  <si>
    <t>Table Number</t>
  </si>
  <si>
    <t>Title</t>
  </si>
  <si>
    <t>Table 1</t>
  </si>
  <si>
    <t>U.S. Sugar Supply and Use</t>
  </si>
  <si>
    <t>Table 1-A</t>
  </si>
  <si>
    <t>U.S. Refined and Raw Sugar Supply and Use</t>
  </si>
  <si>
    <t>Table 1-B</t>
  </si>
  <si>
    <t>Imports by Cane Refiners and Non Reporters of Raw and Refined Sugar, From Mexico and the Rest of the World</t>
  </si>
  <si>
    <t>Table 2</t>
  </si>
  <si>
    <t>U.S. Sugar Supply and Use by Beet Processors</t>
  </si>
  <si>
    <t>Table 3</t>
  </si>
  <si>
    <t>U.S. Sugar Supply and Use by Cane Processors</t>
  </si>
  <si>
    <t>Table 4</t>
  </si>
  <si>
    <t>U.S. Sugar Supply and Use by Cane Refiners</t>
  </si>
  <si>
    <t>Table 5</t>
  </si>
  <si>
    <t>U.S. Sugar Production by Sugar Beet and Sugarcane Processors, Current and Prior Year FY</t>
  </si>
  <si>
    <t>Table 5-A</t>
  </si>
  <si>
    <t xml:space="preserve">Beet Monthly Estimate </t>
  </si>
  <si>
    <t>Table 5-B</t>
  </si>
  <si>
    <t xml:space="preserve">Florida Estimate </t>
  </si>
  <si>
    <t>Table 5-C</t>
  </si>
  <si>
    <t>Louisiana Estimate</t>
  </si>
  <si>
    <t>Table 5-D</t>
  </si>
  <si>
    <t>Table 6</t>
  </si>
  <si>
    <t>U.S. Ending Stocks of Sugar</t>
  </si>
  <si>
    <t>Table 6-A</t>
  </si>
  <si>
    <t>U.S. Miscellaneous</t>
  </si>
  <si>
    <t>Table 7</t>
  </si>
  <si>
    <t>U.S. Distribution of Sugar</t>
  </si>
  <si>
    <t>Table 8</t>
  </si>
  <si>
    <t>Table 9</t>
  </si>
  <si>
    <t>Table 10</t>
  </si>
  <si>
    <t>U.S. Sugar Deliveries for Human Use and Products for Re-Export by Reporters (FYTD)</t>
  </si>
  <si>
    <t>Table 11</t>
  </si>
  <si>
    <t xml:space="preserve">U.S. Sugar Deliveries for Human Use and Products Re-Export by Reporters, Current and Prior FYTD </t>
  </si>
  <si>
    <t>* The SMD Fiscal Year begins October 1 and ends September 30</t>
  </si>
  <si>
    <t>ITEM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</si>
  <si>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</si>
  <si>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</si>
  <si>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</si>
  <si>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</si>
  <si>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</si>
  <si>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</si>
  <si>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</si>
  <si>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</si>
  <si>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</si>
  <si>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SEP</t>
  </si>
  <si>
    <t>TOTAL</t>
  </si>
  <si>
    <t>Beginning stocks</t>
  </si>
  <si>
    <t>Total production:</t>
  </si>
  <si>
    <t xml:space="preserve">  Beet</t>
  </si>
  <si>
    <t xml:space="preserve">  Cane</t>
  </si>
  <si>
    <t>Imports</t>
  </si>
  <si>
    <t>Supply</t>
  </si>
  <si>
    <t>Exports</t>
  </si>
  <si>
    <t>Domestic deliveries:</t>
  </si>
  <si>
    <t xml:space="preserve">  Non-human</t>
  </si>
  <si>
    <t xml:space="preserve">  Products Re-export Program</t>
  </si>
  <si>
    <t xml:space="preserve">  Human use:</t>
  </si>
  <si>
    <t xml:space="preserve">    By beet processors</t>
  </si>
  <si>
    <t xml:space="preserve">    By cane refiners/processors</t>
  </si>
  <si>
    <t>Miscellaneous supply adjustment</t>
  </si>
  <si>
    <t>Use</t>
  </si>
  <si>
    <t>Total ending stocks</t>
  </si>
  <si>
    <t>Commodity Credit Corporation</t>
  </si>
  <si>
    <t>Total</t>
  </si>
  <si>
    <t>1/ Numbers may not add due to rounding.</t>
  </si>
  <si>
    <t>Miscellaneous supply adjustment:</t>
  </si>
  <si>
    <t xml:space="preserve">  Refining loss</t>
  </si>
  <si>
    <t xml:space="preserve">  Inventory adjustment 2/</t>
  </si>
  <si>
    <t xml:space="preserve">  Intra-industry sales less receipts 3/</t>
  </si>
  <si>
    <t>1/ Numbers may not add due to rounding.  2/ Includes damaged refined crystalline sugar.  3/ Reflects shipments of sugar by processors and refiners to other processors and refiners, less receipts of sugar.</t>
  </si>
  <si>
    <t>Refined Sugar Supply and Use</t>
  </si>
  <si>
    <t>Beginning stocks:</t>
  </si>
  <si>
    <t>Beet</t>
  </si>
  <si>
    <t>Cane</t>
  </si>
  <si>
    <t>Production:</t>
  </si>
  <si>
    <t>Nonhuman and re-export</t>
  </si>
  <si>
    <t>Food Use:</t>
  </si>
  <si>
    <t>By beet processors</t>
  </si>
  <si>
    <t>By cane processors and refiners</t>
  </si>
  <si>
    <t>Ending stocks:</t>
  </si>
  <si>
    <t>Raw Sugar Supply and Use</t>
  </si>
  <si>
    <t>Domestically produced</t>
  </si>
  <si>
    <t>Melt</t>
  </si>
  <si>
    <t>Ending stocks</t>
  </si>
  <si>
    <t>Cane Refiner Raw Imports from MX</t>
  </si>
  <si>
    <t>Cane Refiner Refined Imports from MX</t>
  </si>
  <si>
    <t>Non Reporter Refined Imports from MX</t>
  </si>
  <si>
    <t>Total Imports from MX</t>
  </si>
  <si>
    <t>Cane Refiner Raw Imports from ROW</t>
  </si>
  <si>
    <t>Cane Refiner Refined Imports from ROW</t>
  </si>
  <si>
    <t>Non Reporter Refined Imports from ROW</t>
  </si>
  <si>
    <t>Total Imports from ROW</t>
  </si>
  <si>
    <t>Total Cane Refiner Raw Imports</t>
  </si>
  <si>
    <t>Total Cane Refiner Refined Imports</t>
  </si>
  <si>
    <t>Total Non Reporter Refined Imports</t>
  </si>
  <si>
    <t>Total Imports</t>
  </si>
  <si>
    <t xml:space="preserve">1/  Detailed information about the construction of this table was published in the May 2015 SMD report, which may be viewed here:  http://www.fsa.usda.gov/Assets/USDA-FSA-Public/usdafiles/EPAS/PDF/may_2015_smd_notes.pdf  </t>
  </si>
  <si>
    <t xml:space="preserve">    Processor stocks</t>
  </si>
  <si>
    <t xml:space="preserve">    Stocks held for others</t>
  </si>
  <si>
    <t>Beet sugar production</t>
  </si>
  <si>
    <t>Beets sliced (net tons)</t>
  </si>
  <si>
    <t xml:space="preserve">    Alcohol non-human use</t>
  </si>
  <si>
    <t xml:space="preserve">    Livestock feed</t>
  </si>
  <si>
    <t xml:space="preserve">    Products Re-export Program</t>
  </si>
  <si>
    <t xml:space="preserve">    Human use:  </t>
  </si>
  <si>
    <t xml:space="preserve">        Domestic food use sales</t>
  </si>
  <si>
    <t xml:space="preserve">        Undelivered sales</t>
  </si>
  <si>
    <t xml:space="preserve">        Sold previous, delivered this FY</t>
  </si>
  <si>
    <t>Miscellaneous:</t>
  </si>
  <si>
    <t xml:space="preserve">    Inventory adjustment  2/</t>
  </si>
  <si>
    <t xml:space="preserve">    Intra-industry sales less receipts  3/</t>
  </si>
  <si>
    <t>1/ Numbers may not add due to rounding.  2/ Data for damaged refined crystalline are included.  3/ Reflects sales of sugar by processors to other processors and refiners, less receipts of such sales.</t>
  </si>
  <si>
    <t>Cane sugar production</t>
  </si>
  <si>
    <t xml:space="preserve">     Alcohol non-human use</t>
  </si>
  <si>
    <t xml:space="preserve">     Livestock feed</t>
  </si>
  <si>
    <t xml:space="preserve">     Domestic food use sales</t>
  </si>
  <si>
    <t xml:space="preserve">     Inventory adjustment</t>
  </si>
  <si>
    <t xml:space="preserve">     Intra-industry sales less receipts  2/</t>
  </si>
  <si>
    <t xml:space="preserve">1/ Numbers may not add due to rounding.  2/  Reflects sales of sugar by processors to other processors and refiners, less receipts of such sales.  </t>
  </si>
  <si>
    <t>Refined imports</t>
  </si>
  <si>
    <t xml:space="preserve">    Ethanol</t>
  </si>
  <si>
    <t xml:space="preserve">    Polyhydric alcohol</t>
  </si>
  <si>
    <t xml:space="preserve">    Domestic food use sales</t>
  </si>
  <si>
    <t xml:space="preserve">    Refining loss</t>
  </si>
  <si>
    <t xml:space="preserve">    Inventory adjustment</t>
  </si>
  <si>
    <t xml:space="preserve">    Intra-industry sales less receipts  2/</t>
  </si>
  <si>
    <t>FY 2024</t>
  </si>
  <si>
    <t>From domestic sugar beets</t>
  </si>
  <si>
    <t>From imported sugar beets</t>
  </si>
  <si>
    <t xml:space="preserve">       Subtotal</t>
  </si>
  <si>
    <t>Cane production:</t>
  </si>
  <si>
    <t xml:space="preserve">   Florida</t>
  </si>
  <si>
    <t xml:space="preserve">   Louisiana</t>
  </si>
  <si>
    <t xml:space="preserve">   Texas</t>
  </si>
  <si>
    <t>Sugar Beets Planted (Acres)</t>
  </si>
  <si>
    <t>Harvested to Planted Acres (Percent)</t>
  </si>
  <si>
    <t>Sugar Beets Harvested (Acres)</t>
  </si>
  <si>
    <t>Sugar Beets Harvested per Acre (Tons)</t>
  </si>
  <si>
    <t>Sugar Beets Harvested (Tons)</t>
  </si>
  <si>
    <t>Sugar Beets Purchased From Another Processor (Tons)</t>
  </si>
  <si>
    <t>Sugar Beets Harvested and Purchased (Tons)</t>
  </si>
  <si>
    <t>Weight (Shrink)/Gain (Percent)</t>
  </si>
  <si>
    <t>Sugar Beets Sliced (Tons)</t>
  </si>
  <si>
    <t>Sugar Content in Beets Harvested (Percent)</t>
  </si>
  <si>
    <t>Sugar Content in Cossetes to Sugar Content in Harvested Beets (Percent)</t>
  </si>
  <si>
    <t>Sugar Content in Cossettes (Percent)</t>
  </si>
  <si>
    <t>Extraction Rate (Percent)</t>
  </si>
  <si>
    <t>Sugar Produced from Beets</t>
  </si>
  <si>
    <t>Molasses Desugared (Tons)</t>
  </si>
  <si>
    <t>Tons Recovered per Ton of Molasses</t>
  </si>
  <si>
    <t>Sugar Produced from Molasses</t>
  </si>
  <si>
    <t>Total Crop Year Sugar Produced</t>
  </si>
  <si>
    <t>Previous September Production   1/</t>
  </si>
  <si>
    <t>Plus Next September Production   2/</t>
  </si>
  <si>
    <t>Fiscal Year Production</t>
  </si>
  <si>
    <t>Total Sugar Production Forecast (STRV)</t>
  </si>
  <si>
    <t>Forecast: Slice Days (Number of Days)</t>
  </si>
  <si>
    <t>Forecast: Sugar Beets Sliced per Day (Tons)</t>
  </si>
  <si>
    <t>Forecast: Sugar Beets Sliced (Tons)</t>
  </si>
  <si>
    <t>Forecast: STRV Produced per Ton Sliced</t>
  </si>
  <si>
    <t>Forecast: Sugar Produced from Sugar Beets</t>
  </si>
  <si>
    <t>Forecast: Sugar Produced from Juice and/or Molasses</t>
  </si>
  <si>
    <t>Forecast: Total September Sugar Produced</t>
  </si>
  <si>
    <t>1/ May include new crop production from previous August.  2/ Refers to next year's crop production that will occur in the current fiscal year.</t>
  </si>
  <si>
    <t>Sugarcane Planted (Acres)</t>
  </si>
  <si>
    <t>Sugarcane Harvested to Planted (Percent)</t>
  </si>
  <si>
    <t>Sugarcane Harvested for Sugar (Acres)</t>
  </si>
  <si>
    <t>Sugarcane Harvested (Tons per Acre)</t>
  </si>
  <si>
    <t>Sugarcane Harvested for Sugar (Tons)</t>
  </si>
  <si>
    <t>Recovery Rate (Percent)</t>
  </si>
  <si>
    <t>Sugar Production (STRV)</t>
  </si>
  <si>
    <t>Previous Sept. Production (STRV)</t>
  </si>
  <si>
    <t>Next Sept. Production (STRV)</t>
  </si>
  <si>
    <t>Fiscal Year Sugar Production (STRV)</t>
  </si>
  <si>
    <t>Sugarcane Harvested for Seed (Tons)</t>
  </si>
  <si>
    <t>Sugarcane Harvested for Seed (Acres)</t>
  </si>
  <si>
    <t>Sugarcane Harvested for Seed per Acre</t>
  </si>
  <si>
    <t>FY Sugar Production (CWT,RV) for 832</t>
  </si>
  <si>
    <t xml:space="preserve">1/ Numbers may not add due to rounding.    </t>
  </si>
  <si>
    <t>Sugar beet processors</t>
  </si>
  <si>
    <t>Sugarcane processors:</t>
  </si>
  <si>
    <t xml:space="preserve">          Florida</t>
  </si>
  <si>
    <t xml:space="preserve">          Louisiana</t>
  </si>
  <si>
    <t xml:space="preserve">     Total cane distribution</t>
  </si>
  <si>
    <t>Cane processors refined sugar</t>
  </si>
  <si>
    <t>Cane sugar refiners</t>
  </si>
  <si>
    <t>Imports to non-reporters  2/</t>
  </si>
  <si>
    <t>Beet processors  3/</t>
  </si>
  <si>
    <t>Cane refiners/processors  3/</t>
  </si>
  <si>
    <t xml:space="preserve">      Domestic deliveries</t>
  </si>
  <si>
    <t>Imports to non-reporters 2/</t>
  </si>
  <si>
    <t xml:space="preserve">       Human use</t>
  </si>
  <si>
    <t>Products Re-export Program</t>
  </si>
  <si>
    <t>Alcohol non-human use</t>
  </si>
  <si>
    <t>Livestock feed</t>
  </si>
  <si>
    <t xml:space="preserve">       Total domestic deliveries</t>
  </si>
  <si>
    <t>Refined exports, including re-exports</t>
  </si>
  <si>
    <t>Other primary distributors</t>
  </si>
  <si>
    <t>1/ Numbers may not add due to rounding.  2/  Source:  U.S. Department of Commerce, Bureau of the Census.  3/  Data for Sugar-Containing Re-export Program are not included.</t>
  </si>
  <si>
    <t xml:space="preserve">TABLE 8:  U.S SUGAR DELIVERIES FOR HUMAN USE AND PRODUCTS RE-EXPORT BY REPORTERS </t>
  </si>
  <si>
    <t>PRODUCT OR BUSINESS OF BUYER</t>
  </si>
  <si>
    <t>NEW</t>
  </si>
  <si>
    <t>MID</t>
  </si>
  <si>
    <t>NORTH</t>
  </si>
  <si>
    <t>SOUTH</t>
  </si>
  <si>
    <t>WEST</t>
  </si>
  <si>
    <t>PUERTO</t>
  </si>
  <si>
    <t>ENGLAND</t>
  </si>
  <si>
    <t>ATLANTIC</t>
  </si>
  <si>
    <t>CENTRAL</t>
  </si>
  <si>
    <t>RICO</t>
  </si>
  <si>
    <t>Total Deliveries (actual weight)</t>
  </si>
  <si>
    <t xml:space="preserve">  Bakery, cereal, and related products </t>
  </si>
  <si>
    <t xml:space="preserve">  Confectionery and related products </t>
  </si>
  <si>
    <t xml:space="preserve">  Ice cream and dairy products </t>
  </si>
  <si>
    <t xml:space="preserve">  Beverages </t>
  </si>
  <si>
    <t xml:space="preserve">  Canned, bottled and frozen foods</t>
  </si>
  <si>
    <t xml:space="preserve">  Multiple and all other food uses</t>
  </si>
  <si>
    <t xml:space="preserve">  Non-food uses</t>
  </si>
  <si>
    <t xml:space="preserve">  Hotels, restaurants, institutions</t>
  </si>
  <si>
    <t xml:space="preserve">  Wholesale grocers, jobbers, dealers</t>
  </si>
  <si>
    <t xml:space="preserve">  Retail grocers, chain stores </t>
  </si>
  <si>
    <t xml:space="preserve">  Government agencies</t>
  </si>
  <si>
    <t xml:space="preserve">  All other deliveries</t>
  </si>
  <si>
    <t>Total Deliveries (st,rv) 2/</t>
  </si>
  <si>
    <t xml:space="preserve"> Crystalline:</t>
  </si>
  <si>
    <t xml:space="preserve">    Consumer-size packages</t>
  </si>
  <si>
    <t xml:space="preserve">    Packages 50 lbs and greater</t>
  </si>
  <si>
    <t xml:space="preserve">    Unpackaged (bulk)</t>
  </si>
  <si>
    <t xml:space="preserve">  Non-crystalline 3/</t>
  </si>
  <si>
    <t>TABLE 9:  U.S SUGAR DELIVERIES FOR HUMAN USE AND PRODUCTS RE-EXPORT BY REPORTERS FOR</t>
  </si>
  <si>
    <t>FISCAL YEAR CUMULATIVE</t>
  </si>
  <si>
    <t>BEET</t>
  </si>
  <si>
    <t>CANE</t>
  </si>
  <si>
    <t xml:space="preserve">1/  Numbers may not add due to rounding.  Includes damaged refined crystalline sugar.  Deliveries from domestic sugar beet processors, </t>
  </si>
  <si>
    <t xml:space="preserve">molasses, sugar syrups and cane juice. </t>
  </si>
  <si>
    <t>TABLE 10. U.S. SUGAR DELIVERIES FOR HUMAN USE AND PRODUCTS RE-EXPORT BY REPORTERS (THROUGH FEBRUARY 2024) 1/</t>
  </si>
  <si>
    <t>Bakery, cereal and related products</t>
  </si>
  <si>
    <t>Confectionery and related products</t>
  </si>
  <si>
    <t>Ice cream and dairy</t>
  </si>
  <si>
    <t>Beverages</t>
  </si>
  <si>
    <t>Canned, bottled and frozen foods</t>
  </si>
  <si>
    <t>Multiple and all other food uses</t>
  </si>
  <si>
    <t>Non-food uses</t>
  </si>
  <si>
    <t>Hotels, restaurants, institutions</t>
  </si>
  <si>
    <t>Wholesale grocers, jobbers, dealers</t>
  </si>
  <si>
    <t>Retail grocers, chain stores</t>
  </si>
  <si>
    <t>Government agencies</t>
  </si>
  <si>
    <t>All other deliveries</t>
  </si>
  <si>
    <t>Total Deliveries (STRV) 2/:</t>
  </si>
  <si>
    <t>Crystalline:</t>
  </si>
  <si>
    <t>Consumer-size packages</t>
  </si>
  <si>
    <t>Packages 50 lbs and greater</t>
  </si>
  <si>
    <t>Unpackaged (bulk)</t>
  </si>
  <si>
    <t>Non-crystalline 3/</t>
  </si>
  <si>
    <t>TABLE 11:  U.S SUGAR DELIVERIES FOR HUMAN USE AND PRODUCTS RE-EXPORT</t>
  </si>
  <si>
    <t>PERCENT</t>
  </si>
  <si>
    <t>CHANGE</t>
  </si>
  <si>
    <t>1/  Numbers may not add due to rounding.  Includes damaged refined crystalline sugar.  Deliveries from</t>
  </si>
  <si>
    <t xml:space="preserve">domestic suar beet processors, sugarcane processors and cane sugar refiners.  2/ Short tons, raw value </t>
  </si>
  <si>
    <t xml:space="preserve">represents 1.07 multiplied by actual weight.  3/ Includes all liquid, edible molasses, sugar syrups and cane juice. </t>
  </si>
  <si>
    <t>TABLE 1-B:  IMPORTS BY CANE REFINERS AND NON REPORTERS OF RAW AND REFINED SUGAR, FROM MEXICO AND THE REST OF THE WORLD, FY 2025 (SHORT TONS, RAW VALUE) 1/</t>
  </si>
  <si>
    <t>TABLE 2.  U. S. SUGAR SUPPLY AND USE BY BEET PROCESSORS, FISCAL YEAR 2025 (SHORT TONS, RAW VALUE)    1/</t>
  </si>
  <si>
    <t>TABLE 3.  U. S. SUGAR SUPPLY AND USE BY CANE PROCESSORS, FISCAL YEAR 2025 (SHORT TONS, RAW VALUE)  1/</t>
  </si>
  <si>
    <t>TABLE 5.  U.S. SUGAR PRODUCTION BY SUGAR BEET AND SUGARCANE PROCESSORS, FISCAL YEAR 2025 AND 2024 (SHORT TONS, RAW VALUE)  1/</t>
  </si>
  <si>
    <t>Table 5-A. Beet Monthly Estimate FY 2025</t>
  </si>
  <si>
    <t>Table 5-B. Beet Monthly Forecast FY 2026</t>
  </si>
  <si>
    <t>Table 5-C. Florida Estimate FY 2025 1/</t>
  </si>
  <si>
    <t>Table 5-D. Florida Forecast FY 2026 1/</t>
  </si>
  <si>
    <t>Table 5-F. Louisiana Estimate FY 2025 1/</t>
  </si>
  <si>
    <t>Table 5-E. Louisiana Forecast FY 2026 1/</t>
  </si>
  <si>
    <t>TABLE 6-A.  U.S. MISCELLANEOUS, FISCAL YEAR 2025 (SHORT TONS, RAW VALUE)  1/</t>
  </si>
  <si>
    <t>TABLE 7.  U.S. DISTRIBUTION OF SUGAR, FISCAL YEAR 2025 (SHORT TONS, RAW VALUE) 1/</t>
  </si>
  <si>
    <t>Sugar beet processors:</t>
  </si>
  <si>
    <t xml:space="preserve">      Processor stocks</t>
  </si>
  <si>
    <t xml:space="preserve">      Stocks held for others</t>
  </si>
  <si>
    <t>Sugarcane processors</t>
  </si>
  <si>
    <t xml:space="preserve">      Raw and all damaged refined</t>
  </si>
  <si>
    <t xml:space="preserve">      Refined </t>
  </si>
  <si>
    <t>Cane refiners, Total:</t>
  </si>
  <si>
    <t xml:space="preserve">      Other sugars (refined cryst., liquid etc.)</t>
  </si>
  <si>
    <t xml:space="preserve">    Total Raw</t>
  </si>
  <si>
    <t xml:space="preserve">    Total Refined</t>
  </si>
  <si>
    <t>FY 2025</t>
  </si>
  <si>
    <t xml:space="preserve">    By non-reporters 2/</t>
  </si>
  <si>
    <t>Imports 1/</t>
  </si>
  <si>
    <t xml:space="preserve">TABLE 1.  U.S. SUGAR SUPPLY AND USE, FISCAL YEAR 2025 (SHORT TONS, RAW VALUE)  </t>
  </si>
  <si>
    <t>1/ Starting with the July 2024 WASDE, the SMD will add certain molasses entries to the Import lines of several tables.  Specifically, the Import lines of Tables 1, 1-A, 1-B, and 4 will also include molasses entries into select ports of U.S. Customs Territory with</t>
  </si>
  <si>
    <t>known refining capacity (Baltimore MD; Buffalo NY; El Paso TX; Gramercy LA; New Orleans LA; New York NY; Philadelphia PA; San Diego CA; San Francisco CA; and Savannah GA ) of HTSUS code 1703.10.30-Imported for (a) the commercial extraction of</t>
  </si>
  <si>
    <t>sugar or (b) human consumption entries as drawn from Census data.  2/ This line equals imports listed in this month's SMD, which now includes imports under HTSUS 1703, particularly 1703.10.30 -- cane molasses imported for (a) the commercial extraction</t>
  </si>
  <si>
    <t>of sugar or (b) human consumption. Less: Cane refiners imports as reported through SMD, which also includes HTSUS 1703.10.30.</t>
  </si>
  <si>
    <t>By non-reporters 1/</t>
  </si>
  <si>
    <t xml:space="preserve">TABLE 1-A.  U.S. REFINED AND RAW SUGAR SUPPLY AND USE, FISCAL YEAR 2025 (SHORT TONS, RAW VALUE)  </t>
  </si>
  <si>
    <t>Imports 2/</t>
  </si>
  <si>
    <t>1/ This line equals imports listed in this month's SMD, which now includes imports under HTSUS 1703, particularly 1703.10.30 -- cane molasses imported for (a) the commercial extraction of sugar or (b) human consumption.</t>
  </si>
  <si>
    <t>Less:  Cane refiners imports as reported through SMD, which also includes HTSUS 1703.10.30.  2/ Starting with the July 2024 WASDE, the SMD will add certain molasses entries to the Import lines of several tables.  Specifically, the</t>
  </si>
  <si>
    <t>Import lines of Tables 1, 1-A, 1-B, and 4 will also include molasses entries into select ports of U.S. Customs Territory with known refining capacity (Baltimore MD; Buffalo NY; El Paso TX; Gramercy LA; New Orleans LA; New York, NY;</t>
  </si>
  <si>
    <t>Philadelphia PA; San Diego CA; San Francisco CA; and Savannah GA ) of HTSUS code 1703.10.30-Imported for (a) the commercial extraction of sugar or (b) human consumption entries as drawn from Census data.</t>
  </si>
  <si>
    <t>Raw imports 1/</t>
  </si>
  <si>
    <t xml:space="preserve">TABLE 4.  U.S. SUGAR SUPPLY AND USE BY CANE REFINERS, FISCAL YEAR 2025 (SHORT TONS, RAW VALUE)   </t>
  </si>
  <si>
    <t>known refining capacity (Baltimore MD; Buffalo NY; El Paso TX; Gramercy LA; New Orleans LA; New York NY; Philadelphia PA; San Diego CA; San Francisco CA; and Savannah GA) of HTSUS code 1703.10.30-Imported for (a) the commercial extraction of</t>
  </si>
  <si>
    <t>sugar or (b) human consumption entries as drawn from Census data.  2/ Reflects sales of sugar by refiners to other processors and refiners, less receipts of such sales.</t>
  </si>
  <si>
    <t>1/  Numbers may not add due to rounding.  Includes damaged refined crystalline sugar.  Deliveries from domestic sugar beet processors, sugarcane processors and cane sugar</t>
  </si>
  <si>
    <t xml:space="preserve">refiners.  2/  Short tons, raw value represents 1.07 multiplied by actual weight.  3/ Includes all liquid, edible molasses, sugar syrups and cane juice. </t>
  </si>
  <si>
    <t xml:space="preserve">1/  Numbers may not add due to rounding.  Includes damaged refined crystalline sugar.  Deliveries from domestic sugar beet processors, sugarcane processors and cane  </t>
  </si>
  <si>
    <t>OCT 24</t>
  </si>
  <si>
    <t>JAN 25</t>
  </si>
  <si>
    <t>TABLE 6.  U.S. ENDING STOCKS OF SUGAR, FISCAL YEAR 2025 (SHORT TONS, RAW VALUE)  1/</t>
  </si>
  <si>
    <t xml:space="preserve">sugar refiners.  2/  Short tons, raw value represents 1.07 multiplied by actual weight. Table does not include non-reporter deliveries. 3/ Includes all liquid, edible molasses, sugar syrups and cane juice. </t>
  </si>
  <si>
    <t>sugarcane processors and cane sugar refiners.  2/  Short tons, raw value represents 1.07 multiplied by actual weight. Table does not include non-reporter deliveries. 3/ Includes all liquid, edible</t>
  </si>
  <si>
    <t>Monthly U.S. Sugar Deliveries for Human Use and Products Re-Export by Reporters</t>
  </si>
  <si>
    <t>Monthly and Fiscal Year U.S. Sugar Deliveries for Human Use and Products Re-Export by Reporters</t>
  </si>
  <si>
    <t>Table 5-E</t>
  </si>
  <si>
    <t>Table 5-F</t>
  </si>
  <si>
    <t>Beet Forecast</t>
  </si>
  <si>
    <t>Florida Forecast</t>
  </si>
  <si>
    <t>Louisiana Forecast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</si>
  <si>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</si>
  <si>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</si>
  <si>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</si>
  <si>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</si>
  <si>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</si>
  <si>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</si>
  <si>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</si>
  <si>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</si>
  <si>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</si>
  <si>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</si>
  <si>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</si>
  <si>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 xml:space="preserve">JUNE 2025 (SHORT TONS, RAW VALUE)   1/ </t>
  </si>
  <si>
    <t>JUNE 2025 AND FISCAL YEAR 2025  1/</t>
  </si>
  <si>
    <t>JUNE</t>
  </si>
  <si>
    <t>(OCT-JUN)</t>
  </si>
  <si>
    <t>BY REPORTERS FOR FISCAL YEARS 2025 AND 2024 (THRU JUNE) AND PERCENT CHANGE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</si>
</sst>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7.5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1" xfId="0" applyFont="1" applyFill="1" applyBorder="1"/>
    <xf numFmtId="0" fontId="3" fillId="2" borderId="15" xfId="0" applyFont="1" applyFill="1" applyBorder="1"/>
    <xf numFmtId="0" fontId="1" fillId="2" borderId="16" xfId="0" applyFont="1" applyFill="1" applyBorder="1"/>
    <xf numFmtId="1" fontId="4" fillId="0" borderId="0" xfId="0" applyNumberFormat="1" applyFont="1"/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8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 inden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3"/>
    </xf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center" vertical="top" wrapText="1"/>
    </xf>
    <xf numFmtId="2" fontId="5" fillId="0" borderId="0" xfId="0" applyNumberFormat="1" applyFont="1" applyAlignment="1">
      <alignment horizontal="center" vertical="top" wrapText="1"/>
    </xf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wrapText="1"/>
    </xf>
    <xf numFmtId="3" fontId="4" fillId="0" borderId="0" xfId="0" applyNumberFormat="1" applyFont="1"/>
    <xf numFmtId="0" fontId="7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/>
    <xf numFmtId="0" fontId="5" fillId="0" borderId="0" xfId="0" applyFont="1"/>
    <xf numFmtId="0" fontId="9" fillId="0" borderId="0" xfId="0" applyFont="1"/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2" fontId="8" fillId="0" borderId="0" xfId="0" applyNumberFormat="1" applyFont="1" applyAlignment="1">
      <alignment vertical="top" wrapText="1"/>
    </xf>
    <xf numFmtId="2" fontId="5" fillId="0" borderId="0" xfId="0" applyNumberFormat="1" applyFont="1"/>
    <xf numFmtId="0" fontId="7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8" fillId="0" borderId="0" xfId="0" applyFont="1"/>
    <xf numFmtId="49" fontId="8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2" fontId="8" fillId="0" borderId="0" xfId="0" applyNumberFormat="1" applyFont="1"/>
    <xf numFmtId="2" fontId="14" fillId="0" borderId="0" xfId="0" applyNumberFormat="1" applyFont="1" applyAlignment="1">
      <alignment horizontal="left" vertical="top" wrapText="1"/>
    </xf>
    <xf numFmtId="3" fontId="8" fillId="0" borderId="0" xfId="0" applyNumberFormat="1" applyFont="1" applyAlignment="1">
      <alignment vertical="top" wrapText="1"/>
    </xf>
    <xf numFmtId="3" fontId="5" fillId="0" borderId="0" xfId="0" applyNumberFormat="1" applyFont="1"/>
    <xf numFmtId="3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8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4" fillId="0" borderId="0" xfId="0" applyNumberFormat="1" applyFont="1"/>
    <xf numFmtId="165" fontId="13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165" fontId="7" fillId="0" borderId="0" xfId="0" applyNumberFormat="1" applyFont="1" applyAlignment="1">
      <alignment horizontal="right"/>
    </xf>
    <xf numFmtId="165" fontId="8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/>
    <xf numFmtId="2" fontId="5" fillId="0" borderId="0" xfId="0" applyNumberFormat="1" applyFont="1" applyAlignment="1">
      <alignment vertical="top" wrapText="1"/>
    </xf>
    <xf numFmtId="0" fontId="14" fillId="0" borderId="0" xfId="0" applyFont="1"/>
    <xf numFmtId="49" fontId="15" fillId="0" borderId="0" xfId="0" applyNumberFormat="1" applyFont="1" applyAlignment="1">
      <alignment horizontal="center" vertical="top" wrapText="1"/>
    </xf>
    <xf numFmtId="2" fontId="14" fillId="0" borderId="0" xfId="0" applyNumberFormat="1" applyFont="1"/>
    <xf numFmtId="3" fontId="1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 vertical="center" wrapText="1"/>
    </xf>
    <xf numFmtId="164" fontId="4" fillId="0" borderId="0" xfId="0" applyNumberFormat="1" applyFont="1"/>
    <xf numFmtId="2" fontId="5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3"/>
    </xf>
    <xf numFmtId="3" fontId="17" fillId="0" borderId="0" xfId="0" applyNumberFormat="1" applyFont="1"/>
    <xf numFmtId="0" fontId="4" fillId="0" borderId="0" xfId="0" applyFont="1" applyAlignment="1">
      <alignment horizontal="center"/>
    </xf>
    <xf numFmtId="2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Zeros="0" workbookViewId="0">
      <selection activeCell="D26" sqref="D26"/>
    </sheetView>
  </sheetViews>
  <sheetFormatPr defaultColWidth="11.42578125" defaultRowHeight="15" x14ac:dyDescent="0.25"/>
  <cols>
    <col min="1" max="1" width="21.5703125" customWidth="1"/>
    <col min="2" max="2" width="10" customWidth="1"/>
    <col min="4" max="4" width="25.28515625" customWidth="1"/>
  </cols>
  <sheetData>
    <row r="1" spans="1:10" ht="18.75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9"/>
    </row>
    <row r="2" spans="1:10" ht="18.75" customHeight="1" x14ac:dyDescent="0.25">
      <c r="A2" s="100"/>
      <c r="B2" s="101"/>
      <c r="C2" s="101"/>
      <c r="D2" s="101"/>
      <c r="E2" s="101"/>
      <c r="F2" s="101"/>
      <c r="G2" s="101"/>
      <c r="H2" s="101"/>
      <c r="I2" s="101"/>
      <c r="J2" s="102"/>
    </row>
    <row r="3" spans="1:10" ht="18.75" customHeight="1" x14ac:dyDescent="0.25">
      <c r="A3" s="103"/>
      <c r="B3" s="104"/>
      <c r="C3" s="104"/>
      <c r="D3" s="104"/>
      <c r="E3" s="104"/>
      <c r="F3" s="104"/>
      <c r="G3" s="104"/>
      <c r="H3" s="104"/>
      <c r="I3" s="104"/>
      <c r="J3" s="105"/>
    </row>
    <row r="4" spans="1:10" ht="15" customHeight="1" x14ac:dyDescent="0.25">
      <c r="A4" s="4" t="s">
        <v>1</v>
      </c>
      <c r="B4" s="108" t="s">
        <v>2</v>
      </c>
      <c r="C4" s="108"/>
      <c r="D4" s="108"/>
      <c r="E4" s="108"/>
      <c r="F4" s="108"/>
      <c r="G4" s="108"/>
      <c r="H4" s="108"/>
      <c r="I4" s="108"/>
      <c r="J4" s="109"/>
    </row>
    <row r="5" spans="1:10" x14ac:dyDescent="0.25">
      <c r="A5" s="3" t="s">
        <v>3</v>
      </c>
      <c r="B5" s="106" t="s">
        <v>4</v>
      </c>
      <c r="C5" s="106"/>
      <c r="D5" s="106"/>
      <c r="E5" s="106"/>
      <c r="F5" s="106"/>
      <c r="G5" s="106"/>
      <c r="H5" s="106"/>
      <c r="I5" s="106"/>
      <c r="J5" s="107"/>
    </row>
    <row r="6" spans="1:10" x14ac:dyDescent="0.25">
      <c r="A6" s="3" t="s">
        <v>5</v>
      </c>
      <c r="B6" s="106" t="s">
        <v>6</v>
      </c>
      <c r="C6" s="106"/>
      <c r="D6" s="106"/>
      <c r="E6" s="106"/>
      <c r="F6" s="106"/>
      <c r="G6" s="106"/>
      <c r="H6" s="106"/>
      <c r="I6" s="106"/>
      <c r="J6" s="107"/>
    </row>
    <row r="7" spans="1:10" x14ac:dyDescent="0.25">
      <c r="A7" s="3" t="s">
        <v>7</v>
      </c>
      <c r="B7" s="106" t="s">
        <v>8</v>
      </c>
      <c r="C7" s="106"/>
      <c r="D7" s="106"/>
      <c r="E7" s="106"/>
      <c r="F7" s="106"/>
      <c r="G7" s="106"/>
      <c r="H7" s="106"/>
      <c r="I7" s="106"/>
      <c r="J7" s="107"/>
    </row>
    <row r="8" spans="1:10" x14ac:dyDescent="0.25">
      <c r="A8" s="3" t="s">
        <v>9</v>
      </c>
      <c r="B8" s="106" t="s">
        <v>10</v>
      </c>
      <c r="C8" s="106"/>
      <c r="D8" s="106"/>
      <c r="E8" s="106"/>
      <c r="F8" s="106"/>
      <c r="G8" s="106"/>
      <c r="H8" s="106"/>
      <c r="I8" s="106"/>
      <c r="J8" s="107"/>
    </row>
    <row r="9" spans="1:10" x14ac:dyDescent="0.25">
      <c r="A9" s="3" t="s">
        <v>11</v>
      </c>
      <c r="B9" s="106" t="s">
        <v>12</v>
      </c>
      <c r="C9" s="106"/>
      <c r="D9" s="106"/>
      <c r="E9" s="106"/>
      <c r="F9" s="106"/>
      <c r="G9" s="106"/>
      <c r="H9" s="106"/>
      <c r="I9" s="106"/>
      <c r="J9" s="107"/>
    </row>
    <row r="10" spans="1:10" x14ac:dyDescent="0.25">
      <c r="A10" s="3" t="s">
        <v>13</v>
      </c>
      <c r="B10" s="106" t="s">
        <v>14</v>
      </c>
      <c r="C10" s="106"/>
      <c r="D10" s="106"/>
      <c r="E10" s="106"/>
      <c r="F10" s="106"/>
      <c r="G10" s="106"/>
      <c r="H10" s="106"/>
      <c r="I10" s="106"/>
      <c r="J10" s="107"/>
    </row>
    <row r="11" spans="1:10" x14ac:dyDescent="0.25">
      <c r="A11" s="3" t="s">
        <v>15</v>
      </c>
      <c r="B11" s="106" t="s">
        <v>16</v>
      </c>
      <c r="C11" s="106"/>
      <c r="D11" s="106"/>
      <c r="E11" s="106"/>
      <c r="F11" s="106"/>
      <c r="G11" s="106"/>
      <c r="H11" s="106"/>
      <c r="I11" s="106"/>
      <c r="J11" s="107"/>
    </row>
    <row r="12" spans="1:10" x14ac:dyDescent="0.25">
      <c r="A12" s="3" t="s">
        <v>17</v>
      </c>
      <c r="B12" s="106" t="s">
        <v>18</v>
      </c>
      <c r="C12" s="106"/>
      <c r="D12" s="106"/>
      <c r="E12" s="106"/>
      <c r="F12" s="106"/>
      <c r="G12" s="106"/>
      <c r="H12" s="106"/>
      <c r="I12" s="106"/>
      <c r="J12" s="107"/>
    </row>
    <row r="13" spans="1:10" x14ac:dyDescent="0.25">
      <c r="A13" s="3" t="s">
        <v>19</v>
      </c>
      <c r="B13" s="1" t="s">
        <v>317</v>
      </c>
      <c r="C13" s="1"/>
      <c r="D13" s="1"/>
      <c r="E13" s="1"/>
      <c r="F13" s="1"/>
      <c r="G13" s="1"/>
      <c r="H13" s="1"/>
      <c r="I13" s="1"/>
      <c r="J13" s="2"/>
    </row>
    <row r="14" spans="1:10" x14ac:dyDescent="0.25">
      <c r="A14" s="3" t="s">
        <v>21</v>
      </c>
      <c r="B14" s="106" t="s">
        <v>20</v>
      </c>
      <c r="C14" s="106"/>
      <c r="D14" s="106"/>
      <c r="E14" s="106"/>
      <c r="F14" s="106"/>
      <c r="G14" s="106"/>
      <c r="H14" s="106"/>
      <c r="I14" s="106"/>
      <c r="J14" s="107"/>
    </row>
    <row r="15" spans="1:10" x14ac:dyDescent="0.25">
      <c r="A15" s="3" t="s">
        <v>23</v>
      </c>
      <c r="B15" s="1" t="s">
        <v>318</v>
      </c>
      <c r="C15" s="1"/>
      <c r="D15" s="1"/>
      <c r="E15" s="1"/>
      <c r="F15" s="1"/>
      <c r="G15" s="1"/>
      <c r="H15" s="1"/>
      <c r="I15" s="1"/>
      <c r="J15" s="2"/>
    </row>
    <row r="16" spans="1:10" x14ac:dyDescent="0.25">
      <c r="A16" s="3" t="s">
        <v>315</v>
      </c>
      <c r="B16" s="106" t="s">
        <v>22</v>
      </c>
      <c r="C16" s="106"/>
      <c r="D16" s="106"/>
      <c r="E16" s="106"/>
      <c r="F16" s="106"/>
      <c r="G16" s="106"/>
      <c r="H16" s="106"/>
      <c r="I16" s="106"/>
      <c r="J16" s="107"/>
    </row>
    <row r="17" spans="1:10" x14ac:dyDescent="0.25">
      <c r="A17" s="3" t="s">
        <v>316</v>
      </c>
      <c r="B17" s="106" t="s">
        <v>319</v>
      </c>
      <c r="C17" s="106"/>
      <c r="D17" s="106"/>
      <c r="E17" s="106"/>
      <c r="F17" s="106"/>
      <c r="G17" s="106"/>
      <c r="H17" s="106"/>
      <c r="I17" s="106"/>
      <c r="J17" s="107"/>
    </row>
    <row r="18" spans="1:10" x14ac:dyDescent="0.25">
      <c r="A18" s="3" t="s">
        <v>24</v>
      </c>
      <c r="B18" s="106" t="s">
        <v>25</v>
      </c>
      <c r="C18" s="106"/>
      <c r="D18" s="106"/>
      <c r="E18" s="106"/>
      <c r="F18" s="106"/>
      <c r="G18" s="106"/>
      <c r="H18" s="106"/>
      <c r="I18" s="106"/>
      <c r="J18" s="107"/>
    </row>
    <row r="19" spans="1:10" x14ac:dyDescent="0.25">
      <c r="A19" s="3" t="s">
        <v>26</v>
      </c>
      <c r="B19" s="106" t="s">
        <v>27</v>
      </c>
      <c r="C19" s="106"/>
      <c r="D19" s="106"/>
      <c r="E19" s="106"/>
      <c r="F19" s="106"/>
      <c r="G19" s="106"/>
      <c r="H19" s="106"/>
      <c r="I19" s="106"/>
      <c r="J19" s="107"/>
    </row>
    <row r="20" spans="1:10" x14ac:dyDescent="0.25">
      <c r="A20" s="3" t="s">
        <v>28</v>
      </c>
      <c r="B20" s="106" t="s">
        <v>29</v>
      </c>
      <c r="C20" s="106"/>
      <c r="D20" s="106"/>
      <c r="E20" s="106"/>
      <c r="F20" s="106"/>
      <c r="G20" s="106"/>
      <c r="H20" s="106"/>
      <c r="I20" s="106"/>
      <c r="J20" s="107"/>
    </row>
    <row r="21" spans="1:10" x14ac:dyDescent="0.25">
      <c r="A21" s="3" t="s">
        <v>30</v>
      </c>
      <c r="B21" s="106" t="s">
        <v>313</v>
      </c>
      <c r="C21" s="106"/>
      <c r="D21" s="106"/>
      <c r="E21" s="106"/>
      <c r="F21" s="106"/>
      <c r="G21" s="106"/>
      <c r="H21" s="106"/>
      <c r="I21" s="106"/>
      <c r="J21" s="107"/>
    </row>
    <row r="22" spans="1:10" x14ac:dyDescent="0.25">
      <c r="A22" s="3" t="s">
        <v>31</v>
      </c>
      <c r="B22" s="106" t="s">
        <v>314</v>
      </c>
      <c r="C22" s="106"/>
      <c r="D22" s="106"/>
      <c r="E22" s="106"/>
      <c r="F22" s="106"/>
      <c r="G22" s="106"/>
      <c r="H22" s="106"/>
      <c r="I22" s="106"/>
      <c r="J22" s="107"/>
    </row>
    <row r="23" spans="1:10" x14ac:dyDescent="0.25">
      <c r="A23" s="3" t="s">
        <v>32</v>
      </c>
      <c r="B23" s="106" t="s">
        <v>33</v>
      </c>
      <c r="C23" s="106"/>
      <c r="D23" s="106"/>
      <c r="E23" s="106"/>
      <c r="F23" s="106"/>
      <c r="G23" s="106"/>
      <c r="H23" s="106"/>
      <c r="I23" s="106"/>
      <c r="J23" s="107"/>
    </row>
    <row r="24" spans="1:10" x14ac:dyDescent="0.25">
      <c r="A24" s="5" t="s">
        <v>34</v>
      </c>
      <c r="B24" s="113" t="s">
        <v>35</v>
      </c>
      <c r="C24" s="113"/>
      <c r="D24" s="113"/>
      <c r="E24" s="113"/>
      <c r="F24" s="113"/>
      <c r="G24" s="113"/>
      <c r="H24" s="113"/>
      <c r="I24" s="113"/>
      <c r="J24" s="114"/>
    </row>
    <row r="25" spans="1:10" ht="15.75" customHeight="1" x14ac:dyDescent="0.25">
      <c r="A25" s="110" t="s">
        <v>36</v>
      </c>
      <c r="B25" s="111"/>
      <c r="C25" s="111"/>
      <c r="D25" s="111"/>
      <c r="E25" s="111"/>
      <c r="F25" s="111"/>
      <c r="G25" s="111"/>
      <c r="H25" s="111"/>
      <c r="I25" s="111"/>
      <c r="J25" s="112"/>
    </row>
  </sheetData>
  <mergeCells count="21">
    <mergeCell ref="B7:J7"/>
    <mergeCell ref="B8:J8"/>
    <mergeCell ref="B9:J9"/>
    <mergeCell ref="B5:J5"/>
    <mergeCell ref="B6:J6"/>
    <mergeCell ref="A1:J3"/>
    <mergeCell ref="B10:J10"/>
    <mergeCell ref="B4:J4"/>
    <mergeCell ref="A25:J25"/>
    <mergeCell ref="B19:J19"/>
    <mergeCell ref="B20:J20"/>
    <mergeCell ref="B21:J21"/>
    <mergeCell ref="B22:J22"/>
    <mergeCell ref="B23:J23"/>
    <mergeCell ref="B24:J24"/>
    <mergeCell ref="B11:J11"/>
    <mergeCell ref="B12:J12"/>
    <mergeCell ref="B14:J14"/>
    <mergeCell ref="B16:J16"/>
    <mergeCell ref="B17:J17"/>
    <mergeCell ref="B18:J18"/>
  </mergeCells>
  <hyperlinks>
    <hyperlink ref="A5:J5" location="Table1!A1" display="Table 1" xr:uid="{00000000-0004-0000-0000-000000000000}"/>
    <hyperlink ref="A6:J6" location="'Table 1-A'!A1" display="Table 1-A" xr:uid="{00000000-0004-0000-0000-000001000000}"/>
    <hyperlink ref="A7:J7" location="'Table 1-B'!A1" display="Table 1-B" xr:uid="{00000000-0004-0000-0000-000002000000}"/>
    <hyperlink ref="A8:J8" location="'Table 2'!A1" display="Table 2" xr:uid="{00000000-0004-0000-0000-000003000000}"/>
    <hyperlink ref="A9:J9" location="'Table 3'!A1" display="Table 3" xr:uid="{00000000-0004-0000-0000-000004000000}"/>
    <hyperlink ref="A10:J10" location="'Table 4'!A1" display="Table 4" xr:uid="{00000000-0004-0000-0000-000005000000}"/>
    <hyperlink ref="A11:J11" location="'Table 5'!A1" display="Table 5" xr:uid="{00000000-0004-0000-0000-000006000000}"/>
    <hyperlink ref="A12:J12" location="'Table 5-A'!A1" display="Table 5-A" xr:uid="{00000000-0004-0000-0000-000007000000}"/>
    <hyperlink ref="A14:J14" location="'Table 5-B'!A1" display="Table 5-B" xr:uid="{00000000-0004-0000-0000-000008000000}"/>
    <hyperlink ref="A16:J16" location="'Table 5-C'!A1" display="Table 5-C" xr:uid="{00000000-0004-0000-0000-000009000000}"/>
    <hyperlink ref="A17:J17" location="'Table 5-D'!A1" display="Table 5-D" xr:uid="{00000000-0004-0000-0000-00000A000000}"/>
    <hyperlink ref="A18:J18" location="'Table 6'!A1" display="Table 6" xr:uid="{00000000-0004-0000-0000-00000B000000}"/>
    <hyperlink ref="A19:J19" location="'Table 6-A'!A1" display="Table 6-A" xr:uid="{00000000-0004-0000-0000-00000C000000}"/>
    <hyperlink ref="A20:J20" location="'Table 7'!A1" display="Table 7" xr:uid="{00000000-0004-0000-0000-00000D000000}"/>
    <hyperlink ref="A21:J21" location="'Table 8'!A1" display="Table 8" xr:uid="{00000000-0004-0000-0000-00000E000000}"/>
    <hyperlink ref="A22:J22" location="'Table 9'!A1" display="Table 9" xr:uid="{00000000-0004-0000-0000-00000F000000}"/>
    <hyperlink ref="A23:J23" location="'Table 10'!A1" display="Table 10" xr:uid="{00000000-0004-0000-0000-000010000000}"/>
    <hyperlink ref="A24:J24" location="'Table 11'!A1" display="Table 11" xr:uid="{00000000-0004-0000-0000-000011000000}"/>
    <hyperlink ref="B13" location="'Table 5-B'!A1" display="Beet Forecast" xr:uid="{00000000-0004-0000-0000-000012000000}"/>
    <hyperlink ref="A14" location="'Table 5-C'!A1" display="Table 5-C" xr:uid="{00000000-0004-0000-0000-000013000000}"/>
    <hyperlink ref="B14:J14" location="'Table 5-C'!A1" display="Florida Estimate " xr:uid="{00000000-0004-0000-0000-000014000000}"/>
    <hyperlink ref="A15" location="'Table 5-D'!A1" display="Table 5-D" xr:uid="{00000000-0004-0000-0000-000015000000}"/>
    <hyperlink ref="B15" location="'Table 5-D'!A1" display="Florida Forecast" xr:uid="{00000000-0004-0000-0000-000016000000}"/>
    <hyperlink ref="A16" location="'Table 5-E'!A1" display="Table 5-E" xr:uid="{00000000-0004-0000-0000-000017000000}"/>
    <hyperlink ref="B16:J16" location="'Table 5-E'!A1" display="Louisiana Estimate" xr:uid="{00000000-0004-0000-0000-000018000000}"/>
    <hyperlink ref="A17" location="'Table 5-F'!A1" display="Table 5-F" xr:uid="{00000000-0004-0000-0000-000019000000}"/>
    <hyperlink ref="B17:J17" location="'Table 5-F'!A1" display="Louisiana Forecast" xr:uid="{00000000-0004-0000-0000-00001A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workbookViewId="0">
      <selection activeCell="D6" sqref="D6"/>
    </sheetView>
  </sheetViews>
  <sheetFormatPr defaultColWidth="11.42578125" defaultRowHeight="15" x14ac:dyDescent="0.25"/>
  <cols>
    <col min="1" max="1" width="63.85546875" customWidth="1"/>
  </cols>
  <sheetData>
    <row r="1" spans="1:16" ht="17.25" customHeight="1" x14ac:dyDescent="0.25">
      <c r="A1" s="120" t="s">
        <v>269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6" x14ac:dyDescent="0.25">
      <c r="A2" s="41"/>
      <c r="B2" s="46"/>
      <c r="C2" s="46"/>
      <c r="D2" s="46"/>
      <c r="E2" s="46"/>
      <c r="F2" s="46"/>
      <c r="G2" s="46"/>
      <c r="H2" s="46"/>
    </row>
    <row r="3" spans="1:16" x14ac:dyDescent="0.25">
      <c r="A3" s="54" t="s">
        <v>37</v>
      </c>
      <c r="B3" s="62" t="s">
        <v>328</v>
      </c>
      <c r="C3" s="62" t="s">
        <v>329</v>
      </c>
      <c r="D3" s="62" t="s">
        <v>330</v>
      </c>
      <c r="E3" s="62"/>
      <c r="F3" s="62"/>
      <c r="G3" s="62"/>
      <c r="H3" s="62"/>
      <c r="I3" s="62"/>
      <c r="J3" s="62"/>
      <c r="K3" s="62"/>
      <c r="L3" s="61"/>
      <c r="M3" s="41"/>
      <c r="N3" s="41"/>
      <c r="O3" s="41"/>
      <c r="P3" s="41"/>
    </row>
    <row r="4" spans="1:16" x14ac:dyDescent="0.25">
      <c r="A4" s="50" t="s">
        <v>137</v>
      </c>
      <c r="B4" s="63">
        <v>1086192</v>
      </c>
      <c r="C4" s="63">
        <v>1086704</v>
      </c>
      <c r="D4" s="63">
        <v>1085474</v>
      </c>
      <c r="E4" s="63"/>
      <c r="F4" s="63"/>
      <c r="G4" s="63"/>
      <c r="H4" s="63"/>
      <c r="I4" s="63"/>
      <c r="J4" s="63"/>
      <c r="K4" s="63"/>
      <c r="L4" s="48"/>
      <c r="M4" s="59"/>
      <c r="N4" s="59"/>
      <c r="O4" s="59"/>
      <c r="P4" s="41"/>
    </row>
    <row r="5" spans="1:16" x14ac:dyDescent="0.25">
      <c r="A5" s="50" t="s">
        <v>138</v>
      </c>
      <c r="B5" s="64">
        <v>99.162118667786203</v>
      </c>
      <c r="C5" s="64">
        <v>99.002534268761295</v>
      </c>
      <c r="D5" s="64">
        <v>99.153779823376695</v>
      </c>
      <c r="E5" s="65"/>
      <c r="F5" s="65"/>
      <c r="G5" s="65"/>
      <c r="H5" s="65"/>
      <c r="I5" s="65"/>
      <c r="J5" s="65"/>
      <c r="K5" s="65"/>
      <c r="L5" s="66"/>
      <c r="M5" s="67"/>
      <c r="N5" s="59"/>
      <c r="O5" s="59"/>
      <c r="P5" s="41"/>
    </row>
    <row r="6" spans="1:16" x14ac:dyDescent="0.25">
      <c r="A6" s="50" t="s">
        <v>139</v>
      </c>
      <c r="B6" s="12">
        <v>1077091</v>
      </c>
      <c r="C6" s="12">
        <v>1075864.5</v>
      </c>
      <c r="D6" s="12">
        <v>1076288.5</v>
      </c>
      <c r="E6" s="63"/>
      <c r="F6" s="63"/>
      <c r="G6" s="63"/>
      <c r="H6" s="63"/>
      <c r="I6" s="63"/>
      <c r="J6" s="63"/>
      <c r="K6" s="63"/>
      <c r="L6" s="48"/>
      <c r="M6" s="59"/>
      <c r="N6" s="59"/>
      <c r="O6" s="59"/>
      <c r="P6" s="41"/>
    </row>
    <row r="7" spans="1:16" x14ac:dyDescent="0.25">
      <c r="A7" s="50" t="s">
        <v>140</v>
      </c>
      <c r="B7" s="64">
        <v>32.495716703602596</v>
      </c>
      <c r="C7" s="64">
        <v>32.280131001627097</v>
      </c>
      <c r="D7" s="64">
        <v>32.538174476453101</v>
      </c>
      <c r="E7" s="65"/>
      <c r="F7" s="65"/>
      <c r="G7" s="65"/>
      <c r="H7" s="65"/>
      <c r="I7" s="65"/>
      <c r="J7" s="65"/>
      <c r="K7" s="65"/>
      <c r="L7" s="66"/>
      <c r="M7" s="67"/>
      <c r="N7" s="59"/>
      <c r="O7" s="59"/>
      <c r="P7" s="41"/>
    </row>
    <row r="8" spans="1:16" x14ac:dyDescent="0.25">
      <c r="A8" s="50" t="s">
        <v>141</v>
      </c>
      <c r="B8" s="12">
        <v>35000844</v>
      </c>
      <c r="C8" s="12">
        <v>34729047</v>
      </c>
      <c r="D8" s="12">
        <v>35020463</v>
      </c>
      <c r="E8" s="63"/>
      <c r="F8" s="63"/>
      <c r="G8" s="63"/>
      <c r="H8" s="63"/>
      <c r="I8" s="63"/>
      <c r="J8" s="63"/>
      <c r="K8" s="63"/>
      <c r="L8" s="48"/>
      <c r="M8" s="59"/>
      <c r="N8" s="59"/>
      <c r="O8" s="59"/>
      <c r="P8" s="41"/>
    </row>
    <row r="9" spans="1:16" x14ac:dyDescent="0.25">
      <c r="A9" s="51" t="s">
        <v>142</v>
      </c>
      <c r="B9" s="12">
        <v>0</v>
      </c>
      <c r="C9" s="12">
        <v>0</v>
      </c>
      <c r="D9" s="12">
        <v>0</v>
      </c>
      <c r="E9" s="63"/>
      <c r="F9" s="63"/>
      <c r="G9" s="63"/>
      <c r="H9" s="63"/>
      <c r="I9" s="63"/>
      <c r="J9" s="63"/>
      <c r="K9" s="63"/>
      <c r="L9" s="48"/>
      <c r="M9" s="59"/>
      <c r="N9" s="59"/>
      <c r="O9" s="59"/>
      <c r="P9" s="41"/>
    </row>
    <row r="10" spans="1:16" x14ac:dyDescent="0.25">
      <c r="A10" s="50" t="s">
        <v>143</v>
      </c>
      <c r="B10" s="12">
        <v>35000844</v>
      </c>
      <c r="C10" s="12">
        <v>34729047</v>
      </c>
      <c r="D10" s="12">
        <v>35020463</v>
      </c>
      <c r="E10" s="63"/>
      <c r="F10" s="63"/>
      <c r="G10" s="63"/>
      <c r="H10" s="63"/>
      <c r="I10" s="63"/>
      <c r="J10" s="63"/>
      <c r="K10" s="63"/>
      <c r="L10" s="48"/>
      <c r="M10" s="59"/>
      <c r="N10" s="59"/>
      <c r="O10" s="59"/>
      <c r="P10" s="41"/>
    </row>
    <row r="11" spans="1:16" x14ac:dyDescent="0.25">
      <c r="A11" s="50" t="s">
        <v>144</v>
      </c>
      <c r="B11" s="64">
        <v>-7.9720032534072596</v>
      </c>
      <c r="C11" s="64">
        <v>-7.9585917586509103</v>
      </c>
      <c r="D11" s="64">
        <v>-7.8844706193633103</v>
      </c>
      <c r="E11" s="65"/>
      <c r="F11" s="65"/>
      <c r="G11" s="65"/>
      <c r="H11" s="65"/>
      <c r="I11" s="65"/>
      <c r="J11" s="65"/>
      <c r="K11" s="65"/>
      <c r="L11" s="66"/>
      <c r="M11" s="67"/>
      <c r="N11" s="59"/>
      <c r="O11" s="59"/>
      <c r="P11" s="41"/>
    </row>
    <row r="12" spans="1:16" x14ac:dyDescent="0.25">
      <c r="A12" s="50" t="s">
        <v>145</v>
      </c>
      <c r="B12" s="12">
        <v>32210575.577599999</v>
      </c>
      <c r="C12" s="12">
        <v>31965103.9276</v>
      </c>
      <c r="D12" s="12">
        <v>32259284.884</v>
      </c>
      <c r="E12" s="63"/>
      <c r="F12" s="63"/>
      <c r="G12" s="63"/>
      <c r="H12" s="63"/>
      <c r="I12" s="63"/>
      <c r="J12" s="63"/>
      <c r="K12" s="63"/>
      <c r="L12" s="48"/>
      <c r="M12" s="59"/>
      <c r="N12" s="59"/>
      <c r="O12" s="59"/>
      <c r="P12" s="41"/>
    </row>
    <row r="13" spans="1:16" x14ac:dyDescent="0.25">
      <c r="A13" s="50" t="s">
        <v>146</v>
      </c>
      <c r="B13" s="77">
        <v>17.961820535298401</v>
      </c>
      <c r="C13" s="77">
        <v>17.958062616147899</v>
      </c>
      <c r="D13" s="77">
        <v>17.958600797590101</v>
      </c>
      <c r="E13" s="78"/>
      <c r="F13" s="78"/>
      <c r="G13" s="78"/>
      <c r="H13" s="78"/>
      <c r="I13" s="78"/>
      <c r="J13" s="78"/>
      <c r="K13" s="78"/>
      <c r="L13" s="79"/>
      <c r="M13" s="67"/>
      <c r="N13" s="67"/>
      <c r="O13" s="59"/>
      <c r="P13" s="41"/>
    </row>
    <row r="14" spans="1:16" x14ac:dyDescent="0.25">
      <c r="A14" s="51" t="s">
        <v>147</v>
      </c>
      <c r="B14" s="64">
        <v>98.516620674395497</v>
      </c>
      <c r="C14" s="64">
        <v>98.501744088374096</v>
      </c>
      <c r="D14" s="64">
        <v>98.503378438982907</v>
      </c>
      <c r="E14" s="65"/>
      <c r="F14" s="65"/>
      <c r="G14" s="65"/>
      <c r="H14" s="65"/>
      <c r="I14" s="65"/>
      <c r="J14" s="65"/>
      <c r="K14" s="65"/>
      <c r="L14" s="66"/>
      <c r="M14" s="67"/>
      <c r="N14" s="67"/>
      <c r="O14" s="59"/>
      <c r="P14" s="41"/>
    </row>
    <row r="15" spans="1:16" x14ac:dyDescent="0.25">
      <c r="A15" s="50" t="s">
        <v>148</v>
      </c>
      <c r="B15" s="64">
        <v>17.695378602975602</v>
      </c>
      <c r="C15" s="64">
        <v>17.689004881388001</v>
      </c>
      <c r="D15" s="64">
        <v>17.689828505996399</v>
      </c>
      <c r="E15" s="65"/>
      <c r="F15" s="65"/>
      <c r="G15" s="65"/>
      <c r="H15" s="65"/>
      <c r="I15" s="65"/>
      <c r="J15" s="65"/>
      <c r="K15" s="65"/>
      <c r="L15" s="66"/>
      <c r="M15" s="67"/>
      <c r="N15" s="67"/>
      <c r="O15" s="59"/>
      <c r="P15" s="41"/>
    </row>
    <row r="16" spans="1:16" x14ac:dyDescent="0.25">
      <c r="A16" s="50" t="s">
        <v>149</v>
      </c>
      <c r="B16" s="64">
        <v>81.551997144210702</v>
      </c>
      <c r="C16" s="64">
        <v>81.532336377925404</v>
      </c>
      <c r="D16" s="64">
        <v>81.587188661784396</v>
      </c>
      <c r="E16" s="65"/>
      <c r="F16" s="65"/>
      <c r="G16" s="65"/>
      <c r="H16" s="65"/>
      <c r="I16" s="65"/>
      <c r="J16" s="65"/>
      <c r="K16" s="65"/>
      <c r="L16" s="66"/>
      <c r="M16" s="67"/>
      <c r="N16" s="67"/>
      <c r="O16" s="59"/>
      <c r="P16" s="41"/>
    </row>
    <row r="17" spans="1:22" x14ac:dyDescent="0.25">
      <c r="A17" s="50" t="s">
        <v>150</v>
      </c>
      <c r="B17" s="12">
        <v>4973800.2917801496</v>
      </c>
      <c r="C17" s="12">
        <v>4932921.02532575</v>
      </c>
      <c r="D17" s="12">
        <v>4981983.5709790997</v>
      </c>
      <c r="E17" s="63"/>
      <c r="F17" s="63"/>
      <c r="G17" s="63"/>
      <c r="H17" s="63"/>
      <c r="I17" s="63"/>
      <c r="J17" s="63"/>
      <c r="K17" s="63"/>
      <c r="L17" s="48"/>
      <c r="M17" s="59"/>
      <c r="N17" s="59"/>
      <c r="O17" s="59"/>
      <c r="P17" s="41"/>
    </row>
    <row r="18" spans="1:22" x14ac:dyDescent="0.25">
      <c r="A18" s="50" t="s">
        <v>151</v>
      </c>
      <c r="B18" s="58">
        <v>1159420</v>
      </c>
      <c r="C18" s="58">
        <v>1158947</v>
      </c>
      <c r="D18" s="58">
        <v>1174293</v>
      </c>
      <c r="E18" s="58"/>
      <c r="F18" s="58"/>
      <c r="G18" s="60"/>
      <c r="H18" s="58"/>
      <c r="I18" s="59"/>
      <c r="J18" s="59"/>
      <c r="K18" s="59"/>
      <c r="L18" s="59"/>
      <c r="M18" s="59"/>
      <c r="N18" s="59"/>
      <c r="O18" s="59"/>
      <c r="P18" s="41"/>
    </row>
    <row r="19" spans="1:22" x14ac:dyDescent="0.25">
      <c r="A19" s="50" t="s">
        <v>152</v>
      </c>
      <c r="B19" s="80">
        <v>0.34531771618567902</v>
      </c>
      <c r="C19" s="67">
        <v>0.34856788576181702</v>
      </c>
      <c r="D19" s="67">
        <v>0.35009737603817798</v>
      </c>
      <c r="E19" s="67"/>
      <c r="F19" s="67"/>
      <c r="G19" s="67"/>
      <c r="H19" s="67"/>
      <c r="I19" s="67"/>
      <c r="J19" s="67"/>
      <c r="K19" s="67"/>
      <c r="L19" s="67"/>
      <c r="M19" s="67"/>
      <c r="N19" s="59"/>
      <c r="O19" s="59"/>
      <c r="P19" s="41"/>
    </row>
    <row r="20" spans="1:22" x14ac:dyDescent="0.25">
      <c r="A20" s="50" t="s">
        <v>153</v>
      </c>
      <c r="B20" s="59">
        <v>400368.26650000003</v>
      </c>
      <c r="C20" s="59">
        <v>403971.70549999998</v>
      </c>
      <c r="D20" s="59">
        <v>411116.89799999999</v>
      </c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41"/>
    </row>
    <row r="21" spans="1:22" x14ac:dyDescent="0.25">
      <c r="A21" s="50" t="s">
        <v>154</v>
      </c>
      <c r="B21" s="59">
        <v>5374168.5582801504</v>
      </c>
      <c r="C21" s="59">
        <v>5336892.7308257502</v>
      </c>
      <c r="D21" s="59">
        <v>5393100.4689790998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41"/>
    </row>
    <row r="22" spans="1:22" x14ac:dyDescent="0.25">
      <c r="A22" s="50" t="s">
        <v>155</v>
      </c>
      <c r="B22" s="59">
        <v>664316.1875</v>
      </c>
      <c r="C22" s="59">
        <v>704834.41249999998</v>
      </c>
      <c r="D22" s="59">
        <v>704834.41249999998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41"/>
    </row>
    <row r="23" spans="1:22" x14ac:dyDescent="0.25">
      <c r="A23" s="50" t="s">
        <v>156</v>
      </c>
      <c r="B23" s="59">
        <v>705314.04</v>
      </c>
      <c r="C23" s="59">
        <v>725237.44</v>
      </c>
      <c r="D23" s="59">
        <v>725237.44</v>
      </c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41"/>
    </row>
    <row r="24" spans="1:22" x14ac:dyDescent="0.25">
      <c r="A24" s="50" t="s">
        <v>157</v>
      </c>
      <c r="B24" s="59">
        <v>101218063.7529</v>
      </c>
      <c r="C24" s="59">
        <v>100136369.3145</v>
      </c>
      <c r="D24" s="59">
        <v>101186981.24259999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41"/>
    </row>
    <row r="25" spans="1:22" x14ac:dyDescent="0.25">
      <c r="A25" s="55" t="s">
        <v>158</v>
      </c>
      <c r="B25" s="59">
        <v>5415166.4107801504</v>
      </c>
      <c r="C25" s="59">
        <v>5357295.75832575</v>
      </c>
      <c r="D25" s="59">
        <v>5413503.4964790996</v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41"/>
      <c r="Q25" s="41"/>
      <c r="R25" s="41"/>
      <c r="S25" s="41"/>
      <c r="T25" s="41"/>
      <c r="U25" s="41"/>
      <c r="V25" s="41"/>
    </row>
    <row r="26" spans="1:22" x14ac:dyDescent="0.25">
      <c r="A26" s="50" t="s">
        <v>159</v>
      </c>
      <c r="B26" s="59">
        <v>227</v>
      </c>
      <c r="C26" s="59">
        <v>227</v>
      </c>
      <c r="D26" s="59">
        <v>227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41"/>
      <c r="Q26" s="41"/>
      <c r="R26" s="41"/>
      <c r="S26" s="41"/>
      <c r="T26" s="41"/>
      <c r="U26" s="41"/>
      <c r="V26" s="41"/>
    </row>
    <row r="27" spans="1:22" x14ac:dyDescent="0.25">
      <c r="A27" s="50" t="s">
        <v>160</v>
      </c>
      <c r="B27" s="59">
        <v>20227.242290748902</v>
      </c>
      <c r="C27" s="59">
        <v>20896.845814978002</v>
      </c>
      <c r="D27" s="59">
        <v>20896.845814978002</v>
      </c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41"/>
      <c r="Q27" s="41"/>
      <c r="R27" s="41"/>
      <c r="S27" s="41"/>
      <c r="T27" s="41"/>
      <c r="U27" s="41"/>
      <c r="V27" s="41"/>
    </row>
    <row r="28" spans="1:22" x14ac:dyDescent="0.25">
      <c r="A28" s="50" t="s">
        <v>161</v>
      </c>
      <c r="B28" s="59">
        <v>4591584</v>
      </c>
      <c r="C28" s="59">
        <v>4743584</v>
      </c>
      <c r="D28" s="59">
        <v>4743584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41"/>
      <c r="Q28" s="41"/>
      <c r="R28" s="41"/>
      <c r="S28" s="41"/>
      <c r="T28" s="41"/>
      <c r="U28" s="41"/>
      <c r="V28" s="41"/>
    </row>
    <row r="29" spans="1:22" x14ac:dyDescent="0.25">
      <c r="A29" s="50" t="s">
        <v>162</v>
      </c>
      <c r="B29" s="67">
        <v>0.12964415548098401</v>
      </c>
      <c r="C29" s="67">
        <v>0.129690004435465</v>
      </c>
      <c r="D29" s="67">
        <v>0.129690004435465</v>
      </c>
      <c r="E29" s="67"/>
      <c r="F29" s="67"/>
      <c r="G29" s="67"/>
      <c r="H29" s="67"/>
      <c r="I29" s="67"/>
      <c r="J29" s="67"/>
      <c r="K29" s="67"/>
      <c r="L29" s="67"/>
      <c r="M29" s="67"/>
      <c r="N29" s="59"/>
      <c r="O29" s="59"/>
      <c r="P29" s="41"/>
      <c r="Q29" s="41"/>
      <c r="R29" s="41"/>
      <c r="S29" s="41"/>
      <c r="T29" s="41"/>
      <c r="U29" s="41"/>
      <c r="V29" s="41"/>
    </row>
    <row r="30" spans="1:22" x14ac:dyDescent="0.25">
      <c r="A30" s="50" t="s">
        <v>163</v>
      </c>
      <c r="B30" s="59">
        <v>595272.03</v>
      </c>
      <c r="C30" s="59">
        <v>615195.43000000005</v>
      </c>
      <c r="D30" s="59">
        <v>615195.43000000005</v>
      </c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41"/>
      <c r="Q30" s="41"/>
      <c r="R30" s="41"/>
      <c r="S30" s="41"/>
      <c r="T30" s="41"/>
      <c r="U30" s="41"/>
      <c r="V30" s="41"/>
    </row>
    <row r="31" spans="1:22" x14ac:dyDescent="0.25">
      <c r="A31" s="51" t="s">
        <v>164</v>
      </c>
      <c r="B31" s="59">
        <v>110042.01</v>
      </c>
      <c r="C31" s="59">
        <v>110042.01</v>
      </c>
      <c r="D31" s="59">
        <v>110042.01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41"/>
      <c r="Q31" s="41"/>
      <c r="R31" s="41"/>
      <c r="S31" s="41"/>
      <c r="T31" s="41"/>
      <c r="U31" s="41"/>
      <c r="V31" s="41"/>
    </row>
    <row r="32" spans="1:22" x14ac:dyDescent="0.25">
      <c r="A32" s="50" t="s">
        <v>165</v>
      </c>
      <c r="B32" s="59">
        <v>705314.04</v>
      </c>
      <c r="C32" s="59">
        <v>725237.44</v>
      </c>
      <c r="D32" s="59">
        <v>725237.44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41"/>
      <c r="Q32" s="41"/>
      <c r="R32" s="41"/>
      <c r="S32" s="41"/>
      <c r="T32" s="41"/>
      <c r="U32" s="41"/>
      <c r="V32" s="41"/>
    </row>
    <row r="33" spans="1:1" x14ac:dyDescent="0.25">
      <c r="A33" s="50"/>
    </row>
    <row r="34" spans="1:1" x14ac:dyDescent="0.25">
      <c r="A34" s="53" t="s">
        <v>166</v>
      </c>
    </row>
  </sheetData>
  <mergeCells count="1">
    <mergeCell ref="A1:L1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9"/>
  <sheetViews>
    <sheetView workbookViewId="0">
      <selection activeCell="J4" sqref="J4"/>
    </sheetView>
  </sheetViews>
  <sheetFormatPr defaultColWidth="11.42578125" defaultRowHeight="15" x14ac:dyDescent="0.25"/>
  <cols>
    <col min="1" max="1" width="42.7109375" customWidth="1"/>
  </cols>
  <sheetData>
    <row r="1" spans="1:15" ht="17.25" customHeight="1" x14ac:dyDescent="0.25">
      <c r="A1" s="120" t="s">
        <v>270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5" x14ac:dyDescent="0.25">
      <c r="A2" s="82"/>
      <c r="B2" s="84"/>
      <c r="C2" s="84"/>
      <c r="D2" s="84"/>
      <c r="E2" s="84"/>
      <c r="F2" s="84"/>
      <c r="G2" s="56"/>
      <c r="H2" s="56"/>
      <c r="I2" s="56"/>
    </row>
    <row r="3" spans="1:15" ht="15" customHeight="1" x14ac:dyDescent="0.25">
      <c r="A3" s="83" t="s">
        <v>37</v>
      </c>
      <c r="B3" s="62" t="s">
        <v>321</v>
      </c>
      <c r="C3" s="62" t="s">
        <v>322</v>
      </c>
      <c r="D3" s="62" t="s">
        <v>323</v>
      </c>
      <c r="E3" s="62" t="s">
        <v>324</v>
      </c>
      <c r="F3" s="62" t="s">
        <v>325</v>
      </c>
      <c r="G3" s="62" t="s">
        <v>326</v>
      </c>
      <c r="H3" s="62" t="s">
        <v>327</v>
      </c>
      <c r="I3" s="62" t="s">
        <v>328</v>
      </c>
      <c r="J3" s="62" t="s">
        <v>329</v>
      </c>
      <c r="K3" s="62" t="s">
        <v>330</v>
      </c>
      <c r="L3" s="61"/>
    </row>
    <row r="4" spans="1:15" x14ac:dyDescent="0.25">
      <c r="A4" s="50" t="s">
        <v>167</v>
      </c>
      <c r="B4" s="63">
        <v>405727</v>
      </c>
      <c r="C4" s="63">
        <v>405727</v>
      </c>
      <c r="D4" s="63">
        <v>405727</v>
      </c>
      <c r="E4" s="63">
        <v>401297</v>
      </c>
      <c r="F4" s="63">
        <v>397479</v>
      </c>
      <c r="G4" s="63">
        <v>397479</v>
      </c>
      <c r="H4" s="63">
        <v>397242</v>
      </c>
      <c r="I4" s="63">
        <v>411884</v>
      </c>
      <c r="J4" s="63">
        <v>411884</v>
      </c>
      <c r="K4" s="63">
        <v>411884</v>
      </c>
      <c r="L4" s="48"/>
      <c r="M4" s="33"/>
    </row>
    <row r="5" spans="1:15" x14ac:dyDescent="0.25">
      <c r="A5" s="50" t="s">
        <v>168</v>
      </c>
      <c r="B5" s="68">
        <v>95.562533427649598</v>
      </c>
      <c r="C5" s="68">
        <v>95.562533427649598</v>
      </c>
      <c r="D5" s="68">
        <v>95.562533427649598</v>
      </c>
      <c r="E5" s="69">
        <v>95.652845647986396</v>
      </c>
      <c r="F5" s="69">
        <v>95.6110888877148</v>
      </c>
      <c r="G5" s="69">
        <v>95.504919756766995</v>
      </c>
      <c r="H5" s="69">
        <v>95.458687651356101</v>
      </c>
      <c r="I5" s="69">
        <v>95.022384943333606</v>
      </c>
      <c r="J5" s="69">
        <v>95.022384943333606</v>
      </c>
      <c r="K5" s="69">
        <v>95.022384943333606</v>
      </c>
      <c r="L5" s="70"/>
      <c r="M5" s="72"/>
      <c r="N5" s="72"/>
      <c r="O5" s="72"/>
    </row>
    <row r="6" spans="1:15" x14ac:dyDescent="0.25">
      <c r="A6" s="50" t="s">
        <v>169</v>
      </c>
      <c r="B6" s="12">
        <v>387723</v>
      </c>
      <c r="C6" s="12">
        <v>387723</v>
      </c>
      <c r="D6" s="12">
        <v>387723</v>
      </c>
      <c r="E6" s="63">
        <v>383852</v>
      </c>
      <c r="F6" s="63">
        <v>380034</v>
      </c>
      <c r="G6" s="63">
        <v>379612</v>
      </c>
      <c r="H6" s="63">
        <v>379202</v>
      </c>
      <c r="I6" s="63">
        <v>391382</v>
      </c>
      <c r="J6" s="63">
        <v>391382</v>
      </c>
      <c r="K6" s="63">
        <v>391382</v>
      </c>
      <c r="L6" s="48"/>
      <c r="M6" s="33"/>
    </row>
    <row r="7" spans="1:15" x14ac:dyDescent="0.25">
      <c r="A7" s="50" t="s">
        <v>170</v>
      </c>
      <c r="B7" s="68">
        <v>47.022111146359599</v>
      </c>
      <c r="C7" s="68">
        <v>47.022111146359599</v>
      </c>
      <c r="D7" s="68">
        <v>47.022111146359599</v>
      </c>
      <c r="E7" s="69">
        <v>46.890621906359698</v>
      </c>
      <c r="F7" s="69">
        <v>46.738078698221699</v>
      </c>
      <c r="G7" s="69">
        <v>45.403999346701397</v>
      </c>
      <c r="H7" s="69">
        <v>45.4526558404228</v>
      </c>
      <c r="I7" s="69">
        <v>44.180445191654201</v>
      </c>
      <c r="J7" s="69">
        <v>44.180445191654201</v>
      </c>
      <c r="K7" s="69">
        <v>44.180445191654201</v>
      </c>
      <c r="L7" s="70"/>
      <c r="M7" s="72"/>
      <c r="N7" s="72"/>
    </row>
    <row r="8" spans="1:15" x14ac:dyDescent="0.25">
      <c r="A8" s="50" t="s">
        <v>171</v>
      </c>
      <c r="B8" s="12">
        <v>18231554</v>
      </c>
      <c r="C8" s="12">
        <v>18231554</v>
      </c>
      <c r="D8" s="12">
        <v>18231554</v>
      </c>
      <c r="E8" s="63">
        <v>17999059</v>
      </c>
      <c r="F8" s="63">
        <v>17762059</v>
      </c>
      <c r="G8" s="63">
        <v>17235903</v>
      </c>
      <c r="H8" s="63">
        <v>17235738</v>
      </c>
      <c r="I8" s="63">
        <v>17291431</v>
      </c>
      <c r="J8" s="63">
        <v>17291431</v>
      </c>
      <c r="K8" s="63">
        <v>17291431</v>
      </c>
      <c r="L8" s="48"/>
      <c r="M8" s="33"/>
    </row>
    <row r="9" spans="1:15" x14ac:dyDescent="0.25">
      <c r="A9" s="50" t="s">
        <v>172</v>
      </c>
      <c r="B9" s="68">
        <v>11.258223148723401</v>
      </c>
      <c r="C9" s="68">
        <v>11.258223148723401</v>
      </c>
      <c r="D9" s="68">
        <v>11.258223148723401</v>
      </c>
      <c r="E9" s="69">
        <v>11.097347693565499</v>
      </c>
      <c r="F9" s="69">
        <v>11.094745101342101</v>
      </c>
      <c r="G9" s="69">
        <v>11.195058618628799</v>
      </c>
      <c r="H9" s="69">
        <v>11.189993676511</v>
      </c>
      <c r="I9" s="69">
        <v>11.1448361595984</v>
      </c>
      <c r="J9" s="69">
        <v>11.1448361595984</v>
      </c>
      <c r="K9" s="69">
        <v>11.1448361595984</v>
      </c>
      <c r="L9" s="70"/>
      <c r="M9" s="72"/>
      <c r="N9" s="72"/>
      <c r="O9" s="72"/>
    </row>
    <row r="10" spans="1:15" x14ac:dyDescent="0.25">
      <c r="A10" s="50" t="s">
        <v>173</v>
      </c>
      <c r="B10" s="12">
        <v>2052549.0327999999</v>
      </c>
      <c r="C10" s="12">
        <v>2052549.0327999999</v>
      </c>
      <c r="D10" s="12">
        <v>2052549.0327999999</v>
      </c>
      <c r="E10" s="63">
        <v>1997418.1588000001</v>
      </c>
      <c r="F10" s="63">
        <v>1970655.1708</v>
      </c>
      <c r="G10" s="63">
        <v>1929569.4443000001</v>
      </c>
      <c r="H10" s="63">
        <v>1928677.9923</v>
      </c>
      <c r="I10" s="63">
        <v>1927101.6546</v>
      </c>
      <c r="J10" s="63">
        <v>1927101.6546</v>
      </c>
      <c r="K10" s="63">
        <v>1927101.6546</v>
      </c>
      <c r="L10" s="48"/>
      <c r="M10" s="33"/>
    </row>
    <row r="11" spans="1:15" x14ac:dyDescent="0.25">
      <c r="A11" s="50" t="s">
        <v>174</v>
      </c>
      <c r="B11" s="12">
        <v>0</v>
      </c>
      <c r="C11" s="12">
        <v>0</v>
      </c>
      <c r="D11" s="12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48"/>
      <c r="M11" s="33"/>
    </row>
    <row r="12" spans="1:15" x14ac:dyDescent="0.25">
      <c r="A12" s="50" t="s">
        <v>175</v>
      </c>
      <c r="B12" s="12">
        <v>0</v>
      </c>
      <c r="C12" s="12">
        <v>0</v>
      </c>
      <c r="D12" s="12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48"/>
      <c r="M12" s="33"/>
    </row>
    <row r="13" spans="1:15" x14ac:dyDescent="0.25">
      <c r="A13" s="55" t="s">
        <v>176</v>
      </c>
      <c r="B13" s="85">
        <v>2052549.0327999999</v>
      </c>
      <c r="C13" s="85">
        <v>2052549.0327999999</v>
      </c>
      <c r="D13" s="85">
        <v>2052549.0327999999</v>
      </c>
      <c r="E13" s="86">
        <v>1997418.1588000001</v>
      </c>
      <c r="F13" s="86">
        <v>1970655.1708</v>
      </c>
      <c r="G13" s="86">
        <v>1929569.4443000001</v>
      </c>
      <c r="H13" s="86">
        <v>1928677.9923</v>
      </c>
      <c r="I13" s="86">
        <v>1927101.6546</v>
      </c>
      <c r="J13" s="86">
        <v>1927101.6546</v>
      </c>
      <c r="K13" s="86">
        <v>1927101.6546</v>
      </c>
      <c r="L13" s="87"/>
      <c r="M13" s="33"/>
    </row>
    <row r="14" spans="1:15" x14ac:dyDescent="0.25">
      <c r="A14" s="50" t="s">
        <v>177</v>
      </c>
      <c r="B14" s="12">
        <v>833439</v>
      </c>
      <c r="C14" s="12">
        <v>833439</v>
      </c>
      <c r="D14" s="12">
        <v>833439</v>
      </c>
      <c r="E14" s="63">
        <v>833439</v>
      </c>
      <c r="F14" s="63">
        <v>833439</v>
      </c>
      <c r="G14" s="63">
        <v>833439</v>
      </c>
      <c r="H14" s="63">
        <v>835041</v>
      </c>
      <c r="I14" s="63">
        <v>872548</v>
      </c>
      <c r="J14" s="63">
        <v>872548</v>
      </c>
      <c r="K14" s="63">
        <v>872548</v>
      </c>
      <c r="L14" s="48"/>
      <c r="M14" s="33"/>
    </row>
    <row r="15" spans="1:15" x14ac:dyDescent="0.25">
      <c r="A15" s="50" t="s">
        <v>178</v>
      </c>
      <c r="B15" s="12">
        <v>16207</v>
      </c>
      <c r="C15" s="12">
        <v>16207</v>
      </c>
      <c r="D15" s="12">
        <v>16207</v>
      </c>
      <c r="E15" s="63">
        <v>15641</v>
      </c>
      <c r="F15" s="63">
        <v>15641</v>
      </c>
      <c r="G15" s="63">
        <v>15641</v>
      </c>
      <c r="H15" s="63">
        <v>15814</v>
      </c>
      <c r="I15" s="63">
        <v>18692</v>
      </c>
      <c r="J15" s="63">
        <v>18692</v>
      </c>
      <c r="K15" s="63">
        <v>18692</v>
      </c>
      <c r="L15" s="48"/>
      <c r="M15" s="33"/>
    </row>
    <row r="16" spans="1:15" x14ac:dyDescent="0.25">
      <c r="A16" s="50" t="s">
        <v>179</v>
      </c>
      <c r="B16" s="12">
        <v>51.4246313321404</v>
      </c>
      <c r="C16" s="12">
        <v>51.4246313321404</v>
      </c>
      <c r="D16" s="12">
        <v>51.4246313321404</v>
      </c>
      <c r="E16" s="63">
        <v>53.285531615625601</v>
      </c>
      <c r="F16" s="63">
        <v>53.285531615625601</v>
      </c>
      <c r="G16" s="63">
        <v>53.285531615625601</v>
      </c>
      <c r="H16" s="63">
        <v>52.803907929682602</v>
      </c>
      <c r="I16" s="63">
        <v>46.6802910335973</v>
      </c>
      <c r="J16" s="63">
        <v>46.6802910335973</v>
      </c>
      <c r="K16" s="63">
        <v>46.6802910335973</v>
      </c>
      <c r="L16" s="48"/>
      <c r="M16" s="33"/>
    </row>
    <row r="17" spans="1:13" x14ac:dyDescent="0.25">
      <c r="A17" s="50" t="s">
        <v>180</v>
      </c>
      <c r="B17" s="12">
        <v>41050980.656000003</v>
      </c>
      <c r="C17" s="12">
        <v>41050980.656000003</v>
      </c>
      <c r="D17" s="12">
        <v>41050980.656000003</v>
      </c>
      <c r="E17" s="63">
        <v>39948363.174999997</v>
      </c>
      <c r="F17" s="63">
        <v>39413103.414999999</v>
      </c>
      <c r="G17" s="63">
        <v>38591388.886699997</v>
      </c>
      <c r="H17" s="63">
        <v>38573559.846199997</v>
      </c>
      <c r="I17" s="63">
        <v>38542033.090400003</v>
      </c>
      <c r="J17" s="63">
        <v>38542033.090400003</v>
      </c>
      <c r="K17" s="63">
        <v>38542033.090400003</v>
      </c>
      <c r="L17" s="48"/>
      <c r="M17" s="33"/>
    </row>
    <row r="18" spans="1:13" x14ac:dyDescent="0.25">
      <c r="A18" s="50"/>
      <c r="B18" s="45"/>
      <c r="C18" s="45"/>
      <c r="D18" s="45"/>
      <c r="E18" s="45"/>
      <c r="F18" s="45"/>
      <c r="G18" s="81"/>
      <c r="H18" s="45"/>
      <c r="I18" s="56"/>
    </row>
    <row r="19" spans="1:13" x14ac:dyDescent="0.25">
      <c r="A19" s="53" t="s">
        <v>181</v>
      </c>
      <c r="B19" s="56"/>
      <c r="C19" s="84"/>
      <c r="D19" s="84"/>
      <c r="E19" s="84"/>
      <c r="F19" s="84"/>
      <c r="G19" s="56"/>
      <c r="H19" s="56"/>
      <c r="I19" s="56"/>
    </row>
  </sheetData>
  <mergeCells count="1">
    <mergeCell ref="A1:L1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9"/>
  <sheetViews>
    <sheetView workbookViewId="0">
      <selection activeCell="D10" sqref="D10"/>
    </sheetView>
  </sheetViews>
  <sheetFormatPr defaultColWidth="11.42578125" defaultRowHeight="15" x14ac:dyDescent="0.25"/>
  <cols>
    <col min="1" max="1" width="42.7109375" customWidth="1"/>
  </cols>
  <sheetData>
    <row r="1" spans="1:16" ht="17.25" customHeight="1" x14ac:dyDescent="0.25">
      <c r="A1" s="121" t="s">
        <v>271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6" x14ac:dyDescent="0.25">
      <c r="A2" s="82"/>
      <c r="B2" s="84"/>
      <c r="C2" s="84"/>
      <c r="D2" s="84"/>
      <c r="E2" s="84"/>
      <c r="F2" s="84"/>
      <c r="G2" s="56"/>
      <c r="H2" s="56"/>
      <c r="I2" s="56"/>
    </row>
    <row r="3" spans="1:16" x14ac:dyDescent="0.25">
      <c r="A3" s="88" t="s">
        <v>37</v>
      </c>
      <c r="B3" s="62" t="s">
        <v>328</v>
      </c>
      <c r="C3" s="62" t="s">
        <v>329</v>
      </c>
      <c r="D3" s="62" t="s">
        <v>330</v>
      </c>
      <c r="E3" s="62"/>
      <c r="F3" s="62"/>
      <c r="G3" s="62"/>
      <c r="H3" s="62"/>
      <c r="I3" s="62"/>
      <c r="J3" s="62"/>
      <c r="K3" s="62"/>
      <c r="L3" s="61"/>
    </row>
    <row r="4" spans="1:16" x14ac:dyDescent="0.25">
      <c r="A4" s="50" t="s">
        <v>167</v>
      </c>
      <c r="B4" s="63">
        <v>407243</v>
      </c>
      <c r="C4" s="63">
        <v>407503</v>
      </c>
      <c r="D4" s="63">
        <v>407503</v>
      </c>
      <c r="E4" s="63"/>
      <c r="F4" s="63"/>
      <c r="G4" s="63"/>
      <c r="H4" s="63"/>
      <c r="I4" s="63"/>
      <c r="J4" s="63"/>
      <c r="K4" s="63"/>
      <c r="L4" s="48"/>
      <c r="M4" s="33"/>
      <c r="N4" s="33"/>
      <c r="O4" s="33"/>
      <c r="P4" s="33"/>
    </row>
    <row r="5" spans="1:16" x14ac:dyDescent="0.25">
      <c r="A5" s="50" t="s">
        <v>168</v>
      </c>
      <c r="B5" s="12">
        <v>95</v>
      </c>
      <c r="C5" s="12">
        <v>95</v>
      </c>
      <c r="D5" s="12">
        <v>95</v>
      </c>
      <c r="E5" s="63"/>
      <c r="F5" s="63"/>
      <c r="G5" s="63"/>
      <c r="H5" s="63"/>
      <c r="I5" s="63"/>
      <c r="J5" s="63"/>
      <c r="K5" s="63"/>
      <c r="L5" s="48"/>
      <c r="M5" s="33"/>
      <c r="N5" s="33"/>
      <c r="O5" s="33"/>
      <c r="P5" s="33"/>
    </row>
    <row r="6" spans="1:16" x14ac:dyDescent="0.25">
      <c r="A6" s="50" t="s">
        <v>169</v>
      </c>
      <c r="B6" s="12">
        <v>387056</v>
      </c>
      <c r="C6" s="12">
        <v>387316</v>
      </c>
      <c r="D6" s="12">
        <v>387316</v>
      </c>
      <c r="E6" s="63"/>
      <c r="F6" s="63"/>
      <c r="G6" s="63"/>
      <c r="H6" s="63"/>
      <c r="I6" s="63"/>
      <c r="J6" s="63"/>
      <c r="K6" s="63"/>
      <c r="L6" s="48"/>
      <c r="M6" s="33"/>
      <c r="N6" s="33"/>
      <c r="O6" s="33"/>
      <c r="P6" s="33"/>
    </row>
    <row r="7" spans="1:16" x14ac:dyDescent="0.25">
      <c r="A7" s="50" t="s">
        <v>170</v>
      </c>
      <c r="B7" s="64">
        <v>46.5</v>
      </c>
      <c r="C7" s="64">
        <v>46.2</v>
      </c>
      <c r="D7" s="64">
        <v>46.2</v>
      </c>
      <c r="E7" s="63"/>
      <c r="F7" s="63"/>
      <c r="G7" s="63"/>
      <c r="H7" s="63"/>
      <c r="I7" s="63"/>
      <c r="J7" s="63"/>
      <c r="K7" s="63"/>
      <c r="L7" s="48"/>
      <c r="M7" s="33"/>
      <c r="N7" s="33"/>
      <c r="O7" s="33"/>
      <c r="P7" s="33"/>
    </row>
    <row r="8" spans="1:16" x14ac:dyDescent="0.25">
      <c r="A8" s="50" t="s">
        <v>171</v>
      </c>
      <c r="B8" s="12">
        <v>18007344</v>
      </c>
      <c r="C8" s="12">
        <v>17878225</v>
      </c>
      <c r="D8" s="12">
        <v>17907344</v>
      </c>
      <c r="E8" s="63"/>
      <c r="F8" s="63"/>
      <c r="G8" s="63"/>
      <c r="H8" s="63"/>
      <c r="I8" s="63"/>
      <c r="J8" s="63"/>
      <c r="K8" s="63"/>
      <c r="L8" s="48"/>
      <c r="M8" s="33"/>
      <c r="N8" s="33"/>
      <c r="O8" s="33"/>
      <c r="P8" s="33"/>
    </row>
    <row r="9" spans="1:16" x14ac:dyDescent="0.25">
      <c r="A9" s="50" t="s">
        <v>172</v>
      </c>
      <c r="B9" s="64">
        <v>11.2</v>
      </c>
      <c r="C9" s="64">
        <v>11.2</v>
      </c>
      <c r="D9" s="64">
        <v>11.2</v>
      </c>
      <c r="E9" s="63"/>
      <c r="F9" s="63"/>
      <c r="G9" s="63"/>
      <c r="H9" s="63"/>
      <c r="I9" s="63"/>
      <c r="J9" s="63"/>
      <c r="K9" s="63"/>
      <c r="L9" s="48"/>
      <c r="M9" s="33"/>
      <c r="N9" s="33"/>
      <c r="O9" s="33"/>
      <c r="P9" s="33"/>
    </row>
    <row r="10" spans="1:16" x14ac:dyDescent="0.25">
      <c r="A10" s="50" t="s">
        <v>173</v>
      </c>
      <c r="B10" s="12">
        <v>2015861.3077</v>
      </c>
      <c r="C10" s="12">
        <v>2010141.2821</v>
      </c>
      <c r="D10" s="12">
        <v>2008094.8077</v>
      </c>
      <c r="E10" s="63"/>
      <c r="F10" s="63"/>
      <c r="G10" s="63"/>
      <c r="H10" s="63"/>
      <c r="I10" s="63"/>
      <c r="J10" s="63"/>
      <c r="K10" s="63"/>
      <c r="L10" s="48"/>
      <c r="M10" s="33"/>
      <c r="N10" s="33"/>
      <c r="O10" s="33"/>
      <c r="P10" s="33"/>
    </row>
    <row r="11" spans="1:16" x14ac:dyDescent="0.25">
      <c r="A11" s="50" t="s">
        <v>174</v>
      </c>
      <c r="B11" s="12">
        <v>0</v>
      </c>
      <c r="C11" s="12">
        <v>0</v>
      </c>
      <c r="D11" s="12">
        <v>0</v>
      </c>
      <c r="E11" s="63"/>
      <c r="F11" s="63"/>
      <c r="G11" s="63"/>
      <c r="H11" s="63"/>
      <c r="I11" s="63"/>
      <c r="J11" s="63"/>
      <c r="K11" s="63"/>
      <c r="L11" s="48"/>
      <c r="M11" s="33"/>
      <c r="N11" s="33"/>
      <c r="O11" s="33"/>
      <c r="P11" s="33"/>
    </row>
    <row r="12" spans="1:16" x14ac:dyDescent="0.25">
      <c r="A12" s="50" t="s">
        <v>175</v>
      </c>
      <c r="B12" s="12">
        <v>0</v>
      </c>
      <c r="C12" s="12">
        <v>0</v>
      </c>
      <c r="D12" s="12">
        <v>0</v>
      </c>
      <c r="E12" s="63"/>
      <c r="F12" s="63"/>
      <c r="G12" s="63"/>
      <c r="H12" s="63"/>
      <c r="I12" s="63"/>
      <c r="J12" s="63"/>
      <c r="K12" s="63"/>
      <c r="L12" s="48"/>
      <c r="M12" s="33"/>
      <c r="N12" s="33"/>
      <c r="O12" s="33"/>
      <c r="P12" s="33"/>
    </row>
    <row r="13" spans="1:16" x14ac:dyDescent="0.25">
      <c r="A13" s="55" t="s">
        <v>176</v>
      </c>
      <c r="B13" s="85">
        <v>2015861.3077</v>
      </c>
      <c r="C13" s="85">
        <v>2010141.2821</v>
      </c>
      <c r="D13" s="85">
        <v>2008094.8077</v>
      </c>
      <c r="E13" s="86"/>
      <c r="F13" s="86"/>
      <c r="G13" s="86"/>
      <c r="H13" s="86"/>
      <c r="I13" s="86"/>
      <c r="J13" s="86"/>
      <c r="K13" s="86"/>
      <c r="L13" s="87"/>
      <c r="M13" s="33"/>
      <c r="N13" s="33"/>
      <c r="O13" s="33"/>
      <c r="P13" s="33"/>
    </row>
    <row r="14" spans="1:16" x14ac:dyDescent="0.25">
      <c r="A14" s="50" t="s">
        <v>177</v>
      </c>
      <c r="B14" s="12">
        <v>867110</v>
      </c>
      <c r="C14" s="12">
        <v>867110</v>
      </c>
      <c r="D14" s="12">
        <v>867110</v>
      </c>
      <c r="E14" s="63"/>
      <c r="F14" s="63"/>
      <c r="G14" s="63"/>
      <c r="H14" s="63"/>
      <c r="I14" s="63"/>
      <c r="J14" s="63"/>
      <c r="K14" s="63"/>
      <c r="L14" s="48"/>
      <c r="M14" s="33"/>
      <c r="N14" s="33"/>
      <c r="O14" s="33"/>
      <c r="P14" s="33"/>
    </row>
    <row r="15" spans="1:16" x14ac:dyDescent="0.25">
      <c r="A15" s="50" t="s">
        <v>178</v>
      </c>
      <c r="B15" s="12">
        <v>18487</v>
      </c>
      <c r="C15" s="12">
        <v>18487</v>
      </c>
      <c r="D15" s="12">
        <v>18487</v>
      </c>
      <c r="E15" s="63"/>
      <c r="F15" s="63"/>
      <c r="G15" s="63"/>
      <c r="H15" s="63"/>
      <c r="I15" s="63"/>
      <c r="J15" s="63"/>
      <c r="K15" s="63"/>
      <c r="L15" s="48"/>
      <c r="M15" s="33"/>
      <c r="N15" s="33"/>
      <c r="O15" s="33"/>
      <c r="P15" s="33"/>
    </row>
    <row r="16" spans="1:16" x14ac:dyDescent="0.25">
      <c r="A16" s="50" t="s">
        <v>179</v>
      </c>
      <c r="B16" s="12">
        <v>46.903770216909201</v>
      </c>
      <c r="C16" s="12">
        <v>46.903770216909201</v>
      </c>
      <c r="D16" s="12">
        <v>46.903770216909201</v>
      </c>
      <c r="E16" s="63"/>
      <c r="F16" s="63"/>
      <c r="G16" s="63"/>
      <c r="H16" s="63"/>
      <c r="I16" s="63"/>
      <c r="J16" s="63"/>
      <c r="K16" s="63"/>
      <c r="L16" s="48"/>
      <c r="M16" s="33"/>
      <c r="N16" s="33"/>
      <c r="O16" s="33"/>
      <c r="P16" s="33"/>
    </row>
    <row r="17" spans="1:17" x14ac:dyDescent="0.25">
      <c r="A17" s="50" t="s">
        <v>180</v>
      </c>
      <c r="B17" s="12">
        <v>40317226.1536</v>
      </c>
      <c r="C17" s="12">
        <v>40202825.641199999</v>
      </c>
      <c r="D17" s="12">
        <v>40161896.1536</v>
      </c>
      <c r="E17" s="63"/>
      <c r="F17" s="63"/>
      <c r="G17" s="63"/>
      <c r="H17" s="63"/>
      <c r="I17" s="63"/>
      <c r="J17" s="63"/>
      <c r="K17" s="63"/>
      <c r="L17" s="48"/>
      <c r="M17" s="33"/>
      <c r="N17" s="33"/>
      <c r="O17" s="33"/>
      <c r="P17" s="33"/>
      <c r="Q17" s="33"/>
    </row>
    <row r="18" spans="1:17" x14ac:dyDescent="0.25">
      <c r="A18" s="50"/>
      <c r="B18" s="45"/>
      <c r="C18" s="45"/>
      <c r="D18" s="45"/>
      <c r="E18" s="45"/>
      <c r="F18" s="45"/>
      <c r="G18" s="81"/>
      <c r="H18" s="45"/>
      <c r="I18" s="56"/>
    </row>
    <row r="19" spans="1:17" x14ac:dyDescent="0.25">
      <c r="A19" s="53" t="s">
        <v>181</v>
      </c>
      <c r="B19" s="56"/>
      <c r="C19" s="84"/>
      <c r="D19" s="84"/>
      <c r="E19" s="84"/>
      <c r="F19" s="84"/>
      <c r="G19" s="56"/>
      <c r="H19" s="56"/>
      <c r="I19" s="56"/>
    </row>
  </sheetData>
  <mergeCells count="1">
    <mergeCell ref="A1:L1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9"/>
  <sheetViews>
    <sheetView workbookViewId="0">
      <selection sqref="A1:N1"/>
    </sheetView>
  </sheetViews>
  <sheetFormatPr defaultColWidth="11.42578125" defaultRowHeight="15" x14ac:dyDescent="0.25"/>
  <cols>
    <col min="1" max="1" width="42.7109375" customWidth="1"/>
  </cols>
  <sheetData>
    <row r="1" spans="1:17" ht="17.25" customHeight="1" x14ac:dyDescent="0.25">
      <c r="A1" s="121" t="s">
        <v>272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7" x14ac:dyDescent="0.25">
      <c r="A2" s="82"/>
      <c r="B2" s="84"/>
      <c r="C2" s="84"/>
      <c r="D2" s="84"/>
      <c r="E2" s="84"/>
      <c r="F2" s="84"/>
      <c r="G2" s="56"/>
      <c r="H2" s="56"/>
      <c r="I2" s="56"/>
    </row>
    <row r="3" spans="1:17" x14ac:dyDescent="0.25">
      <c r="A3" s="88" t="s">
        <v>37</v>
      </c>
      <c r="B3" s="62" t="s">
        <v>321</v>
      </c>
      <c r="C3" s="62" t="s">
        <v>322</v>
      </c>
      <c r="D3" s="62" t="s">
        <v>323</v>
      </c>
      <c r="E3" s="62" t="s">
        <v>324</v>
      </c>
      <c r="F3" s="62" t="s">
        <v>325</v>
      </c>
      <c r="G3" s="62" t="s">
        <v>326</v>
      </c>
      <c r="H3" s="62" t="s">
        <v>327</v>
      </c>
      <c r="I3" s="62" t="s">
        <v>328</v>
      </c>
      <c r="J3" s="62" t="s">
        <v>329</v>
      </c>
      <c r="K3" s="62" t="s">
        <v>330</v>
      </c>
      <c r="L3" s="61"/>
    </row>
    <row r="4" spans="1:17" x14ac:dyDescent="0.25">
      <c r="A4" s="50" t="s">
        <v>167</v>
      </c>
      <c r="B4" s="63">
        <v>529544</v>
      </c>
      <c r="C4" s="63">
        <v>529544</v>
      </c>
      <c r="D4" s="63">
        <v>529485</v>
      </c>
      <c r="E4" s="63">
        <v>528661</v>
      </c>
      <c r="F4" s="63">
        <v>528661</v>
      </c>
      <c r="G4" s="63">
        <v>528661</v>
      </c>
      <c r="H4" s="63">
        <v>528661</v>
      </c>
      <c r="I4" s="63">
        <v>528661</v>
      </c>
      <c r="J4" s="63">
        <v>528661</v>
      </c>
      <c r="K4" s="63">
        <v>528661</v>
      </c>
      <c r="L4" s="48"/>
      <c r="M4" s="33"/>
      <c r="N4" s="33"/>
      <c r="O4" s="33"/>
      <c r="P4" s="33"/>
    </row>
    <row r="5" spans="1:17" x14ac:dyDescent="0.25">
      <c r="A5" s="50" t="s">
        <v>168</v>
      </c>
      <c r="B5" s="64">
        <v>94.326231625700601</v>
      </c>
      <c r="C5" s="64">
        <v>94.326231625700601</v>
      </c>
      <c r="D5" s="64">
        <v>94.168182290338706</v>
      </c>
      <c r="E5" s="65">
        <v>94.067918760793802</v>
      </c>
      <c r="F5" s="65">
        <v>94.067918760793802</v>
      </c>
      <c r="G5" s="65">
        <v>94.067918760793802</v>
      </c>
      <c r="H5" s="65">
        <v>94.067918760793802</v>
      </c>
      <c r="I5" s="65">
        <v>94.067918760793802</v>
      </c>
      <c r="J5" s="65">
        <v>94.067918760793802</v>
      </c>
      <c r="K5" s="65">
        <v>94.067918760793802</v>
      </c>
      <c r="L5" s="66"/>
      <c r="M5" s="89"/>
      <c r="N5" s="89"/>
      <c r="O5" s="89"/>
      <c r="P5" s="89"/>
    </row>
    <row r="6" spans="1:17" x14ac:dyDescent="0.25">
      <c r="A6" s="50" t="s">
        <v>169</v>
      </c>
      <c r="B6" s="12">
        <v>499498.9</v>
      </c>
      <c r="C6" s="12">
        <v>499498.9</v>
      </c>
      <c r="D6" s="12">
        <v>498606.4</v>
      </c>
      <c r="E6" s="63">
        <v>497300.4</v>
      </c>
      <c r="F6" s="63">
        <v>497300.4</v>
      </c>
      <c r="G6" s="63">
        <v>497300.4</v>
      </c>
      <c r="H6" s="63">
        <v>497300.4</v>
      </c>
      <c r="I6" s="63">
        <v>497300.4</v>
      </c>
      <c r="J6" s="63">
        <v>497300.4</v>
      </c>
      <c r="K6" s="63">
        <v>497300.4</v>
      </c>
      <c r="L6" s="48"/>
      <c r="M6" s="33"/>
      <c r="N6" s="33"/>
      <c r="O6" s="33"/>
      <c r="P6" s="33"/>
    </row>
    <row r="7" spans="1:17" x14ac:dyDescent="0.25">
      <c r="A7" s="50" t="s">
        <v>170</v>
      </c>
      <c r="B7" s="64">
        <v>34.820948854942401</v>
      </c>
      <c r="C7" s="64">
        <v>34.620502067171699</v>
      </c>
      <c r="D7" s="64">
        <v>34.707874872845601</v>
      </c>
      <c r="E7" s="65">
        <v>34.966046357493397</v>
      </c>
      <c r="F7" s="65">
        <v>34.884041597392603</v>
      </c>
      <c r="G7" s="65">
        <v>35.132241679274699</v>
      </c>
      <c r="H7" s="65">
        <v>35.132241679274699</v>
      </c>
      <c r="I7" s="65">
        <v>35.132241679274699</v>
      </c>
      <c r="J7" s="65">
        <v>35.132241679274699</v>
      </c>
      <c r="K7" s="65">
        <v>35.132241679274699</v>
      </c>
      <c r="L7" s="66"/>
      <c r="M7" s="89"/>
      <c r="N7" s="89"/>
      <c r="O7" s="89"/>
      <c r="P7" s="89"/>
    </row>
    <row r="8" spans="1:17" x14ac:dyDescent="0.25">
      <c r="A8" s="50" t="s">
        <v>171</v>
      </c>
      <c r="B8" s="12">
        <v>17393025.649999999</v>
      </c>
      <c r="C8" s="12">
        <v>17292902.699999999</v>
      </c>
      <c r="D8" s="12">
        <v>17305568.541999999</v>
      </c>
      <c r="E8" s="63">
        <v>17388628.84</v>
      </c>
      <c r="F8" s="63">
        <v>17347847.84</v>
      </c>
      <c r="G8" s="63">
        <v>17471277.84</v>
      </c>
      <c r="H8" s="63">
        <v>17471277.84</v>
      </c>
      <c r="I8" s="63">
        <v>17471277.84</v>
      </c>
      <c r="J8" s="63">
        <v>17471277.84</v>
      </c>
      <c r="K8" s="63">
        <v>17471277.84</v>
      </c>
      <c r="L8" s="48"/>
      <c r="M8" s="33"/>
      <c r="N8" s="33"/>
      <c r="O8" s="33"/>
      <c r="P8" s="33"/>
    </row>
    <row r="9" spans="1:17" x14ac:dyDescent="0.25">
      <c r="A9" s="50" t="s">
        <v>172</v>
      </c>
      <c r="B9" s="68">
        <v>11.935956641908399</v>
      </c>
      <c r="C9" s="68">
        <v>11.914324984318601</v>
      </c>
      <c r="D9" s="68">
        <v>12.0086842397368</v>
      </c>
      <c r="E9" s="69">
        <v>12.010210841328201</v>
      </c>
      <c r="F9" s="69">
        <v>12.065371272590101</v>
      </c>
      <c r="G9" s="69">
        <v>12.0633551993241</v>
      </c>
      <c r="H9" s="69">
        <v>12.0633551993241</v>
      </c>
      <c r="I9" s="69">
        <v>12.0633551993241</v>
      </c>
      <c r="J9" s="69">
        <v>12.0633551993241</v>
      </c>
      <c r="K9" s="69">
        <v>12.0633551993241</v>
      </c>
      <c r="L9" s="70"/>
      <c r="M9" s="72"/>
      <c r="N9" s="72"/>
      <c r="O9" s="72"/>
      <c r="P9" s="72"/>
      <c r="Q9" s="72"/>
    </row>
    <row r="10" spans="1:17" x14ac:dyDescent="0.25">
      <c r="A10" s="50" t="s">
        <v>173</v>
      </c>
      <c r="B10" s="12">
        <v>2076024.0003</v>
      </c>
      <c r="C10" s="12">
        <v>2060332.6269</v>
      </c>
      <c r="D10" s="12">
        <v>2078171.0821</v>
      </c>
      <c r="E10" s="63">
        <v>2088410.9861000001</v>
      </c>
      <c r="F10" s="63">
        <v>2093082.2497</v>
      </c>
      <c r="G10" s="63">
        <v>2107622.3037</v>
      </c>
      <c r="H10" s="63">
        <v>2107622.3037</v>
      </c>
      <c r="I10" s="63">
        <v>2107622.3037</v>
      </c>
      <c r="J10" s="63">
        <v>2107622.3037</v>
      </c>
      <c r="K10" s="63">
        <v>2107622.3037</v>
      </c>
      <c r="L10" s="48"/>
      <c r="M10" s="33"/>
      <c r="N10" s="33"/>
      <c r="O10" s="33"/>
      <c r="P10" s="33"/>
    </row>
    <row r="11" spans="1:17" x14ac:dyDescent="0.25">
      <c r="A11" s="50" t="s">
        <v>174</v>
      </c>
      <c r="B11" s="12">
        <v>117280.0545</v>
      </c>
      <c r="C11" s="12">
        <v>117280.0545</v>
      </c>
      <c r="D11" s="12">
        <v>124695.82460000001</v>
      </c>
      <c r="E11" s="63">
        <v>124695.82460000001</v>
      </c>
      <c r="F11" s="63">
        <v>123664.23910000001</v>
      </c>
      <c r="G11" s="63">
        <v>123664.23910000001</v>
      </c>
      <c r="H11" s="63">
        <v>123664.23910000001</v>
      </c>
      <c r="I11" s="63">
        <v>123664.23910000001</v>
      </c>
      <c r="J11" s="63">
        <v>123664.23910000001</v>
      </c>
      <c r="K11" s="63">
        <v>123664.23910000001</v>
      </c>
      <c r="L11" s="48"/>
      <c r="M11" s="33"/>
      <c r="N11" s="33"/>
      <c r="O11" s="33"/>
      <c r="P11" s="33"/>
    </row>
    <row r="12" spans="1:17" x14ac:dyDescent="0.25">
      <c r="A12" s="50" t="s">
        <v>175</v>
      </c>
      <c r="B12" s="12">
        <v>97000</v>
      </c>
      <c r="C12" s="12">
        <v>97000</v>
      </c>
      <c r="D12" s="12">
        <v>97000</v>
      </c>
      <c r="E12" s="63">
        <v>97000</v>
      </c>
      <c r="F12" s="63">
        <v>97000</v>
      </c>
      <c r="G12" s="63">
        <v>97000</v>
      </c>
      <c r="H12" s="63">
        <v>97000</v>
      </c>
      <c r="I12" s="63">
        <v>97000</v>
      </c>
      <c r="J12" s="63">
        <v>97000</v>
      </c>
      <c r="K12" s="63">
        <v>97000</v>
      </c>
      <c r="L12" s="48"/>
      <c r="M12" s="33"/>
      <c r="N12" s="33"/>
      <c r="O12" s="33"/>
      <c r="P12" s="33"/>
    </row>
    <row r="13" spans="1:17" x14ac:dyDescent="0.25">
      <c r="A13" s="55" t="s">
        <v>176</v>
      </c>
      <c r="B13" s="85">
        <v>2055743.9458000001</v>
      </c>
      <c r="C13" s="85">
        <v>2040052.5723999999</v>
      </c>
      <c r="D13" s="85">
        <v>2050475.2575000001</v>
      </c>
      <c r="E13" s="86">
        <v>2060715.1614999999</v>
      </c>
      <c r="F13" s="86">
        <v>2066418.0105999999</v>
      </c>
      <c r="G13" s="86">
        <v>2080958.0645999999</v>
      </c>
      <c r="H13" s="86">
        <v>2080958.0645999999</v>
      </c>
      <c r="I13" s="86">
        <v>2080958.0645999999</v>
      </c>
      <c r="J13" s="86">
        <v>2080958.0645999999</v>
      </c>
      <c r="K13" s="86">
        <v>2080958.0645999999</v>
      </c>
      <c r="L13" s="87"/>
      <c r="M13" s="33"/>
      <c r="N13" s="33"/>
      <c r="O13" s="33"/>
      <c r="P13" s="33"/>
    </row>
    <row r="14" spans="1:17" x14ac:dyDescent="0.25">
      <c r="A14" s="50" t="s">
        <v>177</v>
      </c>
      <c r="B14" s="12">
        <v>832019.35</v>
      </c>
      <c r="C14" s="12">
        <v>830485.3</v>
      </c>
      <c r="D14" s="12">
        <v>834267.1581</v>
      </c>
      <c r="E14" s="63">
        <v>829345.17299999995</v>
      </c>
      <c r="F14" s="63">
        <v>829345.17299999995</v>
      </c>
      <c r="G14" s="63">
        <v>836559.17299999995</v>
      </c>
      <c r="H14" s="63">
        <v>836559.17299999995</v>
      </c>
      <c r="I14" s="63">
        <v>836559.17299999995</v>
      </c>
      <c r="J14" s="63">
        <v>836559.17299999995</v>
      </c>
      <c r="K14" s="63">
        <v>836559.17299999995</v>
      </c>
      <c r="L14" s="48"/>
      <c r="M14" s="33"/>
      <c r="N14" s="33"/>
      <c r="O14" s="33"/>
      <c r="P14" s="33"/>
    </row>
    <row r="15" spans="1:17" x14ac:dyDescent="0.25">
      <c r="A15" s="50" t="s">
        <v>178</v>
      </c>
      <c r="B15" s="12">
        <v>26254.1</v>
      </c>
      <c r="C15" s="12">
        <v>26254.1</v>
      </c>
      <c r="D15" s="12">
        <v>26375.576700000001</v>
      </c>
      <c r="E15" s="63">
        <v>26375.576700000001</v>
      </c>
      <c r="F15" s="63">
        <v>26375.576700000001</v>
      </c>
      <c r="G15" s="63">
        <v>26375.576700000001</v>
      </c>
      <c r="H15" s="63">
        <v>26375.576700000001</v>
      </c>
      <c r="I15" s="63">
        <v>26375.576700000001</v>
      </c>
      <c r="J15" s="63">
        <v>26375.576700000001</v>
      </c>
      <c r="K15" s="63">
        <v>26375.576700000001</v>
      </c>
      <c r="L15" s="48"/>
      <c r="M15" s="33"/>
      <c r="N15" s="33"/>
      <c r="O15" s="33"/>
      <c r="P15" s="33"/>
    </row>
    <row r="16" spans="1:17" x14ac:dyDescent="0.25">
      <c r="A16" s="50" t="s">
        <v>179</v>
      </c>
      <c r="B16" s="12">
        <v>31.691025401746799</v>
      </c>
      <c r="C16" s="12">
        <v>31.632594528092799</v>
      </c>
      <c r="D16" s="12">
        <v>31.630290688582399</v>
      </c>
      <c r="E16" s="63">
        <v>31.443679220102101</v>
      </c>
      <c r="F16" s="63">
        <v>31.443679220102101</v>
      </c>
      <c r="G16" s="63">
        <v>31.717189827360201</v>
      </c>
      <c r="H16" s="63">
        <v>31.717189827360201</v>
      </c>
      <c r="I16" s="63">
        <v>31.717189827360201</v>
      </c>
      <c r="J16" s="63">
        <v>31.717189827360201</v>
      </c>
      <c r="K16" s="63">
        <v>31.717189827360201</v>
      </c>
      <c r="L16" s="48"/>
      <c r="M16" s="33"/>
      <c r="N16" s="33"/>
      <c r="O16" s="33"/>
      <c r="P16" s="33"/>
    </row>
    <row r="17" spans="1:16" x14ac:dyDescent="0.25">
      <c r="A17" s="50" t="s">
        <v>180</v>
      </c>
      <c r="B17" s="12">
        <v>41114878.9155</v>
      </c>
      <c r="C17" s="12">
        <v>40801051.446999997</v>
      </c>
      <c r="D17" s="12">
        <v>41009505.149999999</v>
      </c>
      <c r="E17" s="63">
        <v>41214303.231200002</v>
      </c>
      <c r="F17" s="63">
        <v>41328360.213200003</v>
      </c>
      <c r="G17" s="63">
        <v>41619161.293200001</v>
      </c>
      <c r="H17" s="63">
        <v>41619161.293200001</v>
      </c>
      <c r="I17" s="63">
        <v>41619161.293200001</v>
      </c>
      <c r="J17" s="63">
        <v>41619161.293200001</v>
      </c>
      <c r="K17" s="63">
        <v>41619161.293200001</v>
      </c>
      <c r="L17" s="48"/>
      <c r="M17" s="33"/>
      <c r="N17" s="33"/>
      <c r="O17" s="33"/>
      <c r="P17" s="33"/>
    </row>
    <row r="18" spans="1:16" x14ac:dyDescent="0.25">
      <c r="A18" s="50"/>
      <c r="B18" s="45"/>
      <c r="C18" s="45"/>
      <c r="D18" s="45"/>
      <c r="E18" s="45"/>
      <c r="F18" s="45"/>
      <c r="G18" s="81"/>
      <c r="H18" s="45"/>
      <c r="I18" s="56"/>
    </row>
    <row r="19" spans="1:16" x14ac:dyDescent="0.25">
      <c r="A19" s="53" t="s">
        <v>181</v>
      </c>
      <c r="B19" s="56"/>
      <c r="C19" s="84"/>
      <c r="D19" s="84"/>
      <c r="E19" s="84"/>
      <c r="F19" s="84"/>
      <c r="G19" s="56"/>
      <c r="H19" s="56"/>
      <c r="I19" s="56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9"/>
  <sheetViews>
    <sheetView workbookViewId="0">
      <selection activeCell="C13" sqref="C13"/>
    </sheetView>
  </sheetViews>
  <sheetFormatPr defaultColWidth="11.42578125" defaultRowHeight="15" x14ac:dyDescent="0.25"/>
  <cols>
    <col min="1" max="1" width="42.7109375" customWidth="1"/>
  </cols>
  <sheetData>
    <row r="1" spans="1:14" ht="17.25" customHeight="1" x14ac:dyDescent="0.25">
      <c r="A1" s="121" t="s">
        <v>273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x14ac:dyDescent="0.25">
      <c r="A2" s="82"/>
      <c r="B2" s="84"/>
      <c r="C2" s="84"/>
      <c r="D2" s="84"/>
      <c r="E2" s="84"/>
      <c r="F2" s="84"/>
      <c r="G2" s="56"/>
      <c r="H2" s="56"/>
      <c r="I2" s="56"/>
    </row>
    <row r="3" spans="1:14" x14ac:dyDescent="0.25">
      <c r="A3" s="88" t="s">
        <v>37</v>
      </c>
      <c r="B3" s="62" t="s">
        <v>328</v>
      </c>
      <c r="C3" s="62" t="s">
        <v>329</v>
      </c>
      <c r="D3" s="62" t="s">
        <v>330</v>
      </c>
      <c r="E3" s="62"/>
      <c r="F3" s="62"/>
      <c r="G3" s="62"/>
      <c r="H3" s="62"/>
      <c r="I3" s="62"/>
      <c r="J3" s="62"/>
      <c r="K3" s="62"/>
      <c r="L3" s="61"/>
    </row>
    <row r="4" spans="1:14" x14ac:dyDescent="0.25">
      <c r="A4" s="50" t="s">
        <v>167</v>
      </c>
      <c r="B4" s="63">
        <v>526872</v>
      </c>
      <c r="C4" s="63">
        <v>530205</v>
      </c>
      <c r="D4" s="63">
        <v>530777</v>
      </c>
      <c r="E4" s="63"/>
      <c r="F4" s="63"/>
      <c r="G4" s="63"/>
      <c r="H4" s="63"/>
      <c r="I4" s="63"/>
      <c r="J4" s="63"/>
      <c r="K4" s="63"/>
      <c r="L4" s="48"/>
      <c r="M4" s="33"/>
    </row>
    <row r="5" spans="1:14" x14ac:dyDescent="0.25">
      <c r="A5" s="50" t="s">
        <v>168</v>
      </c>
      <c r="B5" s="12">
        <v>94.494981703335895</v>
      </c>
      <c r="C5" s="12">
        <v>94.417366867532394</v>
      </c>
      <c r="D5" s="12">
        <v>94.418296195954198</v>
      </c>
      <c r="E5" s="63"/>
      <c r="F5" s="63"/>
      <c r="G5" s="63"/>
      <c r="H5" s="63"/>
      <c r="I5" s="63"/>
      <c r="J5" s="63"/>
      <c r="K5" s="63"/>
      <c r="L5" s="48"/>
      <c r="M5" s="33"/>
    </row>
    <row r="6" spans="1:14" x14ac:dyDescent="0.25">
      <c r="A6" s="50" t="s">
        <v>169</v>
      </c>
      <c r="B6" s="12">
        <v>497867.6</v>
      </c>
      <c r="C6" s="12">
        <v>500605.6</v>
      </c>
      <c r="D6" s="12">
        <v>501150.6</v>
      </c>
      <c r="E6" s="63"/>
      <c r="F6" s="63"/>
      <c r="G6" s="63"/>
      <c r="H6" s="63"/>
      <c r="I6" s="63"/>
      <c r="J6" s="63"/>
      <c r="K6" s="63"/>
      <c r="L6" s="48"/>
      <c r="M6" s="33"/>
    </row>
    <row r="7" spans="1:14" x14ac:dyDescent="0.25">
      <c r="A7" s="50" t="s">
        <v>170</v>
      </c>
      <c r="B7" s="64">
        <v>35.299999999999997</v>
      </c>
      <c r="C7" s="64">
        <v>35.5</v>
      </c>
      <c r="D7" s="64">
        <v>35.5</v>
      </c>
      <c r="E7" s="63"/>
      <c r="F7" s="63"/>
      <c r="G7" s="63"/>
      <c r="H7" s="63"/>
      <c r="I7" s="63"/>
      <c r="J7" s="63"/>
      <c r="K7" s="63"/>
      <c r="L7" s="48"/>
      <c r="M7" s="33"/>
    </row>
    <row r="8" spans="1:14" x14ac:dyDescent="0.25">
      <c r="A8" s="50" t="s">
        <v>171</v>
      </c>
      <c r="B8" s="12">
        <v>17570444.399999999</v>
      </c>
      <c r="C8" s="12">
        <v>17761581.399999999</v>
      </c>
      <c r="D8" s="12">
        <v>17773635.399999999</v>
      </c>
      <c r="E8" s="63"/>
      <c r="F8" s="63"/>
      <c r="G8" s="63"/>
      <c r="H8" s="63"/>
      <c r="I8" s="63"/>
      <c r="J8" s="63"/>
      <c r="K8" s="63"/>
      <c r="L8" s="48"/>
      <c r="M8" s="33"/>
    </row>
    <row r="9" spans="1:14" x14ac:dyDescent="0.25">
      <c r="A9" s="50" t="s">
        <v>172</v>
      </c>
      <c r="B9" s="64">
        <v>12.2</v>
      </c>
      <c r="C9" s="64">
        <v>12.2</v>
      </c>
      <c r="D9" s="64">
        <v>12.1</v>
      </c>
      <c r="E9" s="63"/>
      <c r="F9" s="63"/>
      <c r="G9" s="63"/>
      <c r="H9" s="63"/>
      <c r="I9" s="63"/>
      <c r="J9" s="63"/>
      <c r="K9" s="63"/>
      <c r="L9" s="48"/>
      <c r="M9" s="33"/>
    </row>
    <row r="10" spans="1:14" x14ac:dyDescent="0.25">
      <c r="A10" s="50" t="s">
        <v>173</v>
      </c>
      <c r="B10" s="12">
        <v>2144887.5747000002</v>
      </c>
      <c r="C10" s="12">
        <v>2169055.9048000001</v>
      </c>
      <c r="D10" s="12">
        <v>2150759.4393000002</v>
      </c>
      <c r="E10" s="63"/>
      <c r="F10" s="63"/>
      <c r="G10" s="63"/>
      <c r="H10" s="63"/>
      <c r="I10" s="63"/>
      <c r="J10" s="63"/>
      <c r="K10" s="63"/>
      <c r="L10" s="48"/>
      <c r="M10" s="33"/>
    </row>
    <row r="11" spans="1:14" x14ac:dyDescent="0.25">
      <c r="A11" s="50" t="s">
        <v>174</v>
      </c>
      <c r="B11" s="12">
        <v>97000</v>
      </c>
      <c r="C11" s="12">
        <v>97000</v>
      </c>
      <c r="D11" s="12">
        <v>97000</v>
      </c>
      <c r="E11" s="63"/>
      <c r="F11" s="63"/>
      <c r="G11" s="63"/>
      <c r="H11" s="63"/>
      <c r="I11" s="63"/>
      <c r="J11" s="63"/>
      <c r="K11" s="63"/>
      <c r="L11" s="48"/>
      <c r="M11" s="33"/>
    </row>
    <row r="12" spans="1:14" x14ac:dyDescent="0.25">
      <c r="A12" s="50" t="s">
        <v>175</v>
      </c>
      <c r="B12" s="12">
        <v>95000</v>
      </c>
      <c r="C12" s="12">
        <v>95000</v>
      </c>
      <c r="D12" s="12">
        <v>110000</v>
      </c>
      <c r="E12" s="63"/>
      <c r="F12" s="63"/>
      <c r="G12" s="63"/>
      <c r="H12" s="63"/>
      <c r="I12" s="63"/>
      <c r="J12" s="63"/>
      <c r="K12" s="63"/>
      <c r="L12" s="48"/>
      <c r="M12" s="33"/>
    </row>
    <row r="13" spans="1:14" x14ac:dyDescent="0.25">
      <c r="A13" s="55" t="s">
        <v>176</v>
      </c>
      <c r="B13" s="85">
        <v>2142887.5747000002</v>
      </c>
      <c r="C13" s="85">
        <v>2167055.9048000001</v>
      </c>
      <c r="D13" s="85">
        <v>2163759.4393000002</v>
      </c>
      <c r="E13" s="86"/>
      <c r="F13" s="86"/>
      <c r="G13" s="86"/>
      <c r="H13" s="86"/>
      <c r="I13" s="86"/>
      <c r="J13" s="86"/>
      <c r="K13" s="86"/>
      <c r="L13" s="87"/>
      <c r="M13" s="33"/>
    </row>
    <row r="14" spans="1:14" x14ac:dyDescent="0.25">
      <c r="A14" s="50" t="s">
        <v>177</v>
      </c>
      <c r="B14" s="12">
        <v>740148.603</v>
      </c>
      <c r="C14" s="12">
        <v>826648.603</v>
      </c>
      <c r="D14" s="12">
        <v>830128.603</v>
      </c>
      <c r="E14" s="63"/>
      <c r="F14" s="63"/>
      <c r="G14" s="63"/>
      <c r="H14" s="63"/>
      <c r="I14" s="63"/>
      <c r="J14" s="63"/>
      <c r="K14" s="63"/>
      <c r="L14" s="48"/>
      <c r="M14" s="33"/>
    </row>
    <row r="15" spans="1:14" x14ac:dyDescent="0.25">
      <c r="A15" s="50" t="s">
        <v>178</v>
      </c>
      <c r="B15" s="12">
        <v>127397.4001</v>
      </c>
      <c r="C15" s="12">
        <v>25814.400099999999</v>
      </c>
      <c r="D15" s="12">
        <v>25841.400099999999</v>
      </c>
      <c r="E15" s="63"/>
      <c r="F15" s="63"/>
      <c r="G15" s="63"/>
      <c r="H15" s="63"/>
      <c r="I15" s="63"/>
      <c r="J15" s="63"/>
      <c r="K15" s="63"/>
      <c r="L15" s="48"/>
      <c r="M15" s="33"/>
    </row>
    <row r="16" spans="1:14" x14ac:dyDescent="0.25">
      <c r="A16" s="50" t="s">
        <v>179</v>
      </c>
      <c r="B16" s="12">
        <v>5.80976222763592</v>
      </c>
      <c r="C16" s="12">
        <v>32.0227702289313</v>
      </c>
      <c r="D16" s="12">
        <v>32.123979342744697</v>
      </c>
      <c r="E16" s="63"/>
      <c r="F16" s="63"/>
      <c r="G16" s="63"/>
      <c r="H16" s="63"/>
      <c r="I16" s="63"/>
      <c r="J16" s="63"/>
      <c r="K16" s="63"/>
      <c r="L16" s="48"/>
      <c r="M16" s="33"/>
    </row>
    <row r="17" spans="1:13" x14ac:dyDescent="0.25">
      <c r="A17" s="50" t="s">
        <v>180</v>
      </c>
      <c r="B17" s="12">
        <v>42857751.493500002</v>
      </c>
      <c r="C17" s="12">
        <v>43341118.095700003</v>
      </c>
      <c r="D17" s="12">
        <v>43275188.785700001</v>
      </c>
      <c r="E17" s="63"/>
      <c r="F17" s="63"/>
      <c r="G17" s="63"/>
      <c r="H17" s="63"/>
      <c r="I17" s="63"/>
      <c r="J17" s="63"/>
      <c r="K17" s="63"/>
      <c r="L17" s="48"/>
      <c r="M17" s="33"/>
    </row>
    <row r="18" spans="1:13" x14ac:dyDescent="0.25">
      <c r="A18" s="50"/>
      <c r="B18" s="45"/>
      <c r="C18" s="45"/>
      <c r="D18" s="45"/>
      <c r="E18" s="45"/>
      <c r="F18" s="45"/>
      <c r="G18" s="81"/>
      <c r="H18" s="45"/>
      <c r="I18" s="56"/>
    </row>
    <row r="19" spans="1:13" x14ac:dyDescent="0.25">
      <c r="A19" s="53" t="s">
        <v>181</v>
      </c>
      <c r="B19" s="56"/>
      <c r="C19" s="84"/>
      <c r="D19" s="84"/>
      <c r="E19" s="84"/>
      <c r="F19" s="84"/>
      <c r="G19" s="56"/>
      <c r="H19" s="56"/>
      <c r="I19" s="56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9"/>
  <sheetViews>
    <sheetView workbookViewId="0">
      <selection activeCell="C22" sqref="C22"/>
    </sheetView>
  </sheetViews>
  <sheetFormatPr defaultColWidth="11.42578125" defaultRowHeight="15" x14ac:dyDescent="0.25"/>
  <cols>
    <col min="1" max="1" width="37.5703125" customWidth="1"/>
  </cols>
  <sheetData>
    <row r="1" spans="1:13" ht="15.75" customHeight="1" x14ac:dyDescent="0.25">
      <c r="A1" s="115" t="s">
        <v>310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x14ac:dyDescent="0.25">
      <c r="A3" s="9" t="s">
        <v>37</v>
      </c>
      <c r="B3" s="7" t="str">
        <f>'Table 1'!B3</f>
        <v>OCT 24</v>
      </c>
      <c r="C3" s="7" t="s">
        <v>38</v>
      </c>
      <c r="D3" s="7" t="s">
        <v>39</v>
      </c>
      <c r="E3" s="7" t="str">
        <f>'Table 1'!E3</f>
        <v>JAN 25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</row>
    <row r="4" spans="1:13" x14ac:dyDescent="0.25">
      <c r="A4" s="4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25">
      <c r="A5" s="34" t="s">
        <v>276</v>
      </c>
      <c r="B5" s="85">
        <v>1240106</v>
      </c>
      <c r="C5" s="85">
        <v>1579950</v>
      </c>
      <c r="D5" s="85">
        <v>1948116</v>
      </c>
      <c r="E5" s="85">
        <v>2226777</v>
      </c>
      <c r="F5" s="85">
        <v>2341616</v>
      </c>
      <c r="G5" s="85">
        <v>2405734</v>
      </c>
      <c r="H5" s="85">
        <v>2394397</v>
      </c>
      <c r="I5" s="85">
        <v>2226221</v>
      </c>
      <c r="J5" s="85">
        <v>1875391</v>
      </c>
      <c r="K5" s="85">
        <v>0</v>
      </c>
      <c r="L5" s="85">
        <v>0</v>
      </c>
      <c r="M5" s="85">
        <v>0</v>
      </c>
    </row>
    <row r="6" spans="1:13" x14ac:dyDescent="0.25">
      <c r="A6" s="41" t="s">
        <v>277</v>
      </c>
      <c r="B6" s="12">
        <v>972163</v>
      </c>
      <c r="C6" s="12">
        <v>1487905</v>
      </c>
      <c r="D6" s="12">
        <v>1870717</v>
      </c>
      <c r="E6" s="12">
        <v>2166175</v>
      </c>
      <c r="F6" s="12">
        <v>2291346</v>
      </c>
      <c r="G6" s="12">
        <v>2365839</v>
      </c>
      <c r="H6" s="12">
        <v>2364218</v>
      </c>
      <c r="I6" s="12">
        <v>2204926</v>
      </c>
      <c r="J6" s="12">
        <v>1865813</v>
      </c>
      <c r="K6" s="12">
        <v>0</v>
      </c>
      <c r="L6" s="12">
        <v>0</v>
      </c>
      <c r="M6" s="12">
        <v>0</v>
      </c>
    </row>
    <row r="7" spans="1:13" x14ac:dyDescent="0.25">
      <c r="A7" s="41" t="s">
        <v>278</v>
      </c>
      <c r="B7" s="12">
        <v>267943</v>
      </c>
      <c r="C7" s="12">
        <v>92045</v>
      </c>
      <c r="D7" s="12">
        <v>77399</v>
      </c>
      <c r="E7" s="12">
        <v>60602</v>
      </c>
      <c r="F7" s="12">
        <v>50270</v>
      </c>
      <c r="G7" s="12">
        <v>39896</v>
      </c>
      <c r="H7" s="12">
        <v>30179</v>
      </c>
      <c r="I7" s="12">
        <v>21295</v>
      </c>
      <c r="J7" s="12">
        <v>9578</v>
      </c>
      <c r="K7" s="12">
        <v>0</v>
      </c>
      <c r="L7" s="12">
        <v>0</v>
      </c>
      <c r="M7" s="12">
        <v>0</v>
      </c>
    </row>
    <row r="8" spans="1:13" x14ac:dyDescent="0.25">
      <c r="A8" s="34" t="s">
        <v>279</v>
      </c>
      <c r="B8" s="85">
        <v>613031</v>
      </c>
      <c r="C8" s="85">
        <v>1176023</v>
      </c>
      <c r="D8" s="85">
        <v>1847938</v>
      </c>
      <c r="E8" s="85">
        <v>2009887</v>
      </c>
      <c r="F8" s="85">
        <v>2045484</v>
      </c>
      <c r="G8" s="85">
        <v>2024753</v>
      </c>
      <c r="H8" s="85">
        <v>1792732</v>
      </c>
      <c r="I8" s="85">
        <v>1490047</v>
      </c>
      <c r="J8" s="85">
        <v>1097017</v>
      </c>
      <c r="K8" s="85">
        <v>0</v>
      </c>
      <c r="L8" s="85">
        <v>0</v>
      </c>
      <c r="M8" s="85">
        <v>0</v>
      </c>
    </row>
    <row r="9" spans="1:13" x14ac:dyDescent="0.25">
      <c r="A9" s="41" t="s">
        <v>280</v>
      </c>
      <c r="B9" s="12">
        <v>613031</v>
      </c>
      <c r="C9" s="12">
        <v>1176023</v>
      </c>
      <c r="D9" s="12">
        <v>1847938</v>
      </c>
      <c r="E9" s="12">
        <v>2009887</v>
      </c>
      <c r="F9" s="12">
        <v>2045484</v>
      </c>
      <c r="G9" s="12">
        <v>2024753</v>
      </c>
      <c r="H9" s="12">
        <v>1792732</v>
      </c>
      <c r="I9" s="12">
        <v>1490047</v>
      </c>
      <c r="J9" s="12">
        <v>1097017</v>
      </c>
      <c r="K9" s="12">
        <v>0</v>
      </c>
      <c r="L9" s="12">
        <v>0</v>
      </c>
      <c r="M9" s="12">
        <v>0</v>
      </c>
    </row>
    <row r="10" spans="1:13" x14ac:dyDescent="0.25">
      <c r="A10" s="41" t="s">
        <v>281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5">
      <c r="A11" s="34" t="s">
        <v>282</v>
      </c>
      <c r="B11" s="85">
        <v>1056493</v>
      </c>
      <c r="C11" s="85">
        <v>1021247</v>
      </c>
      <c r="D11" s="85">
        <v>1165802</v>
      </c>
      <c r="E11" s="85">
        <v>1069875</v>
      </c>
      <c r="F11" s="85">
        <v>1003993</v>
      </c>
      <c r="G11" s="85">
        <v>1063188</v>
      </c>
      <c r="H11" s="85">
        <v>1056997</v>
      </c>
      <c r="I11" s="85">
        <v>1051575</v>
      </c>
      <c r="J11" s="85">
        <v>1069352</v>
      </c>
      <c r="K11" s="85">
        <v>0</v>
      </c>
      <c r="L11" s="85">
        <v>0</v>
      </c>
      <c r="M11" s="85">
        <v>0</v>
      </c>
    </row>
    <row r="12" spans="1:13" x14ac:dyDescent="0.25">
      <c r="A12" s="41" t="s">
        <v>280</v>
      </c>
      <c r="B12" s="12">
        <v>580625</v>
      </c>
      <c r="C12" s="12">
        <v>496929</v>
      </c>
      <c r="D12" s="12">
        <v>644429</v>
      </c>
      <c r="E12" s="12">
        <v>555899</v>
      </c>
      <c r="F12" s="12">
        <v>480155</v>
      </c>
      <c r="G12" s="12">
        <v>505089</v>
      </c>
      <c r="H12" s="12">
        <v>506425</v>
      </c>
      <c r="I12" s="12">
        <v>514090</v>
      </c>
      <c r="J12" s="12">
        <v>560692</v>
      </c>
      <c r="K12" s="12">
        <v>0</v>
      </c>
      <c r="L12" s="12">
        <v>0</v>
      </c>
      <c r="M12" s="12">
        <v>0</v>
      </c>
    </row>
    <row r="13" spans="1:13" x14ac:dyDescent="0.25">
      <c r="A13" s="41" t="s">
        <v>283</v>
      </c>
      <c r="B13" s="12">
        <v>475869</v>
      </c>
      <c r="C13" s="12">
        <v>524318</v>
      </c>
      <c r="D13" s="12">
        <v>521373</v>
      </c>
      <c r="E13" s="12">
        <v>513976</v>
      </c>
      <c r="F13" s="12">
        <v>523839</v>
      </c>
      <c r="G13" s="12">
        <v>558100</v>
      </c>
      <c r="H13" s="12">
        <v>550572</v>
      </c>
      <c r="I13" s="12">
        <v>537485</v>
      </c>
      <c r="J13" s="12">
        <v>508660</v>
      </c>
      <c r="K13" s="12">
        <v>0</v>
      </c>
      <c r="L13" s="12">
        <v>0</v>
      </c>
      <c r="M13" s="12">
        <v>0</v>
      </c>
    </row>
    <row r="14" spans="1:13" x14ac:dyDescent="0.25">
      <c r="A14" s="34" t="s">
        <v>65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</row>
    <row r="15" spans="1:13" x14ac:dyDescent="0.25">
      <c r="A15" s="34" t="s">
        <v>66</v>
      </c>
      <c r="B15" s="85">
        <v>2909630</v>
      </c>
      <c r="C15" s="85">
        <v>3777220</v>
      </c>
      <c r="D15" s="85">
        <v>4961855</v>
      </c>
      <c r="E15" s="85">
        <v>5306539</v>
      </c>
      <c r="F15" s="85">
        <v>5391094</v>
      </c>
      <c r="G15" s="85">
        <v>5493676</v>
      </c>
      <c r="H15" s="85">
        <v>5244126</v>
      </c>
      <c r="I15" s="85">
        <v>4767842</v>
      </c>
      <c r="J15" s="85">
        <v>4041759</v>
      </c>
      <c r="K15" s="85">
        <v>0</v>
      </c>
      <c r="L15" s="85">
        <v>0</v>
      </c>
      <c r="M15" s="85">
        <v>0</v>
      </c>
    </row>
    <row r="16" spans="1:13" x14ac:dyDescent="0.25">
      <c r="A16" s="41" t="s">
        <v>284</v>
      </c>
      <c r="B16" s="12">
        <v>1193655</v>
      </c>
      <c r="C16" s="12">
        <v>1672952</v>
      </c>
      <c r="D16" s="12">
        <v>2492367</v>
      </c>
      <c r="E16" s="12">
        <v>2565786</v>
      </c>
      <c r="F16" s="12">
        <v>2525639</v>
      </c>
      <c r="G16" s="12">
        <v>2529842</v>
      </c>
      <c r="H16" s="12">
        <v>2299157</v>
      </c>
      <c r="I16" s="12">
        <v>2004136</v>
      </c>
      <c r="J16" s="12">
        <v>1657709</v>
      </c>
      <c r="K16" s="12">
        <v>0</v>
      </c>
      <c r="L16" s="12">
        <v>0</v>
      </c>
      <c r="M16" s="12">
        <v>0</v>
      </c>
    </row>
    <row r="17" spans="1:13" x14ac:dyDescent="0.25">
      <c r="A17" s="41" t="s">
        <v>285</v>
      </c>
      <c r="B17" s="12">
        <v>1715974</v>
      </c>
      <c r="C17" s="12">
        <v>2104268</v>
      </c>
      <c r="D17" s="12">
        <v>2469489</v>
      </c>
      <c r="E17" s="12">
        <v>2740753</v>
      </c>
      <c r="F17" s="12">
        <v>2865454</v>
      </c>
      <c r="G17" s="12">
        <v>2963834</v>
      </c>
      <c r="H17" s="12">
        <v>2944969</v>
      </c>
      <c r="I17" s="12">
        <v>2763706</v>
      </c>
      <c r="J17" s="12">
        <v>2384051</v>
      </c>
      <c r="K17" s="12">
        <v>0</v>
      </c>
      <c r="L17" s="12">
        <v>0</v>
      </c>
      <c r="M17" s="12">
        <v>0</v>
      </c>
    </row>
    <row r="18" spans="1:13" x14ac:dyDescent="0.25">
      <c r="A18" s="41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</row>
    <row r="19" spans="1:13" x14ac:dyDescent="0.25">
      <c r="A19" s="41" t="s">
        <v>67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1">
    <mergeCell ref="A1:M1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"/>
  <sheetViews>
    <sheetView workbookViewId="0">
      <selection activeCell="G19" sqref="G19"/>
    </sheetView>
  </sheetViews>
  <sheetFormatPr defaultColWidth="11.42578125" defaultRowHeight="15" x14ac:dyDescent="0.25"/>
  <cols>
    <col min="1" max="1" width="32.28515625" customWidth="1"/>
  </cols>
  <sheetData>
    <row r="1" spans="1:14" ht="15.75" customHeight="1" x14ac:dyDescent="0.25">
      <c r="A1" s="115" t="s">
        <v>274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x14ac:dyDescent="0.25">
      <c r="A3" s="9" t="s">
        <v>37</v>
      </c>
      <c r="B3" s="7" t="str">
        <f>'Table 1'!B3</f>
        <v>OCT 24</v>
      </c>
      <c r="C3" s="7" t="s">
        <v>38</v>
      </c>
      <c r="D3" s="7" t="s">
        <v>39</v>
      </c>
      <c r="E3" s="7" t="str">
        <f>'Table 1'!E3</f>
        <v>JAN 25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</row>
    <row r="4" spans="1:14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41" t="s">
        <v>68</v>
      </c>
      <c r="B5" s="12">
        <v>21105</v>
      </c>
      <c r="C5" s="12">
        <v>7675</v>
      </c>
      <c r="D5" s="12">
        <v>-46799</v>
      </c>
      <c r="E5" s="12">
        <v>-1737</v>
      </c>
      <c r="F5" s="12">
        <v>-5545</v>
      </c>
      <c r="G5" s="12">
        <v>6771</v>
      </c>
      <c r="H5" s="12">
        <v>-2331</v>
      </c>
      <c r="I5" s="12">
        <v>58314</v>
      </c>
      <c r="J5" s="12">
        <v>-3291</v>
      </c>
      <c r="K5" s="12">
        <v>0</v>
      </c>
      <c r="L5" s="12">
        <v>0</v>
      </c>
      <c r="M5" s="12">
        <v>0</v>
      </c>
      <c r="N5" s="12">
        <v>34161</v>
      </c>
    </row>
    <row r="6" spans="1:14" x14ac:dyDescent="0.25">
      <c r="A6" s="41" t="s">
        <v>69</v>
      </c>
      <c r="B6" s="12">
        <v>-2299</v>
      </c>
      <c r="C6" s="12">
        <v>2529</v>
      </c>
      <c r="D6" s="12">
        <v>3137</v>
      </c>
      <c r="E6" s="43">
        <v>17213</v>
      </c>
      <c r="F6" s="43">
        <v>10072</v>
      </c>
      <c r="G6" s="43">
        <v>12621</v>
      </c>
      <c r="H6" s="43">
        <v>10448</v>
      </c>
      <c r="I6" s="43">
        <v>22034</v>
      </c>
      <c r="J6" s="43">
        <v>12080</v>
      </c>
      <c r="K6" s="43">
        <v>0</v>
      </c>
      <c r="L6" s="43">
        <v>0</v>
      </c>
      <c r="M6" s="43">
        <v>0</v>
      </c>
      <c r="N6" s="12">
        <v>87836</v>
      </c>
    </row>
    <row r="7" spans="1:14" x14ac:dyDescent="0.25">
      <c r="A7" s="41" t="s">
        <v>70</v>
      </c>
      <c r="B7" s="12">
        <v>4961</v>
      </c>
      <c r="C7" s="43">
        <v>385</v>
      </c>
      <c r="D7" s="12">
        <v>91</v>
      </c>
      <c r="E7" s="12">
        <v>1354</v>
      </c>
      <c r="F7" s="12">
        <v>2409</v>
      </c>
      <c r="G7" s="12">
        <v>-1556</v>
      </c>
      <c r="H7" s="12">
        <v>-191</v>
      </c>
      <c r="I7" s="12">
        <v>-1295</v>
      </c>
      <c r="J7" s="12">
        <v>-2678</v>
      </c>
      <c r="K7" s="12">
        <v>0</v>
      </c>
      <c r="L7" s="12">
        <v>0</v>
      </c>
      <c r="M7" s="12">
        <v>0</v>
      </c>
      <c r="N7" s="12">
        <v>3480</v>
      </c>
    </row>
    <row r="8" spans="1:14" x14ac:dyDescent="0.25">
      <c r="A8" s="41" t="s">
        <v>71</v>
      </c>
      <c r="B8" s="43">
        <v>18443</v>
      </c>
      <c r="C8" s="12">
        <v>4761</v>
      </c>
      <c r="D8" s="43">
        <v>-50027</v>
      </c>
      <c r="E8" s="12">
        <v>-20304</v>
      </c>
      <c r="F8" s="12">
        <v>-18027</v>
      </c>
      <c r="G8" s="12">
        <v>-4294</v>
      </c>
      <c r="H8" s="12">
        <v>-12589</v>
      </c>
      <c r="I8" s="12">
        <v>37575</v>
      </c>
      <c r="J8" s="12">
        <v>-12693</v>
      </c>
      <c r="K8" s="12">
        <v>0</v>
      </c>
      <c r="L8" s="12">
        <v>0</v>
      </c>
      <c r="M8" s="12">
        <v>0</v>
      </c>
      <c r="N8" s="43">
        <v>-57155</v>
      </c>
    </row>
    <row r="9" spans="1:14" x14ac:dyDescent="0.25">
      <c r="A9" s="41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x14ac:dyDescent="0.25">
      <c r="A10" s="41" t="s">
        <v>72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0"/>
  <sheetViews>
    <sheetView workbookViewId="0">
      <selection activeCell="K13" sqref="K13"/>
    </sheetView>
  </sheetViews>
  <sheetFormatPr defaultColWidth="11.42578125" defaultRowHeight="15" x14ac:dyDescent="0.25"/>
  <cols>
    <col min="1" max="1" width="33.5703125" customWidth="1"/>
  </cols>
  <sheetData>
    <row r="1" spans="1:14" ht="15.75" customHeight="1" x14ac:dyDescent="0.25">
      <c r="A1" s="115" t="s">
        <v>275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x14ac:dyDescent="0.25">
      <c r="A3" s="9" t="s">
        <v>37</v>
      </c>
      <c r="B3" s="7" t="str">
        <f>'Table 1'!B3</f>
        <v>OCT 24</v>
      </c>
      <c r="C3" s="7" t="s">
        <v>38</v>
      </c>
      <c r="D3" s="7" t="s">
        <v>39</v>
      </c>
      <c r="E3" s="7" t="str">
        <f>'Table 1'!E3</f>
        <v>JAN 25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</row>
    <row r="4" spans="1:14" x14ac:dyDescent="0.25">
      <c r="A4" s="4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41" t="s">
        <v>182</v>
      </c>
      <c r="B5" s="12">
        <v>488597</v>
      </c>
      <c r="C5" s="12">
        <v>398317</v>
      </c>
      <c r="D5" s="12">
        <v>344234</v>
      </c>
      <c r="E5" s="12">
        <v>400966</v>
      </c>
      <c r="F5" s="12">
        <v>392556</v>
      </c>
      <c r="G5" s="12">
        <v>429279</v>
      </c>
      <c r="H5" s="12">
        <v>405338</v>
      </c>
      <c r="I5" s="12">
        <v>432764</v>
      </c>
      <c r="J5" s="12">
        <v>443668</v>
      </c>
      <c r="K5" s="12">
        <v>0</v>
      </c>
      <c r="L5" s="12">
        <v>0</v>
      </c>
      <c r="M5" s="12">
        <v>0</v>
      </c>
      <c r="N5" s="12">
        <v>3735719</v>
      </c>
    </row>
    <row r="6" spans="1:14" x14ac:dyDescent="0.25">
      <c r="A6" s="41" t="s">
        <v>183</v>
      </c>
      <c r="B6" s="12"/>
      <c r="C6" s="12"/>
      <c r="D6" s="12"/>
      <c r="E6" s="12"/>
      <c r="F6" s="12"/>
      <c r="G6" s="12"/>
      <c r="H6" s="12"/>
      <c r="I6" s="12"/>
      <c r="J6" s="12"/>
      <c r="K6" s="12">
        <v>0</v>
      </c>
      <c r="L6" s="12">
        <v>0</v>
      </c>
      <c r="M6" s="12">
        <v>0</v>
      </c>
      <c r="N6" s="12"/>
    </row>
    <row r="7" spans="1:14" x14ac:dyDescent="0.25">
      <c r="A7" s="41" t="s">
        <v>184</v>
      </c>
      <c r="B7" s="12">
        <v>85018</v>
      </c>
      <c r="C7" s="12">
        <v>124488</v>
      </c>
      <c r="D7" s="12">
        <v>122348</v>
      </c>
      <c r="E7" s="12">
        <v>120799</v>
      </c>
      <c r="F7" s="12">
        <v>148506</v>
      </c>
      <c r="G7" s="12">
        <v>227733</v>
      </c>
      <c r="H7" s="12">
        <v>168005</v>
      </c>
      <c r="I7" s="12">
        <v>195175</v>
      </c>
      <c r="J7" s="12">
        <v>207035</v>
      </c>
      <c r="K7" s="12">
        <v>0</v>
      </c>
      <c r="L7" s="12">
        <v>0</v>
      </c>
      <c r="M7" s="12">
        <v>0</v>
      </c>
      <c r="N7" s="12">
        <v>1399107</v>
      </c>
    </row>
    <row r="8" spans="1:14" x14ac:dyDescent="0.25">
      <c r="A8" s="41" t="s">
        <v>185</v>
      </c>
      <c r="B8" s="12">
        <v>184154</v>
      </c>
      <c r="C8" s="12">
        <v>253084</v>
      </c>
      <c r="D8" s="12">
        <v>218681</v>
      </c>
      <c r="E8" s="12">
        <v>96836</v>
      </c>
      <c r="F8" s="12">
        <v>134170</v>
      </c>
      <c r="G8" s="12">
        <v>137936</v>
      </c>
      <c r="H8" s="12">
        <v>190640</v>
      </c>
      <c r="I8" s="12">
        <v>179827</v>
      </c>
      <c r="J8" s="12">
        <v>185995</v>
      </c>
      <c r="K8" s="12">
        <v>0</v>
      </c>
      <c r="L8" s="12">
        <v>0</v>
      </c>
      <c r="M8" s="12">
        <v>0</v>
      </c>
      <c r="N8" s="12">
        <v>1581323</v>
      </c>
    </row>
    <row r="9" spans="1:14" x14ac:dyDescent="0.25">
      <c r="A9" s="41" t="s">
        <v>186</v>
      </c>
      <c r="B9" s="12">
        <v>269172</v>
      </c>
      <c r="C9" s="12">
        <v>377572</v>
      </c>
      <c r="D9" s="12">
        <v>341029</v>
      </c>
      <c r="E9" s="12">
        <v>217635</v>
      </c>
      <c r="F9" s="12">
        <v>282676</v>
      </c>
      <c r="G9" s="12">
        <v>365669</v>
      </c>
      <c r="H9" s="12">
        <v>358645</v>
      </c>
      <c r="I9" s="12">
        <v>375002</v>
      </c>
      <c r="J9" s="12">
        <v>393030</v>
      </c>
      <c r="K9" s="12">
        <v>0</v>
      </c>
      <c r="L9" s="12">
        <v>0</v>
      </c>
      <c r="M9" s="12">
        <v>0</v>
      </c>
      <c r="N9" s="12">
        <v>2980430</v>
      </c>
    </row>
    <row r="10" spans="1:14" x14ac:dyDescent="0.25">
      <c r="A10" s="41" t="s">
        <v>187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25">
      <c r="A11" s="41" t="s">
        <v>188</v>
      </c>
      <c r="B11" s="12">
        <v>585581</v>
      </c>
      <c r="C11" s="12">
        <v>622513</v>
      </c>
      <c r="D11" s="12">
        <v>558486</v>
      </c>
      <c r="E11" s="12">
        <v>521644</v>
      </c>
      <c r="F11" s="12">
        <v>531419</v>
      </c>
      <c r="G11" s="12">
        <v>658383</v>
      </c>
      <c r="H11" s="12">
        <v>571157</v>
      </c>
      <c r="I11" s="12">
        <v>562097</v>
      </c>
      <c r="J11" s="12">
        <v>640519</v>
      </c>
      <c r="K11" s="12">
        <v>0</v>
      </c>
      <c r="L11" s="12">
        <v>0</v>
      </c>
      <c r="M11" s="12">
        <v>0</v>
      </c>
      <c r="N11" s="12">
        <v>5251799</v>
      </c>
    </row>
    <row r="12" spans="1:14" x14ac:dyDescent="0.25">
      <c r="A12" s="41" t="s">
        <v>189</v>
      </c>
      <c r="B12" s="12">
        <v>-39494</v>
      </c>
      <c r="C12" s="43">
        <v>47242</v>
      </c>
      <c r="D12" s="12">
        <v>25942</v>
      </c>
      <c r="E12" s="12">
        <v>129380</v>
      </c>
      <c r="F12" s="12">
        <v>52022</v>
      </c>
      <c r="G12" s="12">
        <v>54800</v>
      </c>
      <c r="H12" s="12">
        <v>107550</v>
      </c>
      <c r="I12" s="12">
        <v>41089</v>
      </c>
      <c r="J12" s="12">
        <v>-32021</v>
      </c>
      <c r="K12" s="12">
        <v>0</v>
      </c>
      <c r="L12" s="12">
        <v>0</v>
      </c>
      <c r="M12" s="12">
        <v>0</v>
      </c>
      <c r="N12" s="12">
        <v>386511</v>
      </c>
    </row>
    <row r="13" spans="1:14" x14ac:dyDescent="0.25">
      <c r="A13" s="41" t="s">
        <v>65</v>
      </c>
      <c r="B13" s="12"/>
      <c r="C13" s="12"/>
      <c r="D13" s="12"/>
      <c r="E13" s="12"/>
      <c r="F13" s="12"/>
      <c r="G13" s="12"/>
      <c r="H13" s="12"/>
      <c r="I13" s="12"/>
      <c r="J13" s="12"/>
      <c r="K13" s="12">
        <v>0</v>
      </c>
      <c r="L13" s="12">
        <v>0</v>
      </c>
      <c r="M13" s="12">
        <v>0</v>
      </c>
      <c r="N13" s="12"/>
    </row>
    <row r="14" spans="1:14" x14ac:dyDescent="0.25">
      <c r="A14" s="34" t="s">
        <v>66</v>
      </c>
      <c r="B14" s="85">
        <v>1303856</v>
      </c>
      <c r="C14" s="85">
        <v>1445644</v>
      </c>
      <c r="D14" s="85">
        <v>1269691</v>
      </c>
      <c r="E14" s="85">
        <v>1269625</v>
      </c>
      <c r="F14" s="85">
        <v>1258673</v>
      </c>
      <c r="G14" s="85">
        <v>1508132</v>
      </c>
      <c r="H14" s="85">
        <v>1442690</v>
      </c>
      <c r="I14" s="85">
        <v>1410952</v>
      </c>
      <c r="J14" s="85">
        <v>1445195</v>
      </c>
      <c r="K14" s="85">
        <v>0</v>
      </c>
      <c r="L14" s="85">
        <v>0</v>
      </c>
      <c r="M14" s="85">
        <v>0</v>
      </c>
      <c r="N14" s="85">
        <v>12354459</v>
      </c>
    </row>
    <row r="15" spans="1:14" x14ac:dyDescent="0.25">
      <c r="A15" s="34"/>
      <c r="B15" s="12"/>
      <c r="C15" s="85"/>
      <c r="D15" s="85"/>
      <c r="E15" s="85"/>
      <c r="F15" s="12"/>
      <c r="G15" s="12"/>
      <c r="H15" s="12"/>
      <c r="I15" s="12"/>
      <c r="J15" s="12"/>
      <c r="K15" s="12">
        <v>0</v>
      </c>
      <c r="L15" s="12">
        <v>0</v>
      </c>
      <c r="M15" s="12">
        <v>0</v>
      </c>
      <c r="N15" s="12"/>
    </row>
    <row r="16" spans="1:14" x14ac:dyDescent="0.25">
      <c r="A16" s="41" t="s">
        <v>190</v>
      </c>
      <c r="B16" s="12">
        <v>467846</v>
      </c>
      <c r="C16" s="12">
        <v>382563</v>
      </c>
      <c r="D16" s="12">
        <v>329421</v>
      </c>
      <c r="E16" s="12">
        <v>391684</v>
      </c>
      <c r="F16" s="12">
        <v>375759</v>
      </c>
      <c r="G16" s="12">
        <v>412990</v>
      </c>
      <c r="H16" s="12">
        <v>394071</v>
      </c>
      <c r="I16" s="12">
        <v>419602</v>
      </c>
      <c r="J16" s="12">
        <v>430269</v>
      </c>
      <c r="K16" s="12">
        <v>0</v>
      </c>
      <c r="L16" s="12">
        <v>0</v>
      </c>
      <c r="M16" s="12">
        <v>0</v>
      </c>
      <c r="N16" s="12">
        <v>3604203</v>
      </c>
    </row>
    <row r="17" spans="1:14" x14ac:dyDescent="0.25">
      <c r="A17" s="41" t="s">
        <v>191</v>
      </c>
      <c r="B17" s="12">
        <v>554936</v>
      </c>
      <c r="C17" s="12">
        <v>573845</v>
      </c>
      <c r="D17" s="12">
        <v>527449</v>
      </c>
      <c r="E17" s="12">
        <v>496670</v>
      </c>
      <c r="F17" s="12">
        <v>509380</v>
      </c>
      <c r="G17" s="12">
        <v>605320</v>
      </c>
      <c r="H17" s="12">
        <v>538555</v>
      </c>
      <c r="I17" s="12">
        <v>541899</v>
      </c>
      <c r="J17" s="12">
        <v>602622</v>
      </c>
      <c r="K17" s="12">
        <v>0</v>
      </c>
      <c r="L17" s="12">
        <v>0</v>
      </c>
      <c r="M17" s="12">
        <v>0</v>
      </c>
      <c r="N17" s="12">
        <v>4950675</v>
      </c>
    </row>
    <row r="18" spans="1:14" x14ac:dyDescent="0.25">
      <c r="A18" s="34" t="s">
        <v>192</v>
      </c>
      <c r="B18" s="85">
        <v>1022782</v>
      </c>
      <c r="C18" s="85">
        <v>956408</v>
      </c>
      <c r="D18" s="85">
        <v>856870</v>
      </c>
      <c r="E18" s="85">
        <v>888354</v>
      </c>
      <c r="F18" s="85">
        <v>885139</v>
      </c>
      <c r="G18" s="85">
        <v>1018310</v>
      </c>
      <c r="H18" s="85">
        <v>932626</v>
      </c>
      <c r="I18" s="85">
        <v>961500</v>
      </c>
      <c r="J18" s="85">
        <v>1032890</v>
      </c>
      <c r="K18" s="85">
        <v>0</v>
      </c>
      <c r="L18" s="85">
        <v>0</v>
      </c>
      <c r="M18" s="85">
        <v>0</v>
      </c>
      <c r="N18" s="85">
        <v>8554879</v>
      </c>
    </row>
    <row r="19" spans="1:14" x14ac:dyDescent="0.25">
      <c r="A19" s="41" t="s">
        <v>193</v>
      </c>
      <c r="B19" s="12">
        <v>-39494</v>
      </c>
      <c r="C19" s="43">
        <v>47242</v>
      </c>
      <c r="D19" s="12">
        <v>25942</v>
      </c>
      <c r="E19" s="12">
        <v>129380</v>
      </c>
      <c r="F19" s="12">
        <v>52022</v>
      </c>
      <c r="G19" s="12">
        <v>54800</v>
      </c>
      <c r="H19" s="12">
        <v>107550</v>
      </c>
      <c r="I19" s="12">
        <v>41089</v>
      </c>
      <c r="J19" s="12">
        <v>-32021</v>
      </c>
      <c r="K19" s="12">
        <v>0</v>
      </c>
      <c r="L19" s="12">
        <v>0</v>
      </c>
      <c r="M19" s="12">
        <v>0</v>
      </c>
      <c r="N19" s="12">
        <v>386511</v>
      </c>
    </row>
    <row r="20" spans="1:14" x14ac:dyDescent="0.25">
      <c r="A20" s="34" t="s">
        <v>194</v>
      </c>
      <c r="B20" s="85">
        <v>983288</v>
      </c>
      <c r="C20" s="85">
        <v>1003650</v>
      </c>
      <c r="D20" s="85">
        <v>882812</v>
      </c>
      <c r="E20" s="85">
        <v>1017734</v>
      </c>
      <c r="F20" s="85">
        <v>937161</v>
      </c>
      <c r="G20" s="85">
        <v>1073110</v>
      </c>
      <c r="H20" s="85">
        <v>1040176</v>
      </c>
      <c r="I20" s="85">
        <v>1002590</v>
      </c>
      <c r="J20" s="85">
        <v>1000870</v>
      </c>
      <c r="K20" s="85">
        <v>0</v>
      </c>
      <c r="L20" s="85">
        <v>0</v>
      </c>
      <c r="M20" s="85">
        <v>0</v>
      </c>
      <c r="N20" s="85">
        <v>8941389</v>
      </c>
    </row>
    <row r="21" spans="1:14" x14ac:dyDescent="0.25">
      <c r="A21" s="41" t="s">
        <v>195</v>
      </c>
      <c r="B21" s="12">
        <v>5788</v>
      </c>
      <c r="C21" s="12">
        <v>5180</v>
      </c>
      <c r="D21" s="12">
        <v>5680</v>
      </c>
      <c r="E21" s="12">
        <v>10634</v>
      </c>
      <c r="F21" s="12">
        <v>6209</v>
      </c>
      <c r="G21" s="12">
        <v>5936</v>
      </c>
      <c r="H21" s="12">
        <v>8379</v>
      </c>
      <c r="I21" s="12">
        <v>5470</v>
      </c>
      <c r="J21" s="12">
        <v>5132</v>
      </c>
      <c r="K21" s="12">
        <v>0</v>
      </c>
      <c r="L21" s="12">
        <v>0</v>
      </c>
      <c r="M21" s="12">
        <v>0</v>
      </c>
      <c r="N21" s="12">
        <v>58410</v>
      </c>
    </row>
    <row r="22" spans="1:14" x14ac:dyDescent="0.25">
      <c r="A22" s="41" t="s">
        <v>196</v>
      </c>
      <c r="B22" s="12">
        <v>1177</v>
      </c>
      <c r="C22" s="12">
        <v>1095</v>
      </c>
      <c r="D22" s="12">
        <v>1236</v>
      </c>
      <c r="E22" s="12">
        <v>1069</v>
      </c>
      <c r="F22" s="12">
        <v>1428</v>
      </c>
      <c r="G22" s="12">
        <v>1542</v>
      </c>
      <c r="H22" s="12">
        <v>981</v>
      </c>
      <c r="I22" s="12">
        <v>863</v>
      </c>
      <c r="J22" s="12">
        <v>1495</v>
      </c>
      <c r="K22" s="12">
        <v>0</v>
      </c>
      <c r="L22" s="12">
        <v>0</v>
      </c>
      <c r="M22" s="12">
        <v>0</v>
      </c>
      <c r="N22" s="12">
        <v>10885</v>
      </c>
    </row>
    <row r="23" spans="1:14" x14ac:dyDescent="0.25">
      <c r="A23" s="41" t="s">
        <v>197</v>
      </c>
      <c r="B23" s="12">
        <v>1104</v>
      </c>
      <c r="C23" s="12">
        <v>778</v>
      </c>
      <c r="D23" s="12">
        <v>1154</v>
      </c>
      <c r="E23" s="12">
        <v>1485</v>
      </c>
      <c r="F23" s="12">
        <v>1636</v>
      </c>
      <c r="G23" s="12">
        <v>1254</v>
      </c>
      <c r="H23" s="12">
        <v>1336</v>
      </c>
      <c r="I23" s="12">
        <v>1286</v>
      </c>
      <c r="J23" s="12">
        <v>1165</v>
      </c>
      <c r="K23" s="12">
        <v>0</v>
      </c>
      <c r="L23" s="12">
        <v>0</v>
      </c>
      <c r="M23" s="12">
        <v>0</v>
      </c>
      <c r="N23" s="12">
        <v>11199</v>
      </c>
    </row>
    <row r="24" spans="1:14" x14ac:dyDescent="0.25">
      <c r="A24" s="34" t="s">
        <v>198</v>
      </c>
      <c r="B24" s="85">
        <v>991357</v>
      </c>
      <c r="C24" s="85">
        <v>1010704</v>
      </c>
      <c r="D24" s="85">
        <v>890881</v>
      </c>
      <c r="E24" s="85">
        <v>1030921</v>
      </c>
      <c r="F24" s="85">
        <v>946434</v>
      </c>
      <c r="G24" s="85">
        <v>1081843</v>
      </c>
      <c r="H24" s="85">
        <v>1050872</v>
      </c>
      <c r="I24" s="85">
        <v>1010209</v>
      </c>
      <c r="J24" s="85">
        <v>1008662</v>
      </c>
      <c r="K24" s="85">
        <v>0</v>
      </c>
      <c r="L24" s="85">
        <v>0</v>
      </c>
      <c r="M24" s="85">
        <v>0</v>
      </c>
      <c r="N24" s="85">
        <v>9021883</v>
      </c>
    </row>
    <row r="25" spans="1:14" x14ac:dyDescent="0.25">
      <c r="A25" s="41" t="s">
        <v>199</v>
      </c>
      <c r="B25" s="12">
        <v>14642</v>
      </c>
      <c r="C25" s="12">
        <v>11953</v>
      </c>
      <c r="D25" s="12">
        <v>12076</v>
      </c>
      <c r="E25" s="12">
        <v>7427</v>
      </c>
      <c r="F25" s="12">
        <v>13970</v>
      </c>
      <c r="G25" s="12">
        <v>11373</v>
      </c>
      <c r="H25" s="12">
        <v>7488</v>
      </c>
      <c r="I25" s="12">
        <v>8089</v>
      </c>
      <c r="J25" s="12">
        <v>8507</v>
      </c>
      <c r="K25" s="12">
        <v>0</v>
      </c>
      <c r="L25" s="12">
        <v>0</v>
      </c>
      <c r="M25" s="12">
        <v>0</v>
      </c>
      <c r="N25" s="12">
        <v>95525</v>
      </c>
    </row>
    <row r="26" spans="1:14" x14ac:dyDescent="0.25">
      <c r="A26" s="41" t="s">
        <v>200</v>
      </c>
      <c r="B26" s="12">
        <v>297858</v>
      </c>
      <c r="C26" s="12">
        <v>422987</v>
      </c>
      <c r="D26" s="12">
        <v>366734</v>
      </c>
      <c r="E26" s="12">
        <v>231276</v>
      </c>
      <c r="F26" s="12">
        <v>298269</v>
      </c>
      <c r="G26" s="12">
        <v>414916</v>
      </c>
      <c r="H26" s="12">
        <v>384330</v>
      </c>
      <c r="I26" s="12">
        <v>392655</v>
      </c>
      <c r="J26" s="12">
        <v>428027</v>
      </c>
      <c r="K26" s="12">
        <v>0</v>
      </c>
      <c r="L26" s="12">
        <v>0</v>
      </c>
      <c r="M26" s="12">
        <v>0</v>
      </c>
      <c r="N26" s="12">
        <v>3237050</v>
      </c>
    </row>
    <row r="27" spans="1:14" x14ac:dyDescent="0.25">
      <c r="A27" s="41" t="s">
        <v>65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x14ac:dyDescent="0.25">
      <c r="A28" s="34" t="s">
        <v>66</v>
      </c>
      <c r="B28" s="85">
        <v>1303856</v>
      </c>
      <c r="C28" s="85">
        <v>1445644</v>
      </c>
      <c r="D28" s="85">
        <v>1269691</v>
      </c>
      <c r="E28" s="85">
        <v>1269625</v>
      </c>
      <c r="F28" s="85">
        <v>1258673</v>
      </c>
      <c r="G28" s="85">
        <v>1508132</v>
      </c>
      <c r="H28" s="85">
        <v>1442690</v>
      </c>
      <c r="I28" s="85">
        <v>1410952</v>
      </c>
      <c r="J28" s="85">
        <v>1445195</v>
      </c>
      <c r="K28" s="85">
        <v>0</v>
      </c>
      <c r="L28" s="85">
        <v>0</v>
      </c>
      <c r="M28" s="85">
        <v>0</v>
      </c>
      <c r="N28" s="85">
        <v>12354459</v>
      </c>
    </row>
    <row r="29" spans="1:14" x14ac:dyDescent="0.25">
      <c r="A29" s="4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5">
      <c r="A30" s="41" t="s">
        <v>201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4"/>
  <sheetViews>
    <sheetView workbookViewId="0">
      <selection activeCell="A3" sqref="A3"/>
    </sheetView>
  </sheetViews>
  <sheetFormatPr defaultColWidth="11.42578125" defaultRowHeight="15" x14ac:dyDescent="0.25"/>
  <cols>
    <col min="1" max="1" width="39.85546875" customWidth="1"/>
    <col min="8" max="8" width="17.28515625" customWidth="1"/>
  </cols>
  <sheetData>
    <row r="1" spans="1:10" ht="15.75" customHeight="1" x14ac:dyDescent="0.25">
      <c r="A1" s="115" t="s">
        <v>202</v>
      </c>
      <c r="B1" s="115"/>
      <c r="C1" s="115"/>
      <c r="D1" s="115"/>
      <c r="E1" s="115"/>
      <c r="F1" s="115"/>
      <c r="G1" s="115"/>
      <c r="H1" s="115"/>
    </row>
    <row r="2" spans="1:10" ht="15.75" customHeight="1" x14ac:dyDescent="0.25">
      <c r="A2" s="115" t="s">
        <v>331</v>
      </c>
      <c r="B2" s="115"/>
      <c r="C2" s="115"/>
      <c r="D2" s="115"/>
      <c r="E2" s="115"/>
      <c r="F2" s="115"/>
      <c r="G2" s="115"/>
      <c r="H2" s="115"/>
    </row>
    <row r="4" spans="1:10" x14ac:dyDescent="0.25">
      <c r="A4" s="9" t="s">
        <v>203</v>
      </c>
      <c r="B4" s="7" t="s">
        <v>204</v>
      </c>
      <c r="C4" s="7" t="s">
        <v>205</v>
      </c>
      <c r="D4" s="7" t="s">
        <v>206</v>
      </c>
      <c r="E4" s="7" t="s">
        <v>207</v>
      </c>
      <c r="F4" s="7" t="s">
        <v>208</v>
      </c>
      <c r="G4" s="7" t="s">
        <v>209</v>
      </c>
      <c r="H4" s="7" t="s">
        <v>48</v>
      </c>
      <c r="I4" s="41"/>
      <c r="J4" s="41"/>
    </row>
    <row r="5" spans="1:10" x14ac:dyDescent="0.25">
      <c r="A5" s="9"/>
      <c r="B5" s="7" t="s">
        <v>210</v>
      </c>
      <c r="C5" s="7" t="s">
        <v>211</v>
      </c>
      <c r="D5" s="7" t="s">
        <v>212</v>
      </c>
      <c r="E5" s="7"/>
      <c r="F5" s="7"/>
      <c r="G5" s="7" t="s">
        <v>213</v>
      </c>
      <c r="H5" s="7"/>
      <c r="I5" s="41"/>
      <c r="J5" s="41"/>
    </row>
    <row r="6" spans="1:10" x14ac:dyDescent="0.25">
      <c r="A6" s="41"/>
      <c r="B6" s="46"/>
      <c r="C6" s="46"/>
      <c r="D6" s="46"/>
      <c r="E6" s="46"/>
      <c r="F6" s="46"/>
      <c r="G6" s="46"/>
      <c r="H6" s="46"/>
      <c r="I6" s="41"/>
      <c r="J6" s="41"/>
    </row>
    <row r="7" spans="1:10" x14ac:dyDescent="0.25">
      <c r="A7" s="34" t="s">
        <v>214</v>
      </c>
      <c r="B7" s="48">
        <v>33824</v>
      </c>
      <c r="C7" s="48">
        <v>124178</v>
      </c>
      <c r="D7" s="48">
        <v>324221</v>
      </c>
      <c r="E7" s="48">
        <v>312565</v>
      </c>
      <c r="F7" s="48">
        <v>172506</v>
      </c>
      <c r="G7" s="48">
        <v>2821</v>
      </c>
      <c r="H7" s="48">
        <v>970114</v>
      </c>
      <c r="I7" s="41"/>
      <c r="J7" s="41"/>
    </row>
    <row r="8" spans="1:10" x14ac:dyDescent="0.25">
      <c r="A8" s="41" t="s">
        <v>215</v>
      </c>
      <c r="B8" s="48">
        <v>5600</v>
      </c>
      <c r="C8" s="48">
        <v>21205</v>
      </c>
      <c r="D8" s="48">
        <v>73090</v>
      </c>
      <c r="E8" s="48">
        <v>66008</v>
      </c>
      <c r="F8" s="48">
        <v>45487</v>
      </c>
      <c r="G8" s="48">
        <v>0</v>
      </c>
      <c r="H8" s="48">
        <v>211391</v>
      </c>
      <c r="I8" s="41"/>
      <c r="J8" s="41"/>
    </row>
    <row r="9" spans="1:10" x14ac:dyDescent="0.25">
      <c r="A9" s="41" t="s">
        <v>216</v>
      </c>
      <c r="B9" s="48">
        <v>3157</v>
      </c>
      <c r="C9" s="48">
        <v>25347</v>
      </c>
      <c r="D9" s="48">
        <v>30165</v>
      </c>
      <c r="E9" s="48">
        <v>32296</v>
      </c>
      <c r="F9" s="48">
        <v>12910</v>
      </c>
      <c r="G9" s="48">
        <v>0</v>
      </c>
      <c r="H9" s="48">
        <v>103875</v>
      </c>
      <c r="I9" s="41"/>
      <c r="J9" s="41"/>
    </row>
    <row r="10" spans="1:10" x14ac:dyDescent="0.25">
      <c r="A10" s="41" t="s">
        <v>217</v>
      </c>
      <c r="B10" s="48">
        <v>5123</v>
      </c>
      <c r="C10" s="48">
        <v>7087</v>
      </c>
      <c r="D10" s="48">
        <v>19938</v>
      </c>
      <c r="E10" s="48">
        <v>34475</v>
      </c>
      <c r="F10" s="48">
        <v>7657</v>
      </c>
      <c r="G10" s="48">
        <v>0</v>
      </c>
      <c r="H10" s="48">
        <v>74279</v>
      </c>
      <c r="I10" s="41"/>
      <c r="J10" s="41"/>
    </row>
    <row r="11" spans="1:10" x14ac:dyDescent="0.25">
      <c r="A11" s="41" t="s">
        <v>218</v>
      </c>
      <c r="B11" s="48">
        <v>3068</v>
      </c>
      <c r="C11" s="48">
        <v>9702</v>
      </c>
      <c r="D11" s="48">
        <v>26398</v>
      </c>
      <c r="E11" s="48">
        <v>32852</v>
      </c>
      <c r="F11" s="48">
        <v>15831</v>
      </c>
      <c r="G11" s="48">
        <v>0</v>
      </c>
      <c r="H11" s="48">
        <v>87851</v>
      </c>
      <c r="I11" s="41"/>
      <c r="J11" s="41"/>
    </row>
    <row r="12" spans="1:10" x14ac:dyDescent="0.25">
      <c r="A12" s="41" t="s">
        <v>219</v>
      </c>
      <c r="B12" s="48">
        <v>328</v>
      </c>
      <c r="C12" s="48">
        <v>3655</v>
      </c>
      <c r="D12" s="48">
        <v>15985</v>
      </c>
      <c r="E12" s="48">
        <v>7029</v>
      </c>
      <c r="F12" s="48">
        <v>8678</v>
      </c>
      <c r="G12" s="48">
        <v>0</v>
      </c>
      <c r="H12" s="48">
        <v>35676</v>
      </c>
      <c r="I12" s="41"/>
      <c r="J12" s="41"/>
    </row>
    <row r="13" spans="1:10" x14ac:dyDescent="0.25">
      <c r="A13" s="41" t="s">
        <v>220</v>
      </c>
      <c r="B13" s="48">
        <v>1939</v>
      </c>
      <c r="C13" s="48">
        <v>12085</v>
      </c>
      <c r="D13" s="48">
        <v>37230</v>
      </c>
      <c r="E13" s="48">
        <v>43075</v>
      </c>
      <c r="F13" s="48">
        <v>7033</v>
      </c>
      <c r="G13" s="48">
        <v>0</v>
      </c>
      <c r="H13" s="48">
        <v>101362</v>
      </c>
      <c r="I13" s="41"/>
      <c r="J13" s="41"/>
    </row>
    <row r="14" spans="1:10" x14ac:dyDescent="0.25">
      <c r="A14" s="41" t="s">
        <v>221</v>
      </c>
      <c r="B14" s="48">
        <v>111</v>
      </c>
      <c r="C14" s="48">
        <v>1500</v>
      </c>
      <c r="D14" s="48">
        <v>2589</v>
      </c>
      <c r="E14" s="48">
        <v>3568</v>
      </c>
      <c r="F14" s="48">
        <v>1376</v>
      </c>
      <c r="G14" s="48">
        <v>250</v>
      </c>
      <c r="H14" s="48">
        <v>9394</v>
      </c>
      <c r="I14" s="41"/>
      <c r="J14" s="41"/>
    </row>
    <row r="15" spans="1:10" x14ac:dyDescent="0.25">
      <c r="A15" s="41" t="s">
        <v>222</v>
      </c>
      <c r="B15" s="48">
        <v>66</v>
      </c>
      <c r="C15" s="48">
        <v>280</v>
      </c>
      <c r="D15" s="48">
        <v>841</v>
      </c>
      <c r="E15" s="48">
        <v>1414</v>
      </c>
      <c r="F15" s="48">
        <v>6088</v>
      </c>
      <c r="G15" s="48">
        <v>0</v>
      </c>
      <c r="H15" s="48">
        <v>8689</v>
      </c>
      <c r="I15" s="41"/>
      <c r="J15" s="41"/>
    </row>
    <row r="16" spans="1:10" x14ac:dyDescent="0.25">
      <c r="A16" s="41" t="s">
        <v>223</v>
      </c>
      <c r="B16" s="48">
        <v>8059</v>
      </c>
      <c r="C16" s="48">
        <v>31430</v>
      </c>
      <c r="D16" s="48">
        <v>76014</v>
      </c>
      <c r="E16" s="48">
        <v>43942</v>
      </c>
      <c r="F16" s="48">
        <v>28587</v>
      </c>
      <c r="G16" s="48">
        <v>1114</v>
      </c>
      <c r="H16" s="48">
        <v>189145</v>
      </c>
      <c r="I16" s="41"/>
      <c r="J16" s="41"/>
    </row>
    <row r="17" spans="1:10" x14ac:dyDescent="0.25">
      <c r="A17" s="41" t="s">
        <v>224</v>
      </c>
      <c r="B17" s="48">
        <v>3592</v>
      </c>
      <c r="C17" s="48">
        <v>11588</v>
      </c>
      <c r="D17" s="48">
        <v>27826</v>
      </c>
      <c r="E17" s="48">
        <v>33859</v>
      </c>
      <c r="F17" s="48">
        <v>30879</v>
      </c>
      <c r="G17" s="48">
        <v>582</v>
      </c>
      <c r="H17" s="48">
        <v>108327</v>
      </c>
      <c r="I17" s="41"/>
      <c r="J17" s="41"/>
    </row>
    <row r="18" spans="1:10" x14ac:dyDescent="0.25">
      <c r="A18" s="41" t="s">
        <v>225</v>
      </c>
      <c r="B18" s="48">
        <v>0</v>
      </c>
      <c r="C18" s="48">
        <v>4</v>
      </c>
      <c r="D18" s="48">
        <v>35</v>
      </c>
      <c r="E18" s="48">
        <v>189</v>
      </c>
      <c r="F18" s="48">
        <v>1325</v>
      </c>
      <c r="G18" s="48">
        <v>0</v>
      </c>
      <c r="H18" s="48">
        <v>1554</v>
      </c>
      <c r="I18" s="41"/>
      <c r="J18" s="41"/>
    </row>
    <row r="19" spans="1:10" x14ac:dyDescent="0.25">
      <c r="A19" s="41" t="s">
        <v>226</v>
      </c>
      <c r="B19" s="48">
        <v>2780</v>
      </c>
      <c r="C19" s="48">
        <v>295</v>
      </c>
      <c r="D19" s="48">
        <v>14109</v>
      </c>
      <c r="E19" s="48">
        <v>13857</v>
      </c>
      <c r="F19" s="48">
        <v>6655</v>
      </c>
      <c r="G19" s="48">
        <v>874</v>
      </c>
      <c r="H19" s="48">
        <v>38572</v>
      </c>
      <c r="I19" s="41"/>
      <c r="J19" s="41"/>
    </row>
    <row r="20" spans="1:10" x14ac:dyDescent="0.25">
      <c r="A20" s="41"/>
      <c r="B20" s="48"/>
      <c r="C20" s="48"/>
      <c r="D20" s="48"/>
      <c r="E20" s="48"/>
      <c r="F20" s="48"/>
      <c r="G20" s="48"/>
      <c r="H20" s="48"/>
      <c r="I20" s="41"/>
      <c r="J20" s="41"/>
    </row>
    <row r="21" spans="1:10" x14ac:dyDescent="0.25">
      <c r="A21" s="34" t="s">
        <v>227</v>
      </c>
      <c r="B21" s="48">
        <v>36192</v>
      </c>
      <c r="C21" s="48">
        <v>132871</v>
      </c>
      <c r="D21" s="48">
        <v>346916</v>
      </c>
      <c r="E21" s="48">
        <v>334444</v>
      </c>
      <c r="F21" s="48">
        <v>184581</v>
      </c>
      <c r="G21" s="48">
        <v>3018</v>
      </c>
      <c r="H21" s="48">
        <v>1038022</v>
      </c>
      <c r="I21" s="41"/>
      <c r="J21" s="41"/>
    </row>
    <row r="22" spans="1:10" x14ac:dyDescent="0.25">
      <c r="A22" s="41" t="s">
        <v>228</v>
      </c>
      <c r="B22" s="48">
        <v>25036</v>
      </c>
      <c r="C22" s="48">
        <v>109010</v>
      </c>
      <c r="D22" s="48">
        <v>302790</v>
      </c>
      <c r="E22" s="48">
        <v>263261</v>
      </c>
      <c r="F22" s="48">
        <v>152039</v>
      </c>
      <c r="G22" s="48">
        <v>2751</v>
      </c>
      <c r="H22" s="48">
        <v>854887</v>
      </c>
      <c r="I22" s="41"/>
      <c r="J22" s="41"/>
    </row>
    <row r="23" spans="1:10" x14ac:dyDescent="0.25">
      <c r="A23" s="41" t="s">
        <v>229</v>
      </c>
      <c r="B23" s="48">
        <v>9109</v>
      </c>
      <c r="C23" s="48">
        <v>34849</v>
      </c>
      <c r="D23" s="48">
        <v>35820</v>
      </c>
      <c r="E23" s="48">
        <v>55308</v>
      </c>
      <c r="F23" s="48">
        <v>34516</v>
      </c>
      <c r="G23" s="48">
        <v>672</v>
      </c>
      <c r="H23" s="48">
        <v>170274</v>
      </c>
      <c r="I23" s="41"/>
      <c r="J23" s="41"/>
    </row>
    <row r="24" spans="1:10" x14ac:dyDescent="0.25">
      <c r="A24" s="41" t="s">
        <v>230</v>
      </c>
      <c r="B24" s="48">
        <v>6886</v>
      </c>
      <c r="C24" s="48">
        <v>33725</v>
      </c>
      <c r="D24" s="48">
        <v>92408</v>
      </c>
      <c r="E24" s="48">
        <v>97720</v>
      </c>
      <c r="F24" s="48">
        <v>68215</v>
      </c>
      <c r="G24" s="48">
        <v>1641</v>
      </c>
      <c r="H24" s="48">
        <v>300596</v>
      </c>
      <c r="I24" s="41"/>
      <c r="J24" s="41"/>
    </row>
    <row r="25" spans="1:10" x14ac:dyDescent="0.25">
      <c r="A25" s="41" t="s">
        <v>231</v>
      </c>
      <c r="B25" s="48">
        <v>9041</v>
      </c>
      <c r="C25" s="48">
        <v>40435</v>
      </c>
      <c r="D25" s="48">
        <v>174562</v>
      </c>
      <c r="E25" s="48">
        <v>110233</v>
      </c>
      <c r="F25" s="48">
        <v>49308</v>
      </c>
      <c r="G25" s="48">
        <v>438</v>
      </c>
      <c r="H25" s="48">
        <v>384017</v>
      </c>
      <c r="I25" s="41"/>
      <c r="J25" s="41"/>
    </row>
    <row r="26" spans="1:10" x14ac:dyDescent="0.25">
      <c r="A26" s="41" t="s">
        <v>232</v>
      </c>
      <c r="B26" s="48">
        <v>11156</v>
      </c>
      <c r="C26" s="48">
        <v>23861</v>
      </c>
      <c r="D26" s="48">
        <v>44126</v>
      </c>
      <c r="E26" s="48">
        <v>71183</v>
      </c>
      <c r="F26" s="48">
        <v>32542</v>
      </c>
      <c r="G26" s="48">
        <v>268</v>
      </c>
      <c r="H26" s="59">
        <v>183135</v>
      </c>
      <c r="I26" s="41"/>
      <c r="J26" s="41"/>
    </row>
    <row r="27" spans="1:10" x14ac:dyDescent="0.25">
      <c r="A27" s="41"/>
      <c r="B27" s="46"/>
      <c r="C27" s="46"/>
      <c r="D27" s="46"/>
      <c r="E27" s="46"/>
      <c r="F27" s="46"/>
      <c r="G27" s="46"/>
      <c r="H27" s="46"/>
      <c r="I27" s="41"/>
      <c r="J27" s="41"/>
    </row>
    <row r="28" spans="1:10" x14ac:dyDescent="0.25">
      <c r="A28" s="41" t="s">
        <v>305</v>
      </c>
      <c r="B28" s="46"/>
      <c r="C28" s="46"/>
      <c r="D28" s="46"/>
      <c r="E28" s="46"/>
      <c r="F28" s="46"/>
      <c r="G28" s="46"/>
      <c r="H28" s="46"/>
      <c r="I28" s="41"/>
      <c r="J28" s="41"/>
    </row>
    <row r="29" spans="1:10" x14ac:dyDescent="0.25">
      <c r="A29" s="41" t="s">
        <v>306</v>
      </c>
      <c r="B29" s="46"/>
      <c r="C29" s="46"/>
      <c r="D29" s="46"/>
      <c r="E29" s="46"/>
      <c r="F29" s="46"/>
      <c r="G29" s="46"/>
      <c r="H29" s="46"/>
      <c r="I29" s="41"/>
      <c r="J29" s="41"/>
    </row>
    <row r="30" spans="1:10" x14ac:dyDescent="0.25">
      <c r="A30" s="41"/>
      <c r="B30" s="46"/>
      <c r="C30" s="46"/>
      <c r="D30" s="46"/>
      <c r="E30" s="46"/>
      <c r="F30" s="46"/>
      <c r="G30" s="46"/>
      <c r="H30" s="46"/>
      <c r="I30" s="41"/>
      <c r="J30" s="41"/>
    </row>
    <row r="31" spans="1:10" x14ac:dyDescent="0.25">
      <c r="A31" s="41"/>
      <c r="B31" s="46"/>
      <c r="C31" s="46"/>
      <c r="D31" s="46"/>
      <c r="E31" s="46"/>
      <c r="F31" s="46"/>
      <c r="G31" s="46"/>
      <c r="H31" s="46"/>
      <c r="I31" s="41"/>
      <c r="J31" s="41"/>
    </row>
    <row r="32" spans="1:10" x14ac:dyDescent="0.25">
      <c r="A32" s="41"/>
      <c r="B32" s="46"/>
      <c r="C32" s="46"/>
      <c r="D32" s="46"/>
      <c r="E32" s="46"/>
      <c r="F32" s="46"/>
      <c r="G32" s="46"/>
      <c r="H32" s="46"/>
      <c r="I32" s="41"/>
      <c r="J32" s="41"/>
    </row>
    <row r="33" spans="1:10" x14ac:dyDescent="0.25">
      <c r="A33" s="41"/>
      <c r="B33" s="46"/>
      <c r="C33" s="46"/>
      <c r="D33" s="46"/>
      <c r="E33" s="46"/>
      <c r="F33" s="46"/>
      <c r="G33" s="46"/>
      <c r="H33" s="46"/>
      <c r="I33" s="41"/>
      <c r="J33" s="41"/>
    </row>
    <row r="34" spans="1:10" x14ac:dyDescent="0.25">
      <c r="A34" s="41"/>
      <c r="B34" s="46"/>
      <c r="C34" s="46"/>
      <c r="D34" s="46"/>
      <c r="E34" s="46"/>
      <c r="F34" s="46"/>
      <c r="G34" s="46"/>
      <c r="H34" s="46"/>
      <c r="I34" s="41"/>
      <c r="J34" s="41"/>
    </row>
  </sheetData>
  <mergeCells count="2">
    <mergeCell ref="A1:H1"/>
    <mergeCell ref="A2:H2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0"/>
  <sheetViews>
    <sheetView workbookViewId="0">
      <selection activeCell="C5" sqref="C5"/>
    </sheetView>
  </sheetViews>
  <sheetFormatPr defaultColWidth="11.42578125" defaultRowHeight="15" x14ac:dyDescent="0.25"/>
  <cols>
    <col min="1" max="1" width="37.140625" customWidth="1"/>
    <col min="7" max="7" width="39.42578125" customWidth="1"/>
  </cols>
  <sheetData>
    <row r="1" spans="1:11" ht="15.75" customHeight="1" x14ac:dyDescent="0.25">
      <c r="A1" s="115" t="s">
        <v>233</v>
      </c>
      <c r="B1" s="115"/>
      <c r="C1" s="115"/>
      <c r="D1" s="115"/>
      <c r="E1" s="115"/>
      <c r="F1" s="115"/>
      <c r="G1" s="115"/>
    </row>
    <row r="2" spans="1:11" ht="15.75" customHeight="1" x14ac:dyDescent="0.25">
      <c r="A2" s="115" t="s">
        <v>332</v>
      </c>
      <c r="B2" s="115"/>
      <c r="C2" s="115"/>
      <c r="D2" s="115"/>
      <c r="E2" s="115"/>
      <c r="F2" s="115"/>
      <c r="G2" s="115"/>
    </row>
    <row r="4" spans="1:11" x14ac:dyDescent="0.25">
      <c r="A4" s="41"/>
      <c r="B4" s="7"/>
      <c r="C4" s="7" t="s">
        <v>333</v>
      </c>
      <c r="D4" s="90"/>
      <c r="E4" s="122" t="s">
        <v>234</v>
      </c>
      <c r="F4" s="122"/>
      <c r="G4" s="122"/>
      <c r="H4" s="41"/>
      <c r="I4" s="41"/>
      <c r="J4" s="41"/>
      <c r="K4" s="41"/>
    </row>
    <row r="5" spans="1:11" x14ac:dyDescent="0.25">
      <c r="A5" s="9" t="s">
        <v>203</v>
      </c>
      <c r="B5" s="7" t="s">
        <v>235</v>
      </c>
      <c r="C5" s="7" t="s">
        <v>236</v>
      </c>
      <c r="D5" s="7" t="s">
        <v>48</v>
      </c>
      <c r="E5" s="7" t="s">
        <v>235</v>
      </c>
      <c r="F5" s="7" t="s">
        <v>236</v>
      </c>
      <c r="G5" s="7" t="s">
        <v>48</v>
      </c>
      <c r="H5" s="41"/>
      <c r="I5" s="41"/>
      <c r="J5" s="41"/>
      <c r="K5" s="41"/>
    </row>
    <row r="6" spans="1:11" x14ac:dyDescent="0.25">
      <c r="A6" s="9"/>
      <c r="B6" s="7"/>
      <c r="C6" s="7"/>
      <c r="D6" s="7"/>
      <c r="E6" s="7"/>
      <c r="F6" s="7"/>
      <c r="G6" s="7"/>
      <c r="H6" s="41"/>
      <c r="I6" s="41"/>
      <c r="J6" s="41"/>
      <c r="K6" s="41"/>
    </row>
    <row r="7" spans="1:11" x14ac:dyDescent="0.25">
      <c r="A7" s="34" t="s">
        <v>214</v>
      </c>
      <c r="B7" s="48">
        <v>402120</v>
      </c>
      <c r="C7" s="48">
        <v>567994</v>
      </c>
      <c r="D7" s="48">
        <v>970114</v>
      </c>
      <c r="E7" s="48">
        <v>3368734</v>
      </c>
      <c r="F7" s="48">
        <v>4681355</v>
      </c>
      <c r="G7" s="48">
        <v>8050089</v>
      </c>
      <c r="H7" s="41"/>
      <c r="I7" s="41"/>
      <c r="J7" s="41"/>
      <c r="K7" s="41"/>
    </row>
    <row r="8" spans="1:11" x14ac:dyDescent="0.25">
      <c r="A8" s="41" t="s">
        <v>215</v>
      </c>
      <c r="B8" s="48">
        <v>132343</v>
      </c>
      <c r="C8" s="48">
        <v>79047</v>
      </c>
      <c r="D8" s="48">
        <v>211391</v>
      </c>
      <c r="E8" s="48">
        <v>1136691</v>
      </c>
      <c r="F8" s="48">
        <v>673603</v>
      </c>
      <c r="G8" s="48">
        <v>1810294</v>
      </c>
      <c r="H8" s="41"/>
      <c r="I8" s="41"/>
      <c r="J8" s="41"/>
      <c r="K8" s="41"/>
    </row>
    <row r="9" spans="1:11" x14ac:dyDescent="0.25">
      <c r="A9" s="41" t="s">
        <v>216</v>
      </c>
      <c r="B9" s="48">
        <v>45285</v>
      </c>
      <c r="C9" s="48">
        <v>58591</v>
      </c>
      <c r="D9" s="48">
        <v>103875</v>
      </c>
      <c r="E9" s="48">
        <v>361069</v>
      </c>
      <c r="F9" s="48">
        <v>507734</v>
      </c>
      <c r="G9" s="48">
        <v>868803</v>
      </c>
      <c r="H9" s="41"/>
      <c r="I9" s="41"/>
      <c r="J9" s="41"/>
      <c r="K9" s="41"/>
    </row>
    <row r="10" spans="1:11" x14ac:dyDescent="0.25">
      <c r="A10" s="41" t="s">
        <v>217</v>
      </c>
      <c r="B10" s="48">
        <v>17997</v>
      </c>
      <c r="C10" s="48">
        <v>56282</v>
      </c>
      <c r="D10" s="48">
        <v>74279</v>
      </c>
      <c r="E10" s="48">
        <v>134487</v>
      </c>
      <c r="F10" s="48">
        <v>487360</v>
      </c>
      <c r="G10" s="48">
        <v>621847</v>
      </c>
      <c r="H10" s="41"/>
      <c r="I10" s="41"/>
      <c r="J10" s="41"/>
      <c r="K10" s="41"/>
    </row>
    <row r="11" spans="1:11" x14ac:dyDescent="0.25">
      <c r="A11" s="41" t="s">
        <v>218</v>
      </c>
      <c r="B11" s="48">
        <v>32210</v>
      </c>
      <c r="C11" s="48">
        <v>55642</v>
      </c>
      <c r="D11" s="48">
        <v>87851</v>
      </c>
      <c r="E11" s="48">
        <v>270449</v>
      </c>
      <c r="F11" s="48">
        <v>423122</v>
      </c>
      <c r="G11" s="48">
        <v>693571</v>
      </c>
      <c r="H11" s="41"/>
      <c r="I11" s="41"/>
      <c r="J11" s="41"/>
      <c r="K11" s="41"/>
    </row>
    <row r="12" spans="1:11" x14ac:dyDescent="0.25">
      <c r="A12" s="41" t="s">
        <v>219</v>
      </c>
      <c r="B12" s="48">
        <v>18969</v>
      </c>
      <c r="C12" s="48">
        <v>16707</v>
      </c>
      <c r="D12" s="48">
        <v>35676</v>
      </c>
      <c r="E12" s="48">
        <v>166827</v>
      </c>
      <c r="F12" s="48">
        <v>145080</v>
      </c>
      <c r="G12" s="48">
        <v>311907</v>
      </c>
      <c r="H12" s="41"/>
      <c r="I12" s="41"/>
      <c r="J12" s="41"/>
      <c r="K12" s="41"/>
    </row>
    <row r="13" spans="1:11" x14ac:dyDescent="0.25">
      <c r="A13" s="41" t="s">
        <v>220</v>
      </c>
      <c r="B13" s="48">
        <v>42702</v>
      </c>
      <c r="C13" s="48">
        <v>58660</v>
      </c>
      <c r="D13" s="48">
        <v>101362</v>
      </c>
      <c r="E13" s="48">
        <v>406728</v>
      </c>
      <c r="F13" s="48">
        <v>492249</v>
      </c>
      <c r="G13" s="48">
        <v>898976</v>
      </c>
      <c r="H13" s="41"/>
      <c r="I13" s="41"/>
      <c r="J13" s="41"/>
      <c r="K13" s="41"/>
    </row>
    <row r="14" spans="1:11" x14ac:dyDescent="0.25">
      <c r="A14" s="41" t="s">
        <v>221</v>
      </c>
      <c r="B14" s="48">
        <v>2884</v>
      </c>
      <c r="C14" s="48">
        <v>6511</v>
      </c>
      <c r="D14" s="48">
        <v>9394</v>
      </c>
      <c r="E14" s="48">
        <v>20922</v>
      </c>
      <c r="F14" s="48">
        <v>54995</v>
      </c>
      <c r="G14" s="48">
        <v>75918</v>
      </c>
      <c r="H14" s="41"/>
      <c r="I14" s="41"/>
      <c r="J14" s="41"/>
      <c r="K14" s="41"/>
    </row>
    <row r="15" spans="1:11" x14ac:dyDescent="0.25">
      <c r="A15" s="41" t="s">
        <v>222</v>
      </c>
      <c r="B15" s="48">
        <v>1263</v>
      </c>
      <c r="C15" s="48">
        <v>7426</v>
      </c>
      <c r="D15" s="48">
        <v>8689</v>
      </c>
      <c r="E15" s="48">
        <v>9847</v>
      </c>
      <c r="F15" s="48">
        <v>72601</v>
      </c>
      <c r="G15" s="48">
        <v>82448</v>
      </c>
      <c r="H15" s="41"/>
      <c r="I15" s="41"/>
      <c r="J15" s="41"/>
      <c r="K15" s="41"/>
    </row>
    <row r="16" spans="1:11" x14ac:dyDescent="0.25">
      <c r="A16" s="41" t="s">
        <v>223</v>
      </c>
      <c r="B16" s="48">
        <v>54272</v>
      </c>
      <c r="C16" s="48">
        <v>134873</v>
      </c>
      <c r="D16" s="48">
        <v>189145</v>
      </c>
      <c r="E16" s="48">
        <v>410456</v>
      </c>
      <c r="F16" s="48">
        <v>1062720</v>
      </c>
      <c r="G16" s="48">
        <v>1473176</v>
      </c>
      <c r="H16" s="41"/>
      <c r="I16" s="41"/>
      <c r="J16" s="41"/>
      <c r="K16" s="41"/>
    </row>
    <row r="17" spans="1:11" x14ac:dyDescent="0.25">
      <c r="A17" s="41" t="s">
        <v>224</v>
      </c>
      <c r="B17" s="48">
        <v>37190</v>
      </c>
      <c r="C17" s="48">
        <v>71137</v>
      </c>
      <c r="D17" s="48">
        <v>108327</v>
      </c>
      <c r="E17" s="48">
        <v>345769</v>
      </c>
      <c r="F17" s="48">
        <v>574866</v>
      </c>
      <c r="G17" s="48">
        <v>920634</v>
      </c>
      <c r="H17" s="41"/>
      <c r="I17" s="41"/>
      <c r="J17" s="41"/>
      <c r="K17" s="41"/>
    </row>
    <row r="18" spans="1:11" x14ac:dyDescent="0.25">
      <c r="A18" s="41" t="s">
        <v>225</v>
      </c>
      <c r="B18" s="48">
        <v>0</v>
      </c>
      <c r="C18" s="48">
        <v>1553</v>
      </c>
      <c r="D18" s="48">
        <v>1554</v>
      </c>
      <c r="E18" s="48">
        <v>1</v>
      </c>
      <c r="F18" s="48">
        <v>12107</v>
      </c>
      <c r="G18" s="48">
        <v>12108</v>
      </c>
      <c r="H18" s="41"/>
      <c r="I18" s="41"/>
      <c r="J18" s="41"/>
      <c r="K18" s="41"/>
    </row>
    <row r="19" spans="1:11" x14ac:dyDescent="0.25">
      <c r="A19" s="41" t="s">
        <v>226</v>
      </c>
      <c r="B19" s="48">
        <v>17006</v>
      </c>
      <c r="C19" s="48">
        <v>21565</v>
      </c>
      <c r="D19" s="48">
        <v>38572</v>
      </c>
      <c r="E19" s="48">
        <v>105488</v>
      </c>
      <c r="F19" s="48">
        <v>174918</v>
      </c>
      <c r="G19" s="48">
        <v>280406</v>
      </c>
      <c r="H19" s="41"/>
      <c r="I19" s="41"/>
      <c r="J19" s="41"/>
      <c r="K19" s="41"/>
    </row>
    <row r="20" spans="1:11" x14ac:dyDescent="0.25">
      <c r="A20" s="41"/>
      <c r="B20" s="48"/>
      <c r="C20" s="48"/>
      <c r="D20" s="48"/>
      <c r="E20" s="48"/>
      <c r="F20" s="48"/>
      <c r="G20" s="48"/>
      <c r="H20" s="41"/>
      <c r="I20" s="41"/>
      <c r="J20" s="41"/>
      <c r="K20" s="41"/>
    </row>
    <row r="21" spans="1:11" x14ac:dyDescent="0.25">
      <c r="A21" s="34" t="s">
        <v>227</v>
      </c>
      <c r="B21" s="48">
        <v>430269</v>
      </c>
      <c r="C21" s="48">
        <v>607754</v>
      </c>
      <c r="D21" s="48">
        <v>1038022</v>
      </c>
      <c r="E21" s="48">
        <v>3604545</v>
      </c>
      <c r="F21" s="48">
        <v>5009050</v>
      </c>
      <c r="G21" s="48">
        <v>8613595</v>
      </c>
      <c r="H21" s="41"/>
      <c r="I21" s="41"/>
      <c r="J21" s="41"/>
      <c r="K21" s="41"/>
    </row>
    <row r="22" spans="1:11" x14ac:dyDescent="0.25">
      <c r="A22" s="41" t="s">
        <v>228</v>
      </c>
      <c r="B22" s="48">
        <v>396725</v>
      </c>
      <c r="C22" s="48">
        <v>458163</v>
      </c>
      <c r="D22" s="48">
        <v>854887</v>
      </c>
      <c r="E22" s="48">
        <v>3261146</v>
      </c>
      <c r="F22" s="48">
        <v>3788458</v>
      </c>
      <c r="G22" s="48">
        <v>7049605</v>
      </c>
      <c r="H22" s="41"/>
      <c r="I22" s="41"/>
      <c r="J22" s="41"/>
      <c r="K22" s="41"/>
    </row>
    <row r="23" spans="1:11" x14ac:dyDescent="0.25">
      <c r="A23" s="41" t="s">
        <v>229</v>
      </c>
      <c r="B23" s="48">
        <v>39514</v>
      </c>
      <c r="C23" s="48">
        <v>130760</v>
      </c>
      <c r="D23" s="48">
        <v>170274</v>
      </c>
      <c r="E23" s="48">
        <v>375730</v>
      </c>
      <c r="F23" s="48">
        <v>1099198</v>
      </c>
      <c r="G23" s="48">
        <v>1474928</v>
      </c>
      <c r="H23" s="41"/>
      <c r="I23" s="41"/>
      <c r="J23" s="41"/>
      <c r="K23" s="41"/>
    </row>
    <row r="24" spans="1:11" x14ac:dyDescent="0.25">
      <c r="A24" s="41" t="s">
        <v>230</v>
      </c>
      <c r="B24" s="48">
        <v>111734</v>
      </c>
      <c r="C24" s="48">
        <v>188862</v>
      </c>
      <c r="D24" s="48">
        <v>300596</v>
      </c>
      <c r="E24" s="48">
        <v>844795</v>
      </c>
      <c r="F24" s="48">
        <v>1474729</v>
      </c>
      <c r="G24" s="48">
        <v>2319524</v>
      </c>
      <c r="H24" s="41"/>
      <c r="I24" s="41"/>
      <c r="J24" s="41"/>
      <c r="K24" s="41"/>
    </row>
    <row r="25" spans="1:11" x14ac:dyDescent="0.25">
      <c r="A25" s="41" t="s">
        <v>231</v>
      </c>
      <c r="B25" s="48">
        <v>245476</v>
      </c>
      <c r="C25" s="48">
        <v>138541</v>
      </c>
      <c r="D25" s="48">
        <v>384017</v>
      </c>
      <c r="E25" s="48">
        <v>2040621</v>
      </c>
      <c r="F25" s="48">
        <v>1214531</v>
      </c>
      <c r="G25" s="48">
        <v>3255153</v>
      </c>
      <c r="H25" s="41"/>
      <c r="I25" s="41"/>
      <c r="J25" s="41"/>
      <c r="K25" s="41"/>
    </row>
    <row r="26" spans="1:11" x14ac:dyDescent="0.25">
      <c r="A26" s="41" t="s">
        <v>232</v>
      </c>
      <c r="B26" s="48">
        <v>33544</v>
      </c>
      <c r="C26" s="48">
        <v>149591</v>
      </c>
      <c r="D26" s="48">
        <v>183135</v>
      </c>
      <c r="E26" s="48">
        <v>343399</v>
      </c>
      <c r="F26" s="48">
        <v>1220592</v>
      </c>
      <c r="G26" s="48">
        <v>1563990</v>
      </c>
      <c r="H26" s="41"/>
      <c r="I26" s="41"/>
      <c r="J26" s="41"/>
      <c r="K26" s="41"/>
    </row>
    <row r="27" spans="1:11" x14ac:dyDescent="0.25">
      <c r="A27" s="41"/>
      <c r="B27" s="46"/>
      <c r="C27" s="46"/>
      <c r="D27" s="46"/>
      <c r="E27" s="46"/>
      <c r="F27" s="46"/>
      <c r="G27" s="46"/>
      <c r="H27" s="41"/>
      <c r="I27" s="41"/>
      <c r="J27" s="41"/>
      <c r="K27" s="41"/>
    </row>
    <row r="28" spans="1:11" x14ac:dyDescent="0.25">
      <c r="A28" s="41" t="s">
        <v>237</v>
      </c>
      <c r="B28" s="46"/>
      <c r="C28" s="46"/>
      <c r="D28" s="46"/>
      <c r="E28" s="46"/>
      <c r="F28" s="46"/>
      <c r="G28" s="46"/>
      <c r="H28" s="41"/>
      <c r="I28" s="41"/>
      <c r="J28" s="41"/>
      <c r="K28" s="41"/>
    </row>
    <row r="29" spans="1:11" x14ac:dyDescent="0.25">
      <c r="A29" s="41" t="s">
        <v>312</v>
      </c>
      <c r="B29" s="46"/>
      <c r="C29" s="46"/>
      <c r="D29" s="46"/>
      <c r="E29" s="46"/>
      <c r="F29" s="46"/>
      <c r="G29" s="46"/>
      <c r="H29" s="41"/>
      <c r="I29" s="41"/>
      <c r="J29" s="41"/>
      <c r="K29" s="41"/>
    </row>
    <row r="30" spans="1:11" x14ac:dyDescent="0.25">
      <c r="A30" s="41" t="s">
        <v>238</v>
      </c>
      <c r="B30" s="46"/>
      <c r="C30" s="46"/>
      <c r="D30" s="46"/>
      <c r="E30" s="46"/>
      <c r="F30" s="46"/>
      <c r="G30" s="46"/>
      <c r="H30" s="41"/>
      <c r="I30" s="41"/>
      <c r="J30" s="41"/>
      <c r="K30" s="41"/>
    </row>
  </sheetData>
  <mergeCells count="3">
    <mergeCell ref="A1:G1"/>
    <mergeCell ref="A2:G2"/>
    <mergeCell ref="E4:G4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2"/>
  <sheetViews>
    <sheetView workbookViewId="0">
      <selection activeCell="B6" sqref="B6"/>
    </sheetView>
  </sheetViews>
  <sheetFormatPr defaultColWidth="11.42578125" defaultRowHeight="15" x14ac:dyDescent="0.25"/>
  <cols>
    <col min="1" max="1" width="39.28515625" customWidth="1"/>
    <col min="14" max="14" width="10.42578125" customWidth="1"/>
  </cols>
  <sheetData>
    <row r="1" spans="1:14" ht="15.75" customHeight="1" x14ac:dyDescent="0.25">
      <c r="A1" s="115" t="s">
        <v>289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5.75" customHeight="1" x14ac:dyDescent="0.25">
      <c r="A2" s="8"/>
      <c r="B2" s="14"/>
      <c r="C2" s="14"/>
      <c r="D2" s="14"/>
      <c r="E2" s="6"/>
      <c r="F2" s="6"/>
      <c r="G2" s="6"/>
      <c r="H2" s="6"/>
      <c r="I2" s="6"/>
      <c r="J2" s="6"/>
      <c r="K2" s="6"/>
      <c r="L2" s="6"/>
      <c r="M2" s="6"/>
    </row>
    <row r="3" spans="1:14" x14ac:dyDescent="0.25">
      <c r="A3" s="9" t="s">
        <v>37</v>
      </c>
      <c r="B3" s="7" t="s">
        <v>308</v>
      </c>
      <c r="C3" s="16" t="s">
        <v>38</v>
      </c>
      <c r="D3" s="16" t="s">
        <v>39</v>
      </c>
      <c r="E3" s="7" t="s">
        <v>309</v>
      </c>
      <c r="F3" s="16" t="s">
        <v>40</v>
      </c>
      <c r="G3" s="16" t="s">
        <v>41</v>
      </c>
      <c r="H3" s="16" t="s">
        <v>42</v>
      </c>
      <c r="I3" s="16" t="s">
        <v>43</v>
      </c>
      <c r="J3" s="16" t="s">
        <v>44</v>
      </c>
      <c r="K3" s="16" t="s">
        <v>45</v>
      </c>
      <c r="L3" s="16" t="s">
        <v>46</v>
      </c>
      <c r="M3" s="16" t="s">
        <v>47</v>
      </c>
      <c r="N3" s="16" t="s">
        <v>48</v>
      </c>
    </row>
    <row r="4" spans="1:14" x14ac:dyDescent="0.25">
      <c r="A4" s="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0" t="s">
        <v>49</v>
      </c>
      <c r="B5" s="12">
        <v>2130919</v>
      </c>
      <c r="C5" s="12">
        <v>2909630</v>
      </c>
      <c r="D5" s="12">
        <v>3777220</v>
      </c>
      <c r="E5" s="12">
        <v>4961855</v>
      </c>
      <c r="F5" s="12">
        <v>5306539</v>
      </c>
      <c r="G5" s="12">
        <v>5391094</v>
      </c>
      <c r="H5" s="12">
        <v>5493676</v>
      </c>
      <c r="I5" s="12">
        <v>5244126</v>
      </c>
      <c r="J5" s="12">
        <v>4767842</v>
      </c>
      <c r="K5" s="12">
        <v>0</v>
      </c>
      <c r="L5" s="12">
        <v>0</v>
      </c>
      <c r="M5" s="12">
        <v>0</v>
      </c>
      <c r="N5" s="12">
        <v>2130919</v>
      </c>
    </row>
    <row r="6" spans="1:14" x14ac:dyDescent="0.25">
      <c r="A6" s="10" t="s">
        <v>50</v>
      </c>
      <c r="B6" s="12">
        <v>1507484</v>
      </c>
      <c r="C6" s="12">
        <v>1673091</v>
      </c>
      <c r="D6" s="12">
        <v>1722322</v>
      </c>
      <c r="E6" s="12">
        <v>1058058</v>
      </c>
      <c r="F6" s="12">
        <v>825543</v>
      </c>
      <c r="G6" s="12">
        <v>833531</v>
      </c>
      <c r="H6" s="12">
        <v>521218</v>
      </c>
      <c r="I6" s="12">
        <v>336651</v>
      </c>
      <c r="J6" s="12">
        <v>89641</v>
      </c>
      <c r="K6" s="12">
        <v>0</v>
      </c>
      <c r="L6" s="12">
        <v>0</v>
      </c>
      <c r="M6" s="12">
        <v>0</v>
      </c>
      <c r="N6" s="12">
        <v>8567539</v>
      </c>
    </row>
    <row r="7" spans="1:14" x14ac:dyDescent="0.25">
      <c r="A7" s="11" t="s">
        <v>51</v>
      </c>
      <c r="B7" s="12">
        <v>782312</v>
      </c>
      <c r="C7" s="12">
        <v>732527</v>
      </c>
      <c r="D7" s="12">
        <v>709479</v>
      </c>
      <c r="E7" s="12">
        <v>678474</v>
      </c>
      <c r="F7" s="12">
        <v>507269</v>
      </c>
      <c r="G7" s="12">
        <v>488593</v>
      </c>
      <c r="H7" s="12">
        <v>394594</v>
      </c>
      <c r="I7" s="12">
        <v>264334</v>
      </c>
      <c r="J7" s="12">
        <v>89641</v>
      </c>
      <c r="K7" s="12">
        <v>0</v>
      </c>
      <c r="L7" s="12">
        <v>0</v>
      </c>
      <c r="M7" s="12">
        <v>0</v>
      </c>
      <c r="N7" s="12">
        <v>4647222</v>
      </c>
    </row>
    <row r="8" spans="1:14" x14ac:dyDescent="0.25">
      <c r="A8" s="11" t="s">
        <v>52</v>
      </c>
      <c r="B8" s="12">
        <v>725172</v>
      </c>
      <c r="C8" s="12">
        <v>940564</v>
      </c>
      <c r="D8" s="12">
        <v>1012843</v>
      </c>
      <c r="E8" s="12">
        <v>379584</v>
      </c>
      <c r="F8" s="12">
        <v>318274</v>
      </c>
      <c r="G8" s="12">
        <v>344938</v>
      </c>
      <c r="H8" s="12">
        <v>126624</v>
      </c>
      <c r="I8" s="12">
        <v>72317</v>
      </c>
      <c r="J8" s="12">
        <v>0</v>
      </c>
      <c r="K8" s="12">
        <v>0</v>
      </c>
      <c r="L8" s="12">
        <v>0</v>
      </c>
      <c r="M8" s="12">
        <v>0</v>
      </c>
      <c r="N8" s="12">
        <v>3920317</v>
      </c>
    </row>
    <row r="9" spans="1:14" x14ac:dyDescent="0.25">
      <c r="A9" s="10" t="s">
        <v>288</v>
      </c>
      <c r="B9" s="12">
        <v>298330</v>
      </c>
      <c r="C9" s="12">
        <v>224832</v>
      </c>
      <c r="D9" s="12">
        <v>318471</v>
      </c>
      <c r="E9" s="12">
        <v>323237</v>
      </c>
      <c r="F9" s="12">
        <v>213871</v>
      </c>
      <c r="G9" s="12">
        <v>369038</v>
      </c>
      <c r="H9" s="12">
        <v>285261</v>
      </c>
      <c r="I9" s="12">
        <v>263677</v>
      </c>
      <c r="J9" s="12">
        <v>198154</v>
      </c>
      <c r="K9" s="12">
        <v>0</v>
      </c>
      <c r="L9" s="12">
        <v>0</v>
      </c>
      <c r="M9" s="12">
        <v>0</v>
      </c>
      <c r="N9" s="12">
        <v>2494871</v>
      </c>
    </row>
    <row r="10" spans="1:14" x14ac:dyDescent="0.25">
      <c r="A10" s="13" t="s">
        <v>54</v>
      </c>
      <c r="B10" s="12">
        <v>3936734</v>
      </c>
      <c r="C10" s="12">
        <v>4807552</v>
      </c>
      <c r="D10" s="12">
        <v>5818013</v>
      </c>
      <c r="E10" s="12">
        <v>6343150</v>
      </c>
      <c r="F10" s="12">
        <v>6345953</v>
      </c>
      <c r="G10" s="12">
        <v>6593663</v>
      </c>
      <c r="H10" s="12">
        <v>6300155</v>
      </c>
      <c r="I10" s="12">
        <v>5844454</v>
      </c>
      <c r="J10" s="12">
        <v>5055637</v>
      </c>
      <c r="K10" s="12">
        <v>0</v>
      </c>
      <c r="L10" s="12">
        <v>0</v>
      </c>
      <c r="M10" s="12">
        <v>0</v>
      </c>
      <c r="N10" s="12">
        <v>13193329</v>
      </c>
    </row>
    <row r="11" spans="1:14" x14ac:dyDescent="0.25">
      <c r="A11" s="10" t="s">
        <v>55</v>
      </c>
      <c r="B11" s="12">
        <v>14642</v>
      </c>
      <c r="C11" s="12">
        <v>11953</v>
      </c>
      <c r="D11" s="12">
        <v>12076</v>
      </c>
      <c r="E11" s="12">
        <v>7427</v>
      </c>
      <c r="F11" s="12">
        <v>13970</v>
      </c>
      <c r="G11" s="12">
        <v>11373</v>
      </c>
      <c r="H11" s="12">
        <v>7488</v>
      </c>
      <c r="I11" s="12">
        <v>8089</v>
      </c>
      <c r="J11" s="12">
        <v>8507</v>
      </c>
      <c r="K11" s="12">
        <v>0</v>
      </c>
      <c r="L11" s="12">
        <v>0</v>
      </c>
      <c r="M11" s="12">
        <v>0</v>
      </c>
      <c r="N11" s="12">
        <v>95525</v>
      </c>
    </row>
    <row r="12" spans="1:14" x14ac:dyDescent="0.25">
      <c r="A12" s="10" t="s">
        <v>56</v>
      </c>
      <c r="B12" s="12">
        <v>991357</v>
      </c>
      <c r="C12" s="12">
        <v>1010704</v>
      </c>
      <c r="D12" s="12">
        <v>890881</v>
      </c>
      <c r="E12" s="12">
        <v>1030921</v>
      </c>
      <c r="F12" s="12">
        <v>946434</v>
      </c>
      <c r="G12" s="12">
        <v>1081843</v>
      </c>
      <c r="H12" s="12">
        <v>1050872</v>
      </c>
      <c r="I12" s="12">
        <v>1010209</v>
      </c>
      <c r="J12" s="12">
        <v>1008662</v>
      </c>
      <c r="K12" s="12">
        <v>0</v>
      </c>
      <c r="L12" s="12">
        <v>0</v>
      </c>
      <c r="M12" s="12">
        <v>0</v>
      </c>
      <c r="N12" s="12">
        <v>9021883</v>
      </c>
    </row>
    <row r="13" spans="1:14" x14ac:dyDescent="0.25">
      <c r="A13" s="11" t="s">
        <v>57</v>
      </c>
      <c r="B13" s="12">
        <v>2281</v>
      </c>
      <c r="C13" s="12">
        <v>1873</v>
      </c>
      <c r="D13" s="12">
        <v>2390</v>
      </c>
      <c r="E13" s="12">
        <v>2553</v>
      </c>
      <c r="F13" s="12">
        <v>3064</v>
      </c>
      <c r="G13" s="12">
        <v>2796</v>
      </c>
      <c r="H13" s="12">
        <v>2317</v>
      </c>
      <c r="I13" s="12">
        <v>2149</v>
      </c>
      <c r="J13" s="12">
        <v>2661</v>
      </c>
      <c r="K13" s="12">
        <v>0</v>
      </c>
      <c r="L13" s="12">
        <v>0</v>
      </c>
      <c r="M13" s="12">
        <v>0</v>
      </c>
      <c r="N13" s="12">
        <v>22084</v>
      </c>
    </row>
    <row r="14" spans="1:14" x14ac:dyDescent="0.25">
      <c r="A14" s="11" t="s">
        <v>58</v>
      </c>
      <c r="B14" s="12">
        <v>5788</v>
      </c>
      <c r="C14" s="12">
        <v>5180</v>
      </c>
      <c r="D14" s="12">
        <v>5680</v>
      </c>
      <c r="E14" s="12">
        <v>10634</v>
      </c>
      <c r="F14" s="12">
        <v>6209</v>
      </c>
      <c r="G14" s="12">
        <v>5936</v>
      </c>
      <c r="H14" s="12">
        <v>8379</v>
      </c>
      <c r="I14" s="12">
        <v>5470</v>
      </c>
      <c r="J14" s="12">
        <v>5132</v>
      </c>
      <c r="K14" s="12">
        <v>0</v>
      </c>
      <c r="L14" s="12">
        <v>0</v>
      </c>
      <c r="M14" s="12">
        <v>0</v>
      </c>
      <c r="N14" s="12">
        <v>58410</v>
      </c>
    </row>
    <row r="15" spans="1:14" x14ac:dyDescent="0.25">
      <c r="A15" s="11" t="s">
        <v>59</v>
      </c>
      <c r="B15" s="12">
        <v>983288</v>
      </c>
      <c r="C15" s="12">
        <v>1003650</v>
      </c>
      <c r="D15" s="12">
        <v>882812</v>
      </c>
      <c r="E15" s="12">
        <v>1017734</v>
      </c>
      <c r="F15" s="12">
        <v>937161</v>
      </c>
      <c r="G15" s="12">
        <v>1073110</v>
      </c>
      <c r="H15" s="12">
        <v>1040176</v>
      </c>
      <c r="I15" s="12">
        <v>1002590</v>
      </c>
      <c r="J15" s="12">
        <v>1000870</v>
      </c>
      <c r="K15" s="12">
        <v>0</v>
      </c>
      <c r="L15" s="12">
        <v>0</v>
      </c>
      <c r="M15" s="12">
        <v>0</v>
      </c>
      <c r="N15" s="12">
        <v>8941389</v>
      </c>
    </row>
    <row r="16" spans="1:14" x14ac:dyDescent="0.25">
      <c r="A16" s="11" t="s">
        <v>60</v>
      </c>
      <c r="B16" s="12">
        <v>467846</v>
      </c>
      <c r="C16" s="12">
        <v>382563</v>
      </c>
      <c r="D16" s="12">
        <v>329421</v>
      </c>
      <c r="E16" s="12">
        <v>391684</v>
      </c>
      <c r="F16" s="12">
        <v>375759</v>
      </c>
      <c r="G16" s="12">
        <v>412990</v>
      </c>
      <c r="H16" s="12">
        <v>394071</v>
      </c>
      <c r="I16" s="12">
        <v>419602</v>
      </c>
      <c r="J16" s="12">
        <v>430269</v>
      </c>
      <c r="K16" s="12">
        <v>0</v>
      </c>
      <c r="L16" s="12">
        <v>0</v>
      </c>
      <c r="M16" s="12">
        <v>0</v>
      </c>
      <c r="N16" s="12">
        <v>3604203</v>
      </c>
    </row>
    <row r="17" spans="1:14" x14ac:dyDescent="0.25">
      <c r="A17" s="11" t="s">
        <v>61</v>
      </c>
      <c r="B17" s="12">
        <v>554936</v>
      </c>
      <c r="C17" s="12">
        <v>573845</v>
      </c>
      <c r="D17" s="12">
        <v>527449</v>
      </c>
      <c r="E17" s="12">
        <v>496670</v>
      </c>
      <c r="F17" s="12">
        <v>509380</v>
      </c>
      <c r="G17" s="12">
        <v>605320</v>
      </c>
      <c r="H17" s="12">
        <v>538555</v>
      </c>
      <c r="I17" s="12">
        <v>541899</v>
      </c>
      <c r="J17" s="12">
        <v>602622</v>
      </c>
      <c r="K17" s="12">
        <v>0</v>
      </c>
      <c r="L17" s="12">
        <v>0</v>
      </c>
      <c r="M17" s="12">
        <v>0</v>
      </c>
      <c r="N17" s="12">
        <v>4950675</v>
      </c>
    </row>
    <row r="18" spans="1:14" x14ac:dyDescent="0.25">
      <c r="A18" s="11" t="s">
        <v>287</v>
      </c>
      <c r="B18" s="12">
        <v>-39494</v>
      </c>
      <c r="C18" s="12">
        <v>47242</v>
      </c>
      <c r="D18" s="12">
        <v>25942</v>
      </c>
      <c r="E18" s="12">
        <v>129380</v>
      </c>
      <c r="F18" s="12">
        <v>52022</v>
      </c>
      <c r="G18" s="12">
        <v>54800</v>
      </c>
      <c r="H18" s="12">
        <v>107550</v>
      </c>
      <c r="I18" s="12">
        <v>41089</v>
      </c>
      <c r="J18" s="12">
        <v>-32021</v>
      </c>
      <c r="K18" s="12">
        <v>0</v>
      </c>
      <c r="L18" s="12">
        <v>0</v>
      </c>
      <c r="M18" s="12">
        <v>0</v>
      </c>
      <c r="N18" s="12">
        <v>386511</v>
      </c>
    </row>
    <row r="19" spans="1:14" x14ac:dyDescent="0.25">
      <c r="A19" s="10" t="s">
        <v>62</v>
      </c>
      <c r="B19" s="12">
        <v>21105</v>
      </c>
      <c r="C19" s="12">
        <v>7675</v>
      </c>
      <c r="D19" s="12">
        <v>-46799</v>
      </c>
      <c r="E19" s="12">
        <v>-1737</v>
      </c>
      <c r="F19" s="12">
        <v>-5545</v>
      </c>
      <c r="G19" s="12">
        <v>6771</v>
      </c>
      <c r="H19" s="12">
        <v>-2331</v>
      </c>
      <c r="I19" s="12">
        <v>58314</v>
      </c>
      <c r="J19" s="12">
        <v>-3291</v>
      </c>
      <c r="K19" s="12">
        <v>0</v>
      </c>
      <c r="L19" s="12">
        <v>0</v>
      </c>
      <c r="M19" s="12">
        <v>0</v>
      </c>
      <c r="N19" s="12">
        <v>34161</v>
      </c>
    </row>
    <row r="20" spans="1:14" x14ac:dyDescent="0.25">
      <c r="A20" s="13" t="s">
        <v>63</v>
      </c>
      <c r="B20" s="12">
        <v>1027104</v>
      </c>
      <c r="C20" s="12">
        <v>1030332</v>
      </c>
      <c r="D20" s="12">
        <v>856158</v>
      </c>
      <c r="E20" s="12">
        <v>1036611</v>
      </c>
      <c r="F20" s="12">
        <v>954859</v>
      </c>
      <c r="G20" s="12">
        <v>1099987</v>
      </c>
      <c r="H20" s="12">
        <v>1056028</v>
      </c>
      <c r="I20" s="12">
        <v>1076612</v>
      </c>
      <c r="J20" s="12">
        <v>1013878</v>
      </c>
      <c r="K20" s="12">
        <v>0</v>
      </c>
      <c r="L20" s="12">
        <v>0</v>
      </c>
      <c r="M20" s="12">
        <v>0</v>
      </c>
      <c r="N20" s="12">
        <v>9151570</v>
      </c>
    </row>
    <row r="21" spans="1:14" x14ac:dyDescent="0.25">
      <c r="A21" s="13" t="s">
        <v>64</v>
      </c>
      <c r="B21" s="12">
        <v>2909630</v>
      </c>
      <c r="C21" s="12">
        <v>3777220</v>
      </c>
      <c r="D21" s="12">
        <v>4961855</v>
      </c>
      <c r="E21" s="12">
        <v>5306539</v>
      </c>
      <c r="F21" s="12">
        <v>5391094</v>
      </c>
      <c r="G21" s="12">
        <v>5493676</v>
      </c>
      <c r="H21" s="12">
        <v>5244126</v>
      </c>
      <c r="I21" s="12">
        <v>4767842</v>
      </c>
      <c r="J21" s="12">
        <v>4041759</v>
      </c>
      <c r="K21" s="12">
        <v>0</v>
      </c>
      <c r="L21" s="12">
        <v>0</v>
      </c>
      <c r="M21" s="12">
        <v>0</v>
      </c>
      <c r="N21" s="12">
        <v>4041759</v>
      </c>
    </row>
    <row r="23" spans="1:14" x14ac:dyDescent="0.25">
      <c r="A23" s="11" t="s">
        <v>290</v>
      </c>
    </row>
    <row r="24" spans="1:14" x14ac:dyDescent="0.25">
      <c r="A24" s="11" t="s">
        <v>291</v>
      </c>
    </row>
    <row r="25" spans="1:14" x14ac:dyDescent="0.25">
      <c r="A25" s="11" t="s">
        <v>292</v>
      </c>
    </row>
    <row r="26" spans="1:14" x14ac:dyDescent="0.25">
      <c r="A26" s="17" t="s">
        <v>293</v>
      </c>
    </row>
    <row r="27" spans="1:14" x14ac:dyDescent="0.25">
      <c r="A27" s="10"/>
    </row>
    <row r="28" spans="1:14" x14ac:dyDescent="0.25">
      <c r="A28" s="11"/>
    </row>
    <row r="29" spans="1:14" x14ac:dyDescent="0.25">
      <c r="A29" s="11"/>
    </row>
    <row r="30" spans="1:14" x14ac:dyDescent="0.25">
      <c r="A30" s="10"/>
    </row>
    <row r="31" spans="1:14" x14ac:dyDescent="0.25">
      <c r="A31" s="13"/>
    </row>
    <row r="32" spans="1:14" x14ac:dyDescent="0.25">
      <c r="A32" s="10"/>
    </row>
    <row r="33" spans="1:1" x14ac:dyDescent="0.25">
      <c r="A33" s="10"/>
    </row>
    <row r="34" spans="1:1" x14ac:dyDescent="0.25">
      <c r="A34" s="11"/>
    </row>
    <row r="35" spans="1:1" x14ac:dyDescent="0.25">
      <c r="A35" s="11"/>
    </row>
    <row r="36" spans="1:1" x14ac:dyDescent="0.25">
      <c r="A36" s="11"/>
    </row>
    <row r="37" spans="1:1" x14ac:dyDescent="0.25">
      <c r="A37" s="11"/>
    </row>
    <row r="38" spans="1:1" x14ac:dyDescent="0.25">
      <c r="A38" s="11"/>
    </row>
    <row r="39" spans="1:1" x14ac:dyDescent="0.25">
      <c r="A39" s="11"/>
    </row>
    <row r="40" spans="1:1" x14ac:dyDescent="0.25">
      <c r="A40" s="10"/>
    </row>
    <row r="41" spans="1:1" x14ac:dyDescent="0.25">
      <c r="A41" s="13"/>
    </row>
    <row r="42" spans="1:1" x14ac:dyDescent="0.25">
      <c r="A42" s="13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3"/>
  <sheetViews>
    <sheetView workbookViewId="0">
      <selection sqref="A1:H1"/>
    </sheetView>
  </sheetViews>
  <sheetFormatPr defaultColWidth="11.42578125" defaultRowHeight="15" x14ac:dyDescent="0.25"/>
  <cols>
    <col min="1" max="1" width="37" customWidth="1"/>
  </cols>
  <sheetData>
    <row r="1" spans="1:15" ht="15.75" customHeight="1" x14ac:dyDescent="0.25">
      <c r="A1" s="123" t="s">
        <v>239</v>
      </c>
      <c r="B1" s="123"/>
      <c r="C1" s="123"/>
      <c r="D1" s="123"/>
      <c r="E1" s="123"/>
      <c r="F1" s="123"/>
      <c r="G1" s="123"/>
      <c r="H1" s="123"/>
    </row>
    <row r="2" spans="1:15" x14ac:dyDescent="0.25">
      <c r="A2" s="52"/>
      <c r="B2" s="56"/>
      <c r="C2" s="56"/>
      <c r="D2" s="56"/>
      <c r="E2" s="56"/>
      <c r="F2" s="56"/>
      <c r="G2" s="56"/>
      <c r="H2" s="56"/>
    </row>
    <row r="3" spans="1:15" x14ac:dyDescent="0.25">
      <c r="A3" s="9" t="s">
        <v>203</v>
      </c>
      <c r="B3" s="7" t="s">
        <v>204</v>
      </c>
      <c r="C3" s="7" t="s">
        <v>205</v>
      </c>
      <c r="D3" s="7" t="s">
        <v>206</v>
      </c>
      <c r="E3" s="7" t="s">
        <v>207</v>
      </c>
      <c r="F3" s="7" t="s">
        <v>208</v>
      </c>
      <c r="G3" s="7" t="s">
        <v>209</v>
      </c>
      <c r="H3" s="7" t="s">
        <v>48</v>
      </c>
      <c r="I3" s="41"/>
      <c r="J3" s="41"/>
      <c r="K3" s="41"/>
    </row>
    <row r="4" spans="1:15" x14ac:dyDescent="0.25">
      <c r="A4" s="9"/>
      <c r="B4" s="7" t="s">
        <v>210</v>
      </c>
      <c r="C4" s="7" t="s">
        <v>211</v>
      </c>
      <c r="D4" s="7" t="s">
        <v>212</v>
      </c>
      <c r="E4" s="7"/>
      <c r="F4" s="7"/>
      <c r="G4" s="7" t="s">
        <v>213</v>
      </c>
      <c r="H4" s="7"/>
      <c r="I4" s="41"/>
      <c r="J4" s="41"/>
      <c r="K4" s="41"/>
    </row>
    <row r="5" spans="1:15" x14ac:dyDescent="0.25">
      <c r="A5" s="9"/>
      <c r="B5" s="7"/>
      <c r="C5" s="7"/>
      <c r="D5" s="7"/>
      <c r="E5" s="7"/>
      <c r="F5" s="7"/>
      <c r="G5" s="7"/>
      <c r="H5" s="7"/>
      <c r="I5" s="41"/>
      <c r="J5" s="41"/>
      <c r="K5" s="41"/>
    </row>
    <row r="6" spans="1:15" x14ac:dyDescent="0.25">
      <c r="A6" s="34" t="s">
        <v>214</v>
      </c>
      <c r="B6" s="12">
        <v>272939</v>
      </c>
      <c r="C6" s="12">
        <v>1043965</v>
      </c>
      <c r="D6" s="12">
        <v>2817555</v>
      </c>
      <c r="E6" s="12">
        <v>2611673</v>
      </c>
      <c r="F6" s="12">
        <v>1284380</v>
      </c>
      <c r="G6" s="12">
        <v>19577</v>
      </c>
      <c r="H6" s="12">
        <v>8050089</v>
      </c>
      <c r="I6" s="59"/>
      <c r="J6" s="59"/>
      <c r="K6" s="59"/>
      <c r="L6" s="93"/>
      <c r="M6" s="93"/>
      <c r="N6" s="93"/>
      <c r="O6" s="93"/>
    </row>
    <row r="7" spans="1:15" x14ac:dyDescent="0.25">
      <c r="A7" s="91" t="s">
        <v>240</v>
      </c>
      <c r="B7" s="12">
        <v>43841</v>
      </c>
      <c r="C7" s="12">
        <v>184143</v>
      </c>
      <c r="D7" s="12">
        <v>688478</v>
      </c>
      <c r="E7" s="12">
        <v>546943</v>
      </c>
      <c r="F7" s="12">
        <v>346888</v>
      </c>
      <c r="G7" s="12">
        <v>0</v>
      </c>
      <c r="H7" s="12">
        <v>1810294</v>
      </c>
      <c r="I7" s="59"/>
      <c r="J7" s="59"/>
      <c r="K7" s="59"/>
      <c r="L7" s="93"/>
      <c r="M7" s="93"/>
      <c r="N7" s="93"/>
      <c r="O7" s="93"/>
    </row>
    <row r="8" spans="1:15" x14ac:dyDescent="0.25">
      <c r="A8" s="91" t="s">
        <v>241</v>
      </c>
      <c r="B8" s="12">
        <v>34432</v>
      </c>
      <c r="C8" s="12">
        <v>211902</v>
      </c>
      <c r="D8" s="12">
        <v>273337</v>
      </c>
      <c r="E8" s="12">
        <v>260750</v>
      </c>
      <c r="F8" s="12">
        <v>88381</v>
      </c>
      <c r="G8" s="12">
        <v>0</v>
      </c>
      <c r="H8" s="12">
        <v>868803</v>
      </c>
      <c r="I8" s="59"/>
      <c r="J8" s="59"/>
      <c r="K8" s="59"/>
      <c r="L8" s="93"/>
      <c r="M8" s="93"/>
      <c r="N8" s="93"/>
      <c r="O8" s="93"/>
    </row>
    <row r="9" spans="1:15" x14ac:dyDescent="0.25">
      <c r="A9" s="91" t="s">
        <v>242</v>
      </c>
      <c r="B9" s="12">
        <v>40243</v>
      </c>
      <c r="C9" s="12">
        <v>57822</v>
      </c>
      <c r="D9" s="12">
        <v>165860</v>
      </c>
      <c r="E9" s="12">
        <v>301783</v>
      </c>
      <c r="F9" s="12">
        <v>56140</v>
      </c>
      <c r="G9" s="12">
        <v>0</v>
      </c>
      <c r="H9" s="12">
        <v>621847</v>
      </c>
      <c r="I9" s="59"/>
      <c r="J9" s="59"/>
      <c r="K9" s="59"/>
      <c r="L9" s="93"/>
      <c r="M9" s="93"/>
      <c r="N9" s="93"/>
      <c r="O9" s="93"/>
    </row>
    <row r="10" spans="1:15" x14ac:dyDescent="0.25">
      <c r="A10" s="91" t="s">
        <v>243</v>
      </c>
      <c r="B10" s="12">
        <v>19382</v>
      </c>
      <c r="C10" s="12">
        <v>71882</v>
      </c>
      <c r="D10" s="12">
        <v>229863</v>
      </c>
      <c r="E10" s="12">
        <v>247698</v>
      </c>
      <c r="F10" s="12">
        <v>124746</v>
      </c>
      <c r="G10" s="12">
        <v>0</v>
      </c>
      <c r="H10" s="12">
        <v>693571</v>
      </c>
      <c r="I10" s="59"/>
      <c r="J10" s="59"/>
      <c r="K10" s="59"/>
      <c r="L10" s="93"/>
      <c r="M10" s="93"/>
      <c r="N10" s="93"/>
      <c r="O10" s="93"/>
    </row>
    <row r="11" spans="1:15" x14ac:dyDescent="0.25">
      <c r="A11" s="91" t="s">
        <v>244</v>
      </c>
      <c r="B11" s="12">
        <v>2692</v>
      </c>
      <c r="C11" s="12">
        <v>39336</v>
      </c>
      <c r="D11" s="12">
        <v>142778</v>
      </c>
      <c r="E11" s="12">
        <v>59783</v>
      </c>
      <c r="F11" s="12">
        <v>67318</v>
      </c>
      <c r="G11" s="12">
        <v>0</v>
      </c>
      <c r="H11" s="12">
        <v>311907</v>
      </c>
      <c r="I11" s="59"/>
      <c r="J11" s="59"/>
      <c r="K11" s="59"/>
      <c r="L11" s="93"/>
      <c r="M11" s="93"/>
      <c r="N11" s="93"/>
      <c r="O11" s="93"/>
    </row>
    <row r="12" spans="1:15" x14ac:dyDescent="0.25">
      <c r="A12" s="91" t="s">
        <v>245</v>
      </c>
      <c r="B12" s="12">
        <v>17473</v>
      </c>
      <c r="C12" s="12">
        <v>90688</v>
      </c>
      <c r="D12" s="12">
        <v>353778</v>
      </c>
      <c r="E12" s="12">
        <v>370808</v>
      </c>
      <c r="F12" s="12">
        <v>66229</v>
      </c>
      <c r="G12" s="12">
        <v>0</v>
      </c>
      <c r="H12" s="12">
        <v>898976</v>
      </c>
      <c r="I12" s="59"/>
      <c r="J12" s="59"/>
      <c r="K12" s="59"/>
      <c r="L12" s="93"/>
      <c r="M12" s="93"/>
      <c r="N12" s="93"/>
      <c r="O12" s="93"/>
    </row>
    <row r="13" spans="1:15" x14ac:dyDescent="0.25">
      <c r="A13" s="91" t="s">
        <v>246</v>
      </c>
      <c r="B13" s="12">
        <v>935</v>
      </c>
      <c r="C13" s="12">
        <v>12116</v>
      </c>
      <c r="D13" s="12">
        <v>17298</v>
      </c>
      <c r="E13" s="12">
        <v>32254</v>
      </c>
      <c r="F13" s="12">
        <v>13015</v>
      </c>
      <c r="G13" s="12">
        <v>299</v>
      </c>
      <c r="H13" s="12">
        <v>75918</v>
      </c>
      <c r="I13" s="59"/>
      <c r="J13" s="59"/>
      <c r="K13" s="59"/>
      <c r="L13" s="93"/>
      <c r="M13" s="93"/>
      <c r="N13" s="93"/>
      <c r="O13" s="93"/>
    </row>
    <row r="14" spans="1:15" x14ac:dyDescent="0.25">
      <c r="A14" s="91" t="s">
        <v>247</v>
      </c>
      <c r="B14" s="12">
        <v>541</v>
      </c>
      <c r="C14" s="12">
        <v>2346</v>
      </c>
      <c r="D14" s="12">
        <v>7317</v>
      </c>
      <c r="E14" s="12">
        <v>25868</v>
      </c>
      <c r="F14" s="12">
        <v>46375</v>
      </c>
      <c r="G14" s="12">
        <v>0</v>
      </c>
      <c r="H14" s="12">
        <v>82448</v>
      </c>
      <c r="I14" s="59"/>
      <c r="J14" s="59"/>
      <c r="K14" s="59"/>
      <c r="L14" s="93"/>
      <c r="M14" s="93"/>
      <c r="N14" s="93"/>
      <c r="O14" s="93"/>
    </row>
    <row r="15" spans="1:15" x14ac:dyDescent="0.25">
      <c r="A15" s="91" t="s">
        <v>248</v>
      </c>
      <c r="B15" s="12">
        <v>68092</v>
      </c>
      <c r="C15" s="12">
        <v>273262</v>
      </c>
      <c r="D15" s="12">
        <v>568491</v>
      </c>
      <c r="E15" s="12">
        <v>355047</v>
      </c>
      <c r="F15" s="12">
        <v>200097</v>
      </c>
      <c r="G15" s="12">
        <v>8187</v>
      </c>
      <c r="H15" s="12">
        <v>1473176</v>
      </c>
      <c r="I15" s="59"/>
      <c r="J15" s="59"/>
      <c r="K15" s="59"/>
      <c r="L15" s="93"/>
      <c r="M15" s="93"/>
      <c r="N15" s="93"/>
      <c r="O15" s="93"/>
    </row>
    <row r="16" spans="1:15" x14ac:dyDescent="0.25">
      <c r="A16" s="91" t="s">
        <v>249</v>
      </c>
      <c r="B16" s="12">
        <v>27852</v>
      </c>
      <c r="C16" s="12">
        <v>94639</v>
      </c>
      <c r="D16" s="12">
        <v>247260</v>
      </c>
      <c r="E16" s="12">
        <v>304039</v>
      </c>
      <c r="F16" s="12">
        <v>242966</v>
      </c>
      <c r="G16" s="12">
        <v>3878</v>
      </c>
      <c r="H16" s="12">
        <v>920634</v>
      </c>
      <c r="I16" s="59"/>
      <c r="J16" s="59"/>
      <c r="K16" s="59"/>
      <c r="L16" s="93"/>
      <c r="M16" s="93"/>
      <c r="N16" s="93"/>
      <c r="O16" s="93"/>
    </row>
    <row r="17" spans="1:15" x14ac:dyDescent="0.25">
      <c r="A17" s="91" t="s">
        <v>250</v>
      </c>
      <c r="B17" s="12">
        <v>0</v>
      </c>
      <c r="C17" s="12">
        <v>35</v>
      </c>
      <c r="D17" s="12">
        <v>272</v>
      </c>
      <c r="E17" s="12">
        <v>1486</v>
      </c>
      <c r="F17" s="12">
        <v>10315</v>
      </c>
      <c r="G17" s="12">
        <v>0</v>
      </c>
      <c r="H17" s="12">
        <v>12108</v>
      </c>
      <c r="I17" s="59"/>
      <c r="J17" s="59"/>
      <c r="K17" s="59"/>
      <c r="L17" s="93"/>
      <c r="M17" s="93"/>
      <c r="N17" s="93"/>
      <c r="O17" s="93"/>
    </row>
    <row r="18" spans="1:15" x14ac:dyDescent="0.25">
      <c r="A18" s="91" t="s">
        <v>251</v>
      </c>
      <c r="B18" s="12">
        <v>17455</v>
      </c>
      <c r="C18" s="12">
        <v>5793</v>
      </c>
      <c r="D18" s="12">
        <v>122822</v>
      </c>
      <c r="E18" s="12">
        <v>105214</v>
      </c>
      <c r="F18" s="12">
        <v>21909</v>
      </c>
      <c r="G18" s="12">
        <v>7212</v>
      </c>
      <c r="H18" s="12">
        <v>280406</v>
      </c>
      <c r="I18" s="59"/>
      <c r="J18" s="59"/>
      <c r="K18" s="59"/>
      <c r="L18" s="93"/>
      <c r="M18" s="93"/>
      <c r="N18" s="93"/>
      <c r="O18" s="93"/>
    </row>
    <row r="19" spans="1:15" x14ac:dyDescent="0.25">
      <c r="A19" s="50"/>
      <c r="B19" s="12"/>
      <c r="C19" s="12"/>
      <c r="D19" s="12"/>
      <c r="E19" s="12"/>
      <c r="F19" s="12"/>
      <c r="G19" s="12"/>
      <c r="H19" s="12"/>
      <c r="I19" s="59"/>
      <c r="J19" s="59"/>
      <c r="K19" s="59"/>
      <c r="L19" s="93"/>
      <c r="M19" s="93"/>
      <c r="N19" s="93"/>
      <c r="O19" s="93"/>
    </row>
    <row r="20" spans="1:15" x14ac:dyDescent="0.25">
      <c r="A20" s="50" t="s">
        <v>252</v>
      </c>
      <c r="B20" s="12">
        <v>292045</v>
      </c>
      <c r="C20" s="12">
        <v>1117042</v>
      </c>
      <c r="D20" s="12">
        <v>3014783</v>
      </c>
      <c r="E20" s="12">
        <v>2794490</v>
      </c>
      <c r="F20" s="12">
        <v>1374286</v>
      </c>
      <c r="G20" s="12">
        <v>20947</v>
      </c>
      <c r="H20" s="12">
        <v>8613595</v>
      </c>
      <c r="I20" s="59"/>
      <c r="J20" s="59"/>
      <c r="K20" s="59"/>
      <c r="L20" s="93"/>
      <c r="M20" s="93"/>
      <c r="N20" s="93"/>
      <c r="O20" s="93"/>
    </row>
    <row r="21" spans="1:15" x14ac:dyDescent="0.25">
      <c r="A21" s="91" t="s">
        <v>253</v>
      </c>
      <c r="B21" s="12">
        <v>207695</v>
      </c>
      <c r="C21" s="12">
        <v>923511</v>
      </c>
      <c r="D21" s="12">
        <v>2587786</v>
      </c>
      <c r="E21" s="12">
        <v>2184524</v>
      </c>
      <c r="F21" s="12">
        <v>1101610</v>
      </c>
      <c r="G21" s="12">
        <v>44479</v>
      </c>
      <c r="H21" s="12">
        <v>7049605</v>
      </c>
      <c r="I21" s="59"/>
      <c r="J21" s="59"/>
      <c r="K21" s="59"/>
      <c r="L21" s="93"/>
      <c r="M21" s="93"/>
      <c r="N21" s="93"/>
      <c r="O21" s="93"/>
    </row>
    <row r="22" spans="1:15" x14ac:dyDescent="0.25">
      <c r="A22" s="92" t="s">
        <v>254</v>
      </c>
      <c r="B22" s="12">
        <v>72799</v>
      </c>
      <c r="C22" s="12">
        <v>286082</v>
      </c>
      <c r="D22" s="12">
        <v>314499</v>
      </c>
      <c r="E22" s="12">
        <v>524900</v>
      </c>
      <c r="F22" s="12">
        <v>271439</v>
      </c>
      <c r="G22" s="12">
        <v>5209</v>
      </c>
      <c r="H22" s="12">
        <v>1474928</v>
      </c>
      <c r="I22" s="59"/>
      <c r="J22" s="59"/>
      <c r="K22" s="59"/>
      <c r="L22" s="93"/>
      <c r="M22" s="93"/>
      <c r="N22" s="93"/>
      <c r="O22" s="93"/>
    </row>
    <row r="23" spans="1:15" x14ac:dyDescent="0.25">
      <c r="A23" s="92" t="s">
        <v>255</v>
      </c>
      <c r="B23" s="12">
        <v>53726</v>
      </c>
      <c r="C23" s="12">
        <v>267458</v>
      </c>
      <c r="D23" s="12">
        <v>728061</v>
      </c>
      <c r="E23" s="12">
        <v>751772</v>
      </c>
      <c r="F23" s="12">
        <v>506064</v>
      </c>
      <c r="G23" s="12">
        <v>12443</v>
      </c>
      <c r="H23" s="12">
        <v>2319524</v>
      </c>
      <c r="I23" s="59"/>
      <c r="J23" s="59"/>
      <c r="K23" s="59"/>
      <c r="L23" s="93"/>
      <c r="M23" s="93"/>
      <c r="N23" s="93"/>
      <c r="O23" s="93"/>
    </row>
    <row r="24" spans="1:15" x14ac:dyDescent="0.25">
      <c r="A24" s="92" t="s">
        <v>256</v>
      </c>
      <c r="B24" s="12">
        <v>81170</v>
      </c>
      <c r="C24" s="12">
        <v>369971</v>
      </c>
      <c r="D24" s="12">
        <v>1545226</v>
      </c>
      <c r="E24" s="12">
        <v>907852</v>
      </c>
      <c r="F24" s="12">
        <v>324107</v>
      </c>
      <c r="G24" s="12">
        <v>26827</v>
      </c>
      <c r="H24" s="12">
        <v>3255153</v>
      </c>
      <c r="I24" s="59"/>
      <c r="J24" s="59"/>
      <c r="K24" s="59"/>
      <c r="L24" s="93"/>
      <c r="M24" s="93"/>
      <c r="N24" s="93"/>
      <c r="O24" s="93"/>
    </row>
    <row r="25" spans="1:15" x14ac:dyDescent="0.25">
      <c r="A25" s="91" t="s">
        <v>257</v>
      </c>
      <c r="B25" s="12">
        <v>84350</v>
      </c>
      <c r="C25" s="12">
        <v>193531</v>
      </c>
      <c r="D25" s="12">
        <v>426998</v>
      </c>
      <c r="E25" s="12">
        <v>609967</v>
      </c>
      <c r="F25" s="12">
        <v>272677</v>
      </c>
      <c r="G25" s="43">
        <v>-23532</v>
      </c>
      <c r="H25" s="12">
        <v>1563990</v>
      </c>
      <c r="I25" s="59"/>
      <c r="J25" s="59"/>
      <c r="K25" s="59"/>
      <c r="L25" s="93"/>
      <c r="M25" s="93"/>
      <c r="N25" s="93"/>
      <c r="O25" s="93"/>
    </row>
    <row r="26" spans="1:15" x14ac:dyDescent="0.25">
      <c r="A26" s="53"/>
      <c r="B26" s="46"/>
      <c r="C26" s="46"/>
      <c r="D26" s="46"/>
      <c r="E26" s="46"/>
      <c r="F26" s="46"/>
      <c r="G26" s="46"/>
      <c r="H26" s="46"/>
      <c r="I26" s="41"/>
      <c r="J26" s="41"/>
      <c r="K26" s="41"/>
    </row>
    <row r="27" spans="1:15" x14ac:dyDescent="0.25">
      <c r="A27" s="17" t="s">
        <v>307</v>
      </c>
      <c r="B27" s="46"/>
      <c r="C27" s="46"/>
      <c r="D27" s="46"/>
      <c r="E27" s="46"/>
      <c r="F27" s="46"/>
      <c r="G27" s="46"/>
      <c r="H27" s="46"/>
      <c r="I27" s="41"/>
      <c r="J27" s="41"/>
      <c r="K27" s="41"/>
    </row>
    <row r="28" spans="1:15" x14ac:dyDescent="0.25">
      <c r="A28" s="17" t="s">
        <v>311</v>
      </c>
      <c r="B28" s="46"/>
      <c r="C28" s="46"/>
      <c r="D28" s="46"/>
      <c r="E28" s="46"/>
      <c r="F28" s="46"/>
      <c r="G28" s="46"/>
      <c r="H28" s="46"/>
      <c r="I28" s="41"/>
      <c r="J28" s="41"/>
      <c r="K28" s="41"/>
    </row>
    <row r="29" spans="1:15" x14ac:dyDescent="0.25">
      <c r="A29" s="41"/>
      <c r="B29" s="46"/>
      <c r="C29" s="46"/>
      <c r="D29" s="46"/>
      <c r="E29" s="46"/>
      <c r="F29" s="46"/>
      <c r="G29" s="46"/>
      <c r="H29" s="46"/>
      <c r="I29" s="41"/>
      <c r="J29" s="41"/>
      <c r="K29" s="41"/>
    </row>
    <row r="30" spans="1:15" x14ac:dyDescent="0.25">
      <c r="A30" s="41"/>
      <c r="B30" s="46"/>
      <c r="C30" s="46"/>
      <c r="D30" s="46"/>
      <c r="E30" s="46"/>
      <c r="F30" s="46"/>
      <c r="G30" s="46"/>
      <c r="H30" s="46"/>
      <c r="I30" s="41"/>
      <c r="J30" s="41"/>
      <c r="K30" s="41"/>
    </row>
    <row r="31" spans="1:15" x14ac:dyDescent="0.25">
      <c r="A31" s="41"/>
      <c r="B31" s="46"/>
      <c r="C31" s="46"/>
      <c r="D31" s="46"/>
      <c r="E31" s="46"/>
      <c r="F31" s="46"/>
      <c r="G31" s="46"/>
      <c r="H31" s="46"/>
      <c r="I31" s="41"/>
      <c r="J31" s="41"/>
      <c r="K31" s="41"/>
    </row>
    <row r="32" spans="1:15" x14ac:dyDescent="0.25">
      <c r="A32" s="41"/>
      <c r="B32" s="46"/>
      <c r="C32" s="46"/>
      <c r="D32" s="46"/>
      <c r="E32" s="46"/>
      <c r="F32" s="46"/>
      <c r="G32" s="46"/>
      <c r="H32" s="46"/>
      <c r="I32" s="41"/>
      <c r="J32" s="41"/>
      <c r="K32" s="41"/>
    </row>
    <row r="33" spans="1:11" x14ac:dyDescent="0.25">
      <c r="A33" s="41"/>
      <c r="B33" s="46"/>
      <c r="C33" s="46"/>
      <c r="D33" s="46"/>
      <c r="E33" s="46"/>
      <c r="F33" s="46"/>
      <c r="G33" s="46"/>
      <c r="H33" s="46"/>
      <c r="I33" s="41"/>
      <c r="J33" s="41"/>
      <c r="K33" s="41"/>
    </row>
  </sheetData>
  <mergeCells count="1">
    <mergeCell ref="A1:H1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0"/>
  <sheetViews>
    <sheetView tabSelected="1" workbookViewId="0">
      <selection activeCell="F8" sqref="F8"/>
    </sheetView>
  </sheetViews>
  <sheetFormatPr defaultColWidth="11.42578125" defaultRowHeight="15" x14ac:dyDescent="0.25"/>
  <cols>
    <col min="1" max="1" width="41.5703125" customWidth="1"/>
    <col min="2" max="2" width="18.85546875" customWidth="1"/>
    <col min="3" max="3" width="21.85546875" customWidth="1"/>
    <col min="4" max="4" width="19.85546875" customWidth="1"/>
  </cols>
  <sheetData>
    <row r="1" spans="1:5" ht="15.75" customHeight="1" x14ac:dyDescent="0.25">
      <c r="A1" s="120" t="s">
        <v>258</v>
      </c>
      <c r="B1" s="120"/>
      <c r="C1" s="120"/>
      <c r="D1" s="120"/>
      <c r="E1" s="120"/>
    </row>
    <row r="2" spans="1:5" ht="15.75" customHeight="1" x14ac:dyDescent="0.25">
      <c r="A2" s="120" t="s">
        <v>335</v>
      </c>
      <c r="B2" s="120"/>
      <c r="C2" s="120"/>
      <c r="D2" s="120"/>
      <c r="E2" s="120"/>
    </row>
    <row r="4" spans="1:5" x14ac:dyDescent="0.25">
      <c r="B4" s="7" t="s">
        <v>286</v>
      </c>
      <c r="C4" s="7" t="s">
        <v>129</v>
      </c>
      <c r="D4" s="16" t="s">
        <v>259</v>
      </c>
    </row>
    <row r="5" spans="1:5" x14ac:dyDescent="0.25">
      <c r="A5" s="94" t="s">
        <v>203</v>
      </c>
      <c r="B5" s="7" t="s">
        <v>334</v>
      </c>
      <c r="C5" s="7" t="s">
        <v>334</v>
      </c>
      <c r="D5" s="16" t="s">
        <v>260</v>
      </c>
    </row>
    <row r="7" spans="1:5" x14ac:dyDescent="0.25">
      <c r="A7" s="34" t="s">
        <v>214</v>
      </c>
      <c r="B7" s="12">
        <v>8050089</v>
      </c>
      <c r="C7" s="12">
        <v>8207043</v>
      </c>
      <c r="D7" s="95">
        <v>-1.91243497340873</v>
      </c>
    </row>
    <row r="8" spans="1:5" x14ac:dyDescent="0.25">
      <c r="A8" s="14" t="s">
        <v>215</v>
      </c>
      <c r="B8" s="12">
        <v>1810294</v>
      </c>
      <c r="C8" s="12">
        <v>1851684</v>
      </c>
      <c r="D8" s="96">
        <v>-2.2353036945169</v>
      </c>
    </row>
    <row r="9" spans="1:5" x14ac:dyDescent="0.25">
      <c r="A9" s="14" t="s">
        <v>216</v>
      </c>
      <c r="B9" s="12">
        <v>868803</v>
      </c>
      <c r="C9" s="12">
        <v>917291</v>
      </c>
      <c r="D9" s="96">
        <v>-5.2859053382740298</v>
      </c>
    </row>
    <row r="10" spans="1:5" x14ac:dyDescent="0.25">
      <c r="A10" s="14" t="s">
        <v>217</v>
      </c>
      <c r="B10" s="12">
        <v>621847</v>
      </c>
      <c r="C10" s="12">
        <v>639907</v>
      </c>
      <c r="D10" s="95">
        <v>-2.8222251814244199</v>
      </c>
    </row>
    <row r="11" spans="1:5" x14ac:dyDescent="0.25">
      <c r="A11" s="14" t="s">
        <v>218</v>
      </c>
      <c r="B11" s="12">
        <v>693571</v>
      </c>
      <c r="C11" s="12">
        <v>653470</v>
      </c>
      <c r="D11" s="95">
        <v>6.1366088369680503</v>
      </c>
    </row>
    <row r="12" spans="1:5" x14ac:dyDescent="0.25">
      <c r="A12" s="14" t="s">
        <v>219</v>
      </c>
      <c r="B12" s="12">
        <v>311907</v>
      </c>
      <c r="C12" s="12">
        <v>295970</v>
      </c>
      <c r="D12" s="95">
        <v>5.3844920713537396</v>
      </c>
    </row>
    <row r="13" spans="1:5" x14ac:dyDescent="0.25">
      <c r="A13" s="14" t="s">
        <v>220</v>
      </c>
      <c r="B13" s="12">
        <v>898976</v>
      </c>
      <c r="C13" s="12">
        <v>860155</v>
      </c>
      <c r="D13" s="96">
        <v>4.5133240064108904</v>
      </c>
    </row>
    <row r="14" spans="1:5" x14ac:dyDescent="0.25">
      <c r="A14" s="14" t="s">
        <v>221</v>
      </c>
      <c r="B14" s="12">
        <v>75918</v>
      </c>
      <c r="C14" s="12">
        <v>69990</v>
      </c>
      <c r="D14" s="95">
        <v>8.4690222730961207</v>
      </c>
    </row>
    <row r="15" spans="1:5" x14ac:dyDescent="0.25">
      <c r="A15" s="14" t="s">
        <v>222</v>
      </c>
      <c r="B15" s="12">
        <v>82448</v>
      </c>
      <c r="C15" s="12">
        <v>69644</v>
      </c>
      <c r="D15" s="95">
        <v>18.384522414980601</v>
      </c>
    </row>
    <row r="16" spans="1:5" x14ac:dyDescent="0.25">
      <c r="A16" s="14" t="s">
        <v>223</v>
      </c>
      <c r="B16" s="12">
        <v>1473176</v>
      </c>
      <c r="C16" s="12">
        <v>1624906</v>
      </c>
      <c r="D16" s="95">
        <v>-9.3377539978219097</v>
      </c>
    </row>
    <row r="17" spans="1:4" x14ac:dyDescent="0.25">
      <c r="A17" s="14" t="s">
        <v>224</v>
      </c>
      <c r="B17" s="12">
        <v>920634</v>
      </c>
      <c r="C17" s="12">
        <v>944436</v>
      </c>
      <c r="D17" s="95">
        <v>-2.5202356371671701</v>
      </c>
    </row>
    <row r="18" spans="1:4" x14ac:dyDescent="0.25">
      <c r="A18" s="14" t="s">
        <v>225</v>
      </c>
      <c r="B18" s="12">
        <v>12108</v>
      </c>
      <c r="C18" s="12">
        <v>13090</v>
      </c>
      <c r="D18" s="95">
        <v>-7.4987544425328698</v>
      </c>
    </row>
    <row r="19" spans="1:4" x14ac:dyDescent="0.25">
      <c r="A19" s="14" t="s">
        <v>226</v>
      </c>
      <c r="B19" s="12">
        <v>280406</v>
      </c>
      <c r="C19" s="12">
        <v>266500</v>
      </c>
      <c r="D19" s="95">
        <v>5.2180720568659504</v>
      </c>
    </row>
    <row r="20" spans="1:4" x14ac:dyDescent="0.25">
      <c r="B20" s="12"/>
      <c r="C20" s="12"/>
      <c r="D20" s="96"/>
    </row>
    <row r="21" spans="1:4" x14ac:dyDescent="0.25">
      <c r="A21" s="34" t="s">
        <v>227</v>
      </c>
      <c r="B21" s="12">
        <v>8613595</v>
      </c>
      <c r="C21" s="12">
        <v>8781536</v>
      </c>
      <c r="D21" s="95">
        <v>-1.91243497336372</v>
      </c>
    </row>
    <row r="22" spans="1:4" x14ac:dyDescent="0.25">
      <c r="A22" s="41" t="s">
        <v>228</v>
      </c>
      <c r="B22" s="12">
        <v>7049605</v>
      </c>
      <c r="C22" s="12">
        <v>7362751</v>
      </c>
      <c r="D22" s="96">
        <v>-4.2531199729021703</v>
      </c>
    </row>
    <row r="23" spans="1:4" x14ac:dyDescent="0.25">
      <c r="A23" s="14" t="s">
        <v>229</v>
      </c>
      <c r="B23" s="12">
        <v>1474928</v>
      </c>
      <c r="C23" s="12">
        <v>1559364</v>
      </c>
      <c r="D23" s="95">
        <v>-5.4148108082048596</v>
      </c>
    </row>
    <row r="24" spans="1:4" x14ac:dyDescent="0.25">
      <c r="A24" s="14" t="s">
        <v>230</v>
      </c>
      <c r="B24" s="12">
        <v>2319524</v>
      </c>
      <c r="C24" s="12">
        <v>2431392</v>
      </c>
      <c r="D24" s="95">
        <v>-4.6009792481333003</v>
      </c>
    </row>
    <row r="25" spans="1:4" x14ac:dyDescent="0.25">
      <c r="A25" s="14" t="s">
        <v>231</v>
      </c>
      <c r="B25" s="12">
        <v>3255153</v>
      </c>
      <c r="C25" s="12">
        <v>3371995</v>
      </c>
      <c r="D25" s="96">
        <v>-3.4650755419727801</v>
      </c>
    </row>
    <row r="26" spans="1:4" x14ac:dyDescent="0.25">
      <c r="A26" s="41" t="s">
        <v>232</v>
      </c>
      <c r="B26" s="12">
        <v>1563990</v>
      </c>
      <c r="C26" s="12">
        <v>1418785</v>
      </c>
      <c r="D26" s="95">
        <v>10.234495258566399</v>
      </c>
    </row>
    <row r="28" spans="1:4" x14ac:dyDescent="0.25">
      <c r="A28" s="41" t="s">
        <v>261</v>
      </c>
    </row>
    <row r="29" spans="1:4" x14ac:dyDescent="0.25">
      <c r="A29" s="41" t="s">
        <v>262</v>
      </c>
    </row>
    <row r="30" spans="1:4" x14ac:dyDescent="0.25">
      <c r="A30" s="41" t="s">
        <v>263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3"/>
  <sheetViews>
    <sheetView workbookViewId="0">
      <selection activeCell="O20" sqref="O20"/>
    </sheetView>
  </sheetViews>
  <sheetFormatPr defaultColWidth="11.42578125" defaultRowHeight="15" x14ac:dyDescent="0.25"/>
  <cols>
    <col min="1" max="1" width="36.7109375" customWidth="1"/>
  </cols>
  <sheetData>
    <row r="1" spans="1:29" ht="15.75" customHeight="1" x14ac:dyDescent="0.25">
      <c r="A1" s="116" t="s">
        <v>295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29" x14ac:dyDescent="0.25">
      <c r="A2" s="18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9" x14ac:dyDescent="0.25">
      <c r="A3" s="19" t="s">
        <v>37</v>
      </c>
      <c r="B3" s="29" t="str">
        <f>'Table 1'!B3</f>
        <v>OCT 24</v>
      </c>
      <c r="C3" s="29" t="s">
        <v>38</v>
      </c>
      <c r="D3" s="29" t="s">
        <v>39</v>
      </c>
      <c r="E3" s="29" t="str">
        <f>'Table 1'!E3</f>
        <v>JAN 25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</row>
    <row r="4" spans="1:29" x14ac:dyDescent="0.25">
      <c r="A4" s="1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29" x14ac:dyDescent="0.25">
      <c r="A5" s="117" t="s">
        <v>73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29" x14ac:dyDescent="0.25">
      <c r="A6" s="21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29" x14ac:dyDescent="0.25">
      <c r="A7" s="20" t="s">
        <v>74</v>
      </c>
      <c r="B7" s="12">
        <v>1366283</v>
      </c>
      <c r="C7" s="12">
        <v>1715974</v>
      </c>
      <c r="D7" s="12">
        <v>2104268</v>
      </c>
      <c r="E7" s="12">
        <v>2469489</v>
      </c>
      <c r="F7" s="12">
        <v>2740753</v>
      </c>
      <c r="G7" s="12">
        <v>2865454</v>
      </c>
      <c r="H7" s="12">
        <v>2963834</v>
      </c>
      <c r="I7" s="12">
        <v>2944969</v>
      </c>
      <c r="J7" s="12">
        <v>2763706</v>
      </c>
      <c r="K7" s="12">
        <v>0</v>
      </c>
      <c r="L7" s="12">
        <v>0</v>
      </c>
      <c r="M7" s="12">
        <v>0</v>
      </c>
      <c r="N7" s="12">
        <v>1366283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x14ac:dyDescent="0.25">
      <c r="A8" s="23" t="s">
        <v>75</v>
      </c>
      <c r="B8" s="12">
        <v>935150</v>
      </c>
      <c r="C8" s="12">
        <v>1240106</v>
      </c>
      <c r="D8" s="12">
        <v>1579950</v>
      </c>
      <c r="E8" s="12">
        <v>1948116</v>
      </c>
      <c r="F8" s="12">
        <v>2226777</v>
      </c>
      <c r="G8" s="12">
        <v>2341616</v>
      </c>
      <c r="H8" s="12">
        <v>2405734</v>
      </c>
      <c r="I8" s="12">
        <v>2394397</v>
      </c>
      <c r="J8" s="12">
        <v>2226221</v>
      </c>
      <c r="K8" s="12">
        <v>0</v>
      </c>
      <c r="L8" s="12">
        <v>0</v>
      </c>
      <c r="M8" s="12">
        <v>0</v>
      </c>
      <c r="N8" s="12">
        <v>935150</v>
      </c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x14ac:dyDescent="0.25">
      <c r="A9" s="23" t="s">
        <v>76</v>
      </c>
      <c r="B9" s="12">
        <v>431133</v>
      </c>
      <c r="C9" s="12">
        <v>475869</v>
      </c>
      <c r="D9" s="12">
        <v>524318</v>
      </c>
      <c r="E9" s="12">
        <v>521373</v>
      </c>
      <c r="F9" s="12">
        <v>513976</v>
      </c>
      <c r="G9" s="12">
        <v>523839</v>
      </c>
      <c r="H9" s="12">
        <v>558100</v>
      </c>
      <c r="I9" s="12">
        <v>550572</v>
      </c>
      <c r="J9" s="12">
        <v>537485</v>
      </c>
      <c r="K9" s="12">
        <v>0</v>
      </c>
      <c r="L9" s="12">
        <v>0</v>
      </c>
      <c r="M9" s="12">
        <v>0</v>
      </c>
      <c r="N9" s="12">
        <v>431133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</row>
    <row r="10" spans="1:29" x14ac:dyDescent="0.25">
      <c r="A10" s="20" t="s">
        <v>77</v>
      </c>
      <c r="B10" s="12">
        <v>1346408</v>
      </c>
      <c r="C10" s="12">
        <v>1336277</v>
      </c>
      <c r="D10" s="12">
        <v>1218403</v>
      </c>
      <c r="E10" s="12">
        <v>1148889</v>
      </c>
      <c r="F10" s="12">
        <v>1012892</v>
      </c>
      <c r="G10" s="12">
        <v>1114157</v>
      </c>
      <c r="H10" s="12">
        <v>905826</v>
      </c>
      <c r="I10" s="12">
        <v>782964</v>
      </c>
      <c r="J10" s="12">
        <v>641436</v>
      </c>
      <c r="K10" s="12">
        <v>0</v>
      </c>
      <c r="L10" s="12">
        <v>0</v>
      </c>
      <c r="M10" s="12">
        <v>0</v>
      </c>
      <c r="N10" s="12">
        <v>9507252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x14ac:dyDescent="0.25">
      <c r="A11" s="23" t="s">
        <v>75</v>
      </c>
      <c r="B11" s="12">
        <v>782312</v>
      </c>
      <c r="C11" s="12">
        <v>732527</v>
      </c>
      <c r="D11" s="12">
        <v>709479</v>
      </c>
      <c r="E11" s="12">
        <v>678474</v>
      </c>
      <c r="F11" s="12">
        <v>507269</v>
      </c>
      <c r="G11" s="12">
        <v>488593</v>
      </c>
      <c r="H11" s="12">
        <v>394594</v>
      </c>
      <c r="I11" s="12">
        <v>264334</v>
      </c>
      <c r="J11" s="12">
        <v>89641</v>
      </c>
      <c r="K11" s="12">
        <v>0</v>
      </c>
      <c r="L11" s="12">
        <v>0</v>
      </c>
      <c r="M11" s="12">
        <v>0</v>
      </c>
      <c r="N11" s="12">
        <v>4647222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</row>
    <row r="12" spans="1:29" x14ac:dyDescent="0.25">
      <c r="A12" s="23" t="s">
        <v>76</v>
      </c>
      <c r="B12" s="12">
        <v>564096</v>
      </c>
      <c r="C12" s="12">
        <v>603750</v>
      </c>
      <c r="D12" s="12">
        <v>508924</v>
      </c>
      <c r="E12" s="12">
        <v>470415</v>
      </c>
      <c r="F12" s="12">
        <v>505623</v>
      </c>
      <c r="G12" s="12">
        <v>625563</v>
      </c>
      <c r="H12" s="12">
        <v>511232</v>
      </c>
      <c r="I12" s="12">
        <v>518630</v>
      </c>
      <c r="J12" s="12">
        <v>551796</v>
      </c>
      <c r="K12" s="12">
        <v>0</v>
      </c>
      <c r="L12" s="12">
        <v>0</v>
      </c>
      <c r="M12" s="12">
        <v>0</v>
      </c>
      <c r="N12" s="12">
        <v>4860029</v>
      </c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</row>
    <row r="13" spans="1:29" x14ac:dyDescent="0.25">
      <c r="A13" s="20" t="s">
        <v>53</v>
      </c>
      <c r="B13" s="12">
        <v>7955</v>
      </c>
      <c r="C13" s="12">
        <v>60703</v>
      </c>
      <c r="D13" s="12">
        <v>38280</v>
      </c>
      <c r="E13" s="12">
        <v>163180</v>
      </c>
      <c r="F13" s="12">
        <v>68813</v>
      </c>
      <c r="G13" s="12">
        <v>72467</v>
      </c>
      <c r="H13" s="12">
        <v>128886</v>
      </c>
      <c r="I13" s="12">
        <v>50676</v>
      </c>
      <c r="J13" s="12">
        <v>-20608</v>
      </c>
      <c r="K13" s="12">
        <v>0</v>
      </c>
      <c r="L13" s="12">
        <v>0</v>
      </c>
      <c r="M13" s="12">
        <v>0</v>
      </c>
      <c r="N13" s="12">
        <v>570352</v>
      </c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x14ac:dyDescent="0.25">
      <c r="A14" s="24" t="s">
        <v>54</v>
      </c>
      <c r="B14" s="12">
        <v>2720646</v>
      </c>
      <c r="C14" s="12">
        <v>3112954</v>
      </c>
      <c r="D14" s="12">
        <v>3360951</v>
      </c>
      <c r="E14" s="12">
        <v>3781557</v>
      </c>
      <c r="F14" s="12">
        <v>3822459</v>
      </c>
      <c r="G14" s="12">
        <v>4052078</v>
      </c>
      <c r="H14" s="12">
        <v>3998546</v>
      </c>
      <c r="I14" s="12">
        <v>3778609</v>
      </c>
      <c r="J14" s="12">
        <v>3384535</v>
      </c>
      <c r="K14" s="12">
        <v>0</v>
      </c>
      <c r="L14" s="12">
        <v>0</v>
      </c>
      <c r="M14" s="12">
        <v>0</v>
      </c>
      <c r="N14" s="12">
        <v>11443886</v>
      </c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x14ac:dyDescent="0.25">
      <c r="A15" s="20" t="s">
        <v>55</v>
      </c>
      <c r="B15" s="12">
        <v>14642</v>
      </c>
      <c r="C15" s="12">
        <v>11953</v>
      </c>
      <c r="D15" s="12">
        <v>12076</v>
      </c>
      <c r="E15" s="12">
        <v>7427</v>
      </c>
      <c r="F15" s="12">
        <v>13970</v>
      </c>
      <c r="G15" s="12">
        <v>11373</v>
      </c>
      <c r="H15" s="12">
        <v>7488</v>
      </c>
      <c r="I15" s="12">
        <v>8089</v>
      </c>
      <c r="J15" s="12">
        <v>8507</v>
      </c>
      <c r="K15" s="12">
        <v>0</v>
      </c>
      <c r="L15" s="12">
        <v>0</v>
      </c>
      <c r="M15" s="12">
        <v>0</v>
      </c>
      <c r="N15" s="12">
        <v>95525</v>
      </c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29" x14ac:dyDescent="0.25">
      <c r="A16" s="20" t="s">
        <v>56</v>
      </c>
      <c r="B16" s="12">
        <v>991357</v>
      </c>
      <c r="C16" s="12">
        <v>1010704</v>
      </c>
      <c r="D16" s="12">
        <v>890881</v>
      </c>
      <c r="E16" s="12">
        <v>1030921</v>
      </c>
      <c r="F16" s="12">
        <v>946434</v>
      </c>
      <c r="G16" s="12">
        <v>1081843</v>
      </c>
      <c r="H16" s="12">
        <v>1050872</v>
      </c>
      <c r="I16" s="12">
        <v>1010209</v>
      </c>
      <c r="J16" s="12">
        <v>1008662</v>
      </c>
      <c r="K16" s="12">
        <v>0</v>
      </c>
      <c r="L16" s="12">
        <v>0</v>
      </c>
      <c r="M16" s="12">
        <v>0</v>
      </c>
      <c r="N16" s="12">
        <v>9021883</v>
      </c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</row>
    <row r="17" spans="1:29" x14ac:dyDescent="0.25">
      <c r="A17" s="23" t="s">
        <v>78</v>
      </c>
      <c r="B17" s="12">
        <v>8069</v>
      </c>
      <c r="C17" s="12">
        <v>7054</v>
      </c>
      <c r="D17" s="12">
        <v>8070</v>
      </c>
      <c r="E17" s="12">
        <v>13188</v>
      </c>
      <c r="F17" s="12">
        <v>9273</v>
      </c>
      <c r="G17" s="12">
        <v>8733</v>
      </c>
      <c r="H17" s="12">
        <v>10696</v>
      </c>
      <c r="I17" s="12">
        <v>7619</v>
      </c>
      <c r="J17" s="12">
        <v>7792</v>
      </c>
      <c r="K17" s="12">
        <v>0</v>
      </c>
      <c r="L17" s="12">
        <v>0</v>
      </c>
      <c r="M17" s="12">
        <v>0</v>
      </c>
      <c r="N17" s="12">
        <v>80494</v>
      </c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 x14ac:dyDescent="0.25">
      <c r="A18" s="25" t="s">
        <v>79</v>
      </c>
      <c r="B18" s="12">
        <v>983288</v>
      </c>
      <c r="C18" s="12">
        <v>1003650</v>
      </c>
      <c r="D18" s="12">
        <v>882812</v>
      </c>
      <c r="E18" s="12">
        <v>1017734</v>
      </c>
      <c r="F18" s="12">
        <v>937161</v>
      </c>
      <c r="G18" s="12">
        <v>1073110</v>
      </c>
      <c r="H18" s="12">
        <v>1040176</v>
      </c>
      <c r="I18" s="12">
        <v>1002590</v>
      </c>
      <c r="J18" s="12">
        <v>1000870</v>
      </c>
      <c r="K18" s="12">
        <v>0</v>
      </c>
      <c r="L18" s="12">
        <v>0</v>
      </c>
      <c r="M18" s="12">
        <v>0</v>
      </c>
      <c r="N18" s="12">
        <v>8941389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</row>
    <row r="19" spans="1:29" x14ac:dyDescent="0.25">
      <c r="A19" s="26" t="s">
        <v>80</v>
      </c>
      <c r="B19" s="12">
        <v>467846</v>
      </c>
      <c r="C19" s="12">
        <v>382563</v>
      </c>
      <c r="D19" s="12">
        <v>329421</v>
      </c>
      <c r="E19" s="12">
        <v>391684</v>
      </c>
      <c r="F19" s="12">
        <v>375759</v>
      </c>
      <c r="G19" s="12">
        <v>412990</v>
      </c>
      <c r="H19" s="12">
        <v>394071</v>
      </c>
      <c r="I19" s="12">
        <v>419602</v>
      </c>
      <c r="J19" s="12">
        <v>430269</v>
      </c>
      <c r="K19" s="12">
        <v>0</v>
      </c>
      <c r="L19" s="12">
        <v>0</v>
      </c>
      <c r="M19" s="12">
        <v>0</v>
      </c>
      <c r="N19" s="12">
        <v>3604203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29" x14ac:dyDescent="0.25">
      <c r="A20" s="26" t="s">
        <v>81</v>
      </c>
      <c r="B20" s="12">
        <v>554936</v>
      </c>
      <c r="C20" s="12">
        <v>573845</v>
      </c>
      <c r="D20" s="12">
        <v>527449</v>
      </c>
      <c r="E20" s="12">
        <v>496670</v>
      </c>
      <c r="F20" s="12">
        <v>509380</v>
      </c>
      <c r="G20" s="12">
        <v>605320</v>
      </c>
      <c r="H20" s="12">
        <v>538555</v>
      </c>
      <c r="I20" s="12">
        <v>541899</v>
      </c>
      <c r="J20" s="12">
        <v>602622</v>
      </c>
      <c r="K20" s="12">
        <v>0</v>
      </c>
      <c r="L20" s="12">
        <v>0</v>
      </c>
      <c r="M20" s="12">
        <v>0</v>
      </c>
      <c r="N20" s="12">
        <v>4950675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  <row r="21" spans="1:29" x14ac:dyDescent="0.25">
      <c r="A21" s="26" t="s">
        <v>294</v>
      </c>
      <c r="B21" s="12">
        <v>-39494</v>
      </c>
      <c r="C21" s="12">
        <v>47242</v>
      </c>
      <c r="D21" s="12">
        <v>25942</v>
      </c>
      <c r="E21" s="12">
        <v>129380</v>
      </c>
      <c r="F21" s="12">
        <v>52022</v>
      </c>
      <c r="G21" s="12">
        <v>54800</v>
      </c>
      <c r="H21" s="12">
        <v>107550</v>
      </c>
      <c r="I21" s="12">
        <v>41089</v>
      </c>
      <c r="J21" s="12">
        <v>-32021</v>
      </c>
      <c r="K21" s="12">
        <v>0</v>
      </c>
      <c r="L21" s="12">
        <v>0</v>
      </c>
      <c r="M21" s="12">
        <v>0</v>
      </c>
      <c r="N21" s="12">
        <v>386511</v>
      </c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29" x14ac:dyDescent="0.25">
      <c r="A22" s="20" t="s">
        <v>62</v>
      </c>
      <c r="B22" s="12">
        <v>-1327</v>
      </c>
      <c r="C22" s="12">
        <v>-13971</v>
      </c>
      <c r="D22" s="12">
        <v>-11495</v>
      </c>
      <c r="E22" s="12">
        <v>2456</v>
      </c>
      <c r="F22" s="12">
        <v>-3401</v>
      </c>
      <c r="G22" s="12">
        <v>-4972</v>
      </c>
      <c r="H22" s="12">
        <v>-4783</v>
      </c>
      <c r="I22" s="12">
        <v>-3395</v>
      </c>
      <c r="J22" s="12">
        <v>-16685</v>
      </c>
      <c r="K22" s="12">
        <v>0</v>
      </c>
      <c r="L22" s="12">
        <v>0</v>
      </c>
      <c r="M22" s="12">
        <v>0</v>
      </c>
      <c r="N22" s="12">
        <v>-57573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</row>
    <row r="23" spans="1:29" x14ac:dyDescent="0.25">
      <c r="A23" s="27" t="s">
        <v>63</v>
      </c>
      <c r="B23" s="12">
        <v>1004672</v>
      </c>
      <c r="C23" s="12">
        <v>1008686</v>
      </c>
      <c r="D23" s="12">
        <v>891462</v>
      </c>
      <c r="E23" s="12">
        <v>1040804</v>
      </c>
      <c r="F23" s="12">
        <v>957004</v>
      </c>
      <c r="G23" s="12">
        <v>1088244</v>
      </c>
      <c r="H23" s="12">
        <v>1053577</v>
      </c>
      <c r="I23" s="12">
        <v>1014903</v>
      </c>
      <c r="J23" s="12">
        <v>1000484</v>
      </c>
      <c r="K23" s="12">
        <v>0</v>
      </c>
      <c r="L23" s="12">
        <v>0</v>
      </c>
      <c r="M23" s="12">
        <v>0</v>
      </c>
      <c r="N23" s="12">
        <v>9059836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</row>
    <row r="24" spans="1:29" x14ac:dyDescent="0.25">
      <c r="A24" s="27" t="s">
        <v>82</v>
      </c>
      <c r="B24" s="12">
        <v>1715974</v>
      </c>
      <c r="C24" s="12">
        <v>2104268</v>
      </c>
      <c r="D24" s="12">
        <v>2469489</v>
      </c>
      <c r="E24" s="12">
        <v>2740753</v>
      </c>
      <c r="F24" s="12">
        <v>2865454</v>
      </c>
      <c r="G24" s="12">
        <v>2963834</v>
      </c>
      <c r="H24" s="12">
        <v>2944969</v>
      </c>
      <c r="I24" s="12">
        <v>2763706</v>
      </c>
      <c r="J24" s="12">
        <v>2384051</v>
      </c>
      <c r="K24" s="12">
        <v>0</v>
      </c>
      <c r="L24" s="12">
        <v>0</v>
      </c>
      <c r="M24" s="12">
        <v>0</v>
      </c>
      <c r="N24" s="12">
        <v>2384051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 x14ac:dyDescent="0.25">
      <c r="A25" s="23" t="s">
        <v>75</v>
      </c>
      <c r="B25" s="12">
        <v>1240106</v>
      </c>
      <c r="C25" s="12">
        <v>1579950</v>
      </c>
      <c r="D25" s="12">
        <v>1948116</v>
      </c>
      <c r="E25" s="12">
        <v>2226777</v>
      </c>
      <c r="F25" s="12">
        <v>2341616</v>
      </c>
      <c r="G25" s="12">
        <v>2405734</v>
      </c>
      <c r="H25" s="12">
        <v>2394397</v>
      </c>
      <c r="I25" s="12">
        <v>2226221</v>
      </c>
      <c r="J25" s="12">
        <v>1875391</v>
      </c>
      <c r="K25" s="12">
        <v>0</v>
      </c>
      <c r="L25" s="12">
        <v>0</v>
      </c>
      <c r="M25" s="12">
        <v>0</v>
      </c>
      <c r="N25" s="12">
        <v>1875391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</row>
    <row r="26" spans="1:29" x14ac:dyDescent="0.25">
      <c r="A26" s="23" t="s">
        <v>76</v>
      </c>
      <c r="B26" s="12">
        <v>475869</v>
      </c>
      <c r="C26" s="12">
        <v>524318</v>
      </c>
      <c r="D26" s="12">
        <v>521373</v>
      </c>
      <c r="E26" s="12">
        <v>513976</v>
      </c>
      <c r="F26" s="12">
        <v>523839</v>
      </c>
      <c r="G26" s="12">
        <v>558100</v>
      </c>
      <c r="H26" s="12">
        <v>550572</v>
      </c>
      <c r="I26" s="12">
        <v>537485</v>
      </c>
      <c r="J26" s="12">
        <v>508660</v>
      </c>
      <c r="K26" s="12">
        <v>0</v>
      </c>
      <c r="L26" s="12">
        <v>0</v>
      </c>
      <c r="M26" s="12">
        <v>0</v>
      </c>
      <c r="N26" s="12">
        <v>508660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</row>
    <row r="27" spans="1:29" x14ac:dyDescent="0.25">
      <c r="A27" s="23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29" x14ac:dyDescent="0.25">
      <c r="A28" s="119" t="s">
        <v>83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1:29" x14ac:dyDescent="0.25">
      <c r="A29" s="2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29" x14ac:dyDescent="0.25">
      <c r="A30" s="20" t="s">
        <v>49</v>
      </c>
      <c r="B30" s="12">
        <v>764636</v>
      </c>
      <c r="C30" s="12">
        <v>1193655</v>
      </c>
      <c r="D30" s="12">
        <v>1672952</v>
      </c>
      <c r="E30" s="12">
        <v>2492367</v>
      </c>
      <c r="F30" s="12">
        <v>2565786</v>
      </c>
      <c r="G30" s="12">
        <v>2525639</v>
      </c>
      <c r="H30" s="12">
        <v>2529842</v>
      </c>
      <c r="I30" s="12">
        <v>2299157</v>
      </c>
      <c r="J30" s="12">
        <v>2004136</v>
      </c>
      <c r="K30" s="12">
        <v>0</v>
      </c>
      <c r="L30" s="12">
        <v>0</v>
      </c>
      <c r="M30" s="12">
        <v>0</v>
      </c>
      <c r="N30" s="12">
        <v>764636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</row>
    <row r="31" spans="1:29" x14ac:dyDescent="0.25">
      <c r="A31" s="20" t="s">
        <v>84</v>
      </c>
      <c r="B31" s="12">
        <v>725172</v>
      </c>
      <c r="C31" s="12">
        <v>940564</v>
      </c>
      <c r="D31" s="12">
        <v>1012843</v>
      </c>
      <c r="E31" s="12">
        <v>379584</v>
      </c>
      <c r="F31" s="12">
        <v>318274</v>
      </c>
      <c r="G31" s="12">
        <v>344938</v>
      </c>
      <c r="H31" s="12">
        <v>126624</v>
      </c>
      <c r="I31" s="12">
        <v>72317</v>
      </c>
      <c r="J31" s="12">
        <v>0</v>
      </c>
      <c r="K31" s="12">
        <v>0</v>
      </c>
      <c r="L31" s="12">
        <v>0</v>
      </c>
      <c r="M31" s="12">
        <v>0</v>
      </c>
      <c r="N31" s="12">
        <v>3920317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</row>
    <row r="32" spans="1:29" x14ac:dyDescent="0.25">
      <c r="A32" s="20" t="s">
        <v>296</v>
      </c>
      <c r="B32" s="12">
        <v>290375</v>
      </c>
      <c r="C32" s="12">
        <v>164129</v>
      </c>
      <c r="D32" s="12">
        <v>280191</v>
      </c>
      <c r="E32" s="12">
        <v>160057</v>
      </c>
      <c r="F32" s="12">
        <v>145058</v>
      </c>
      <c r="G32" s="12">
        <v>296571</v>
      </c>
      <c r="H32" s="12">
        <v>156375</v>
      </c>
      <c r="I32" s="12">
        <v>213001</v>
      </c>
      <c r="J32" s="12">
        <v>218762</v>
      </c>
      <c r="K32" s="12">
        <v>0</v>
      </c>
      <c r="L32" s="12">
        <v>0</v>
      </c>
      <c r="M32" s="12">
        <v>0</v>
      </c>
      <c r="N32" s="12">
        <v>1924519</v>
      </c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</row>
    <row r="33" spans="1:29" x14ac:dyDescent="0.25">
      <c r="A33" s="27" t="s">
        <v>54</v>
      </c>
      <c r="B33" s="12">
        <v>1780183</v>
      </c>
      <c r="C33" s="12">
        <v>2298348</v>
      </c>
      <c r="D33" s="12">
        <v>2965986</v>
      </c>
      <c r="E33" s="12">
        <v>3032008</v>
      </c>
      <c r="F33" s="12">
        <v>3029118</v>
      </c>
      <c r="G33" s="12">
        <v>3167148</v>
      </c>
      <c r="H33" s="12">
        <v>2812841</v>
      </c>
      <c r="I33" s="12">
        <v>2584475</v>
      </c>
      <c r="J33" s="12">
        <v>2222898</v>
      </c>
      <c r="K33" s="12">
        <v>0</v>
      </c>
      <c r="L33" s="12">
        <v>0</v>
      </c>
      <c r="M33" s="12">
        <v>0</v>
      </c>
      <c r="N33" s="12">
        <v>6609472</v>
      </c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</row>
    <row r="34" spans="1:29" x14ac:dyDescent="0.25">
      <c r="A34" s="20" t="s">
        <v>55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</row>
    <row r="35" spans="1:29" x14ac:dyDescent="0.25">
      <c r="A35" s="20" t="s">
        <v>85</v>
      </c>
      <c r="B35" s="12">
        <v>561796</v>
      </c>
      <c r="C35" s="12">
        <v>606279</v>
      </c>
      <c r="D35" s="12">
        <v>512062</v>
      </c>
      <c r="E35" s="12">
        <v>487629</v>
      </c>
      <c r="F35" s="12">
        <v>515695</v>
      </c>
      <c r="G35" s="12">
        <v>638184</v>
      </c>
      <c r="H35" s="12">
        <v>521681</v>
      </c>
      <c r="I35" s="12">
        <v>540664</v>
      </c>
      <c r="J35" s="12">
        <v>563876</v>
      </c>
      <c r="K35" s="12">
        <v>0</v>
      </c>
      <c r="L35" s="12">
        <v>0</v>
      </c>
      <c r="M35" s="12">
        <v>0</v>
      </c>
      <c r="N35" s="12">
        <v>4947865</v>
      </c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</row>
    <row r="36" spans="1:29" x14ac:dyDescent="0.25">
      <c r="A36" s="28" t="s">
        <v>62</v>
      </c>
      <c r="B36" s="12">
        <v>24732</v>
      </c>
      <c r="C36" s="12">
        <v>19118</v>
      </c>
      <c r="D36" s="12">
        <v>-38442</v>
      </c>
      <c r="E36" s="12">
        <v>-21406</v>
      </c>
      <c r="F36" s="12">
        <v>-12217</v>
      </c>
      <c r="G36" s="12">
        <v>-878</v>
      </c>
      <c r="H36" s="12">
        <v>-7997</v>
      </c>
      <c r="I36" s="12">
        <v>39675</v>
      </c>
      <c r="J36" s="12">
        <v>1313</v>
      </c>
      <c r="K36" s="12">
        <v>0</v>
      </c>
      <c r="L36" s="12">
        <v>0</v>
      </c>
      <c r="M36" s="12">
        <v>0</v>
      </c>
      <c r="N36" s="12">
        <v>3898</v>
      </c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29" x14ac:dyDescent="0.25">
      <c r="A37" s="27" t="s">
        <v>63</v>
      </c>
      <c r="B37" s="12">
        <v>586528</v>
      </c>
      <c r="C37" s="12">
        <v>625396</v>
      </c>
      <c r="D37" s="12">
        <v>473620</v>
      </c>
      <c r="E37" s="12">
        <v>466222</v>
      </c>
      <c r="F37" s="12">
        <v>503478</v>
      </c>
      <c r="G37" s="12">
        <v>637306</v>
      </c>
      <c r="H37" s="12">
        <v>513684</v>
      </c>
      <c r="I37" s="12">
        <v>580339</v>
      </c>
      <c r="J37" s="12">
        <v>565189</v>
      </c>
      <c r="K37" s="12">
        <v>0</v>
      </c>
      <c r="L37" s="12">
        <v>0</v>
      </c>
      <c r="M37" s="12">
        <v>0</v>
      </c>
      <c r="N37" s="12">
        <v>4951763</v>
      </c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</row>
    <row r="38" spans="1:29" x14ac:dyDescent="0.25">
      <c r="A38" s="27" t="s">
        <v>86</v>
      </c>
      <c r="B38" s="12">
        <v>1193655</v>
      </c>
      <c r="C38" s="12">
        <v>1672952</v>
      </c>
      <c r="D38" s="12">
        <v>2492367</v>
      </c>
      <c r="E38" s="12">
        <v>2565786</v>
      </c>
      <c r="F38" s="12">
        <v>2525639</v>
      </c>
      <c r="G38" s="12">
        <v>2529842</v>
      </c>
      <c r="H38" s="12">
        <v>2299157</v>
      </c>
      <c r="I38" s="12">
        <v>2004136</v>
      </c>
      <c r="J38" s="12">
        <v>1657709</v>
      </c>
      <c r="K38" s="12">
        <v>0</v>
      </c>
      <c r="L38" s="12">
        <v>0</v>
      </c>
      <c r="M38" s="12">
        <v>0</v>
      </c>
      <c r="N38" s="12">
        <v>1657709</v>
      </c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</row>
    <row r="39" spans="1:29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29" x14ac:dyDescent="0.25">
      <c r="A40" s="11" t="s">
        <v>297</v>
      </c>
    </row>
    <row r="41" spans="1:29" x14ac:dyDescent="0.25">
      <c r="A41" s="11" t="s">
        <v>298</v>
      </c>
    </row>
    <row r="42" spans="1:29" x14ac:dyDescent="0.25">
      <c r="A42" s="11" t="s">
        <v>299</v>
      </c>
    </row>
    <row r="43" spans="1:29" x14ac:dyDescent="0.25">
      <c r="A43" s="11" t="s">
        <v>300</v>
      </c>
    </row>
  </sheetData>
  <mergeCells count="3">
    <mergeCell ref="A1:N1"/>
    <mergeCell ref="A5:N5"/>
    <mergeCell ref="A28:N28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E4" sqref="E4"/>
    </sheetView>
  </sheetViews>
  <sheetFormatPr defaultColWidth="11.42578125" defaultRowHeight="15" x14ac:dyDescent="0.25"/>
  <cols>
    <col min="1" max="1" width="35.140625" customWidth="1"/>
  </cols>
  <sheetData>
    <row r="1" spans="1:14" ht="15.75" customHeight="1" x14ac:dyDescent="0.25">
      <c r="A1" s="35" t="s">
        <v>264</v>
      </c>
      <c r="M1" s="33"/>
    </row>
    <row r="2" spans="1:14" ht="15.75" customHeight="1" x14ac:dyDescent="0.25">
      <c r="A2" s="35"/>
      <c r="M2" s="33"/>
    </row>
    <row r="3" spans="1:14" x14ac:dyDescent="0.25">
      <c r="A3" s="36" t="s">
        <v>37</v>
      </c>
      <c r="B3" s="37" t="str">
        <f>'Table 1'!B3</f>
        <v>OCT 24</v>
      </c>
      <c r="C3" s="36" t="s">
        <v>38</v>
      </c>
      <c r="D3" s="36" t="s">
        <v>39</v>
      </c>
      <c r="E3" s="39" t="str">
        <f>'Table 1'!E3</f>
        <v>JAN 25</v>
      </c>
      <c r="F3" s="36" t="s">
        <v>40</v>
      </c>
      <c r="G3" s="36" t="s">
        <v>41</v>
      </c>
      <c r="H3" s="36" t="s">
        <v>42</v>
      </c>
      <c r="I3" s="36" t="s">
        <v>43</v>
      </c>
      <c r="J3" s="36" t="s">
        <v>44</v>
      </c>
      <c r="K3" s="36" t="s">
        <v>45</v>
      </c>
      <c r="L3" s="36" t="s">
        <v>46</v>
      </c>
      <c r="M3" s="38" t="s">
        <v>47</v>
      </c>
      <c r="N3" s="36" t="s">
        <v>48</v>
      </c>
    </row>
    <row r="4" spans="1:14" x14ac:dyDescent="0.25">
      <c r="A4" s="36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x14ac:dyDescent="0.25">
      <c r="A5" s="41" t="s">
        <v>87</v>
      </c>
      <c r="B5" s="12">
        <v>11249</v>
      </c>
      <c r="C5" s="12">
        <v>6588</v>
      </c>
      <c r="D5" s="12">
        <v>3670</v>
      </c>
      <c r="E5" s="12">
        <v>29856</v>
      </c>
      <c r="F5" s="12">
        <v>62841</v>
      </c>
      <c r="G5" s="12">
        <v>37079</v>
      </c>
      <c r="H5" s="12">
        <v>25766</v>
      </c>
      <c r="I5" s="12">
        <v>94379</v>
      </c>
      <c r="J5" s="12">
        <v>90286</v>
      </c>
      <c r="K5" s="12">
        <v>0</v>
      </c>
      <c r="L5" s="12">
        <v>0</v>
      </c>
      <c r="M5" s="12">
        <v>0</v>
      </c>
      <c r="N5" s="12">
        <v>361714</v>
      </c>
    </row>
    <row r="6" spans="1:14" x14ac:dyDescent="0.25">
      <c r="A6" s="41" t="s">
        <v>88</v>
      </c>
      <c r="B6" s="12">
        <v>51</v>
      </c>
      <c r="C6" s="12">
        <v>3274</v>
      </c>
      <c r="D6" s="12">
        <v>2901</v>
      </c>
      <c r="E6" s="12">
        <v>12880</v>
      </c>
      <c r="F6" s="12">
        <v>11582</v>
      </c>
      <c r="G6" s="12">
        <v>6543</v>
      </c>
      <c r="H6" s="12">
        <v>1983</v>
      </c>
      <c r="I6" s="12">
        <v>1894</v>
      </c>
      <c r="J6" s="12">
        <v>7032</v>
      </c>
      <c r="K6" s="12">
        <v>0</v>
      </c>
      <c r="L6" s="12">
        <v>0</v>
      </c>
      <c r="M6" s="12">
        <v>0</v>
      </c>
      <c r="N6" s="12">
        <v>48140</v>
      </c>
    </row>
    <row r="7" spans="1:14" x14ac:dyDescent="0.25">
      <c r="A7" s="41" t="s">
        <v>89</v>
      </c>
      <c r="B7" s="12">
        <v>351</v>
      </c>
      <c r="C7" s="12">
        <v>-3263</v>
      </c>
      <c r="D7" s="12">
        <v>140</v>
      </c>
      <c r="E7" s="12">
        <v>26129</v>
      </c>
      <c r="F7" s="12">
        <v>-17669</v>
      </c>
      <c r="G7" s="12">
        <v>5944</v>
      </c>
      <c r="H7" s="12">
        <v>42091</v>
      </c>
      <c r="I7" s="12">
        <v>22168</v>
      </c>
      <c r="J7" s="12">
        <v>-23146</v>
      </c>
      <c r="K7" s="12">
        <v>0</v>
      </c>
      <c r="L7" s="12">
        <v>0</v>
      </c>
      <c r="M7" s="12">
        <v>0</v>
      </c>
      <c r="N7" s="12">
        <v>52745</v>
      </c>
    </row>
    <row r="8" spans="1:14" x14ac:dyDescent="0.25">
      <c r="A8" s="34" t="s">
        <v>90</v>
      </c>
      <c r="B8" s="12">
        <v>11651</v>
      </c>
      <c r="C8" s="12">
        <v>6599</v>
      </c>
      <c r="D8" s="12">
        <v>6711</v>
      </c>
      <c r="E8" s="12">
        <v>68865</v>
      </c>
      <c r="F8" s="12">
        <v>56754</v>
      </c>
      <c r="G8" s="12">
        <v>49566</v>
      </c>
      <c r="H8" s="12">
        <v>69840</v>
      </c>
      <c r="I8" s="12">
        <v>118441</v>
      </c>
      <c r="J8" s="12">
        <v>74172</v>
      </c>
      <c r="K8" s="12">
        <v>0</v>
      </c>
      <c r="L8" s="12">
        <v>0</v>
      </c>
      <c r="M8" s="12">
        <v>0</v>
      </c>
      <c r="N8" s="12">
        <v>462599</v>
      </c>
    </row>
    <row r="9" spans="1:14" x14ac:dyDescent="0.25">
      <c r="A9" s="41" t="s">
        <v>91</v>
      </c>
      <c r="B9" s="12">
        <v>279126</v>
      </c>
      <c r="C9" s="12">
        <v>157541</v>
      </c>
      <c r="D9" s="12">
        <v>276521</v>
      </c>
      <c r="E9" s="12">
        <v>130201</v>
      </c>
      <c r="F9" s="12">
        <v>82217</v>
      </c>
      <c r="G9" s="12">
        <v>259492</v>
      </c>
      <c r="H9" s="12">
        <v>130609</v>
      </c>
      <c r="I9" s="12">
        <v>118622</v>
      </c>
      <c r="J9" s="12">
        <v>128476</v>
      </c>
      <c r="K9" s="12">
        <v>0</v>
      </c>
      <c r="L9" s="12">
        <v>0</v>
      </c>
      <c r="M9" s="12">
        <v>0</v>
      </c>
      <c r="N9" s="12">
        <v>1562805</v>
      </c>
    </row>
    <row r="10" spans="1:14" x14ac:dyDescent="0.25">
      <c r="A10" s="41" t="s">
        <v>92</v>
      </c>
      <c r="B10" s="12">
        <v>47398</v>
      </c>
      <c r="C10" s="12">
        <v>10187</v>
      </c>
      <c r="D10" s="12">
        <v>9436</v>
      </c>
      <c r="E10" s="12">
        <v>20920</v>
      </c>
      <c r="F10" s="12">
        <v>5210</v>
      </c>
      <c r="G10" s="12">
        <v>11123</v>
      </c>
      <c r="H10" s="12">
        <v>19354</v>
      </c>
      <c r="I10" s="12">
        <v>7692</v>
      </c>
      <c r="J10" s="12">
        <v>4381</v>
      </c>
      <c r="K10" s="12">
        <v>0</v>
      </c>
      <c r="L10" s="12">
        <v>0</v>
      </c>
      <c r="M10" s="12">
        <v>0</v>
      </c>
      <c r="N10" s="12">
        <v>135701</v>
      </c>
    </row>
    <row r="11" spans="1:14" x14ac:dyDescent="0.25">
      <c r="A11" s="41" t="s">
        <v>93</v>
      </c>
      <c r="B11" s="12">
        <v>-39845</v>
      </c>
      <c r="C11" s="12">
        <v>50505</v>
      </c>
      <c r="D11" s="12">
        <v>25802</v>
      </c>
      <c r="E11" s="12">
        <v>103251</v>
      </c>
      <c r="F11" s="12">
        <v>69691</v>
      </c>
      <c r="G11" s="12">
        <v>48856</v>
      </c>
      <c r="H11" s="12">
        <v>65459</v>
      </c>
      <c r="I11" s="12">
        <v>18922</v>
      </c>
      <c r="J11" s="12">
        <v>-8875</v>
      </c>
      <c r="K11" s="12">
        <v>0</v>
      </c>
      <c r="L11" s="12">
        <v>0</v>
      </c>
      <c r="M11" s="12">
        <v>0</v>
      </c>
      <c r="N11" s="12">
        <v>333766</v>
      </c>
    </row>
    <row r="12" spans="1:14" x14ac:dyDescent="0.25">
      <c r="A12" s="34" t="s">
        <v>94</v>
      </c>
      <c r="B12" s="12">
        <v>286679</v>
      </c>
      <c r="C12" s="12">
        <v>218233</v>
      </c>
      <c r="D12" s="12">
        <v>311760</v>
      </c>
      <c r="E12" s="12">
        <v>254372</v>
      </c>
      <c r="F12" s="12">
        <v>157117</v>
      </c>
      <c r="G12" s="12">
        <v>319471</v>
      </c>
      <c r="H12" s="12">
        <v>215421</v>
      </c>
      <c r="I12" s="12">
        <v>145237</v>
      </c>
      <c r="J12" s="12">
        <v>123982</v>
      </c>
      <c r="K12" s="12">
        <v>0</v>
      </c>
      <c r="L12" s="12">
        <v>0</v>
      </c>
      <c r="M12" s="12">
        <v>0</v>
      </c>
      <c r="N12" s="12">
        <v>2032272</v>
      </c>
    </row>
    <row r="13" spans="1:14" x14ac:dyDescent="0.25">
      <c r="A13" s="41" t="s">
        <v>95</v>
      </c>
      <c r="B13" s="12">
        <v>290375</v>
      </c>
      <c r="C13" s="12">
        <v>164129</v>
      </c>
      <c r="D13" s="12">
        <v>280191</v>
      </c>
      <c r="E13" s="12">
        <v>160057</v>
      </c>
      <c r="F13" s="12">
        <v>145058</v>
      </c>
      <c r="G13" s="12">
        <v>296571</v>
      </c>
      <c r="H13" s="12">
        <v>156375</v>
      </c>
      <c r="I13" s="12">
        <v>213001</v>
      </c>
      <c r="J13" s="12">
        <v>218762</v>
      </c>
      <c r="K13" s="12">
        <v>0</v>
      </c>
      <c r="L13" s="12">
        <v>0</v>
      </c>
      <c r="M13" s="12">
        <v>0</v>
      </c>
      <c r="N13" s="12">
        <v>1924519</v>
      </c>
    </row>
    <row r="14" spans="1:14" x14ac:dyDescent="0.25">
      <c r="A14" s="41" t="s">
        <v>96</v>
      </c>
      <c r="B14" s="12">
        <v>47449</v>
      </c>
      <c r="C14" s="12">
        <v>13461</v>
      </c>
      <c r="D14" s="12">
        <v>12337</v>
      </c>
      <c r="E14" s="12">
        <v>33800</v>
      </c>
      <c r="F14" s="12">
        <v>16792</v>
      </c>
      <c r="G14" s="12">
        <v>17666</v>
      </c>
      <c r="H14" s="12">
        <v>21337</v>
      </c>
      <c r="I14" s="12">
        <v>9586</v>
      </c>
      <c r="J14" s="12">
        <v>11413</v>
      </c>
      <c r="K14" s="12">
        <v>0</v>
      </c>
      <c r="L14" s="12">
        <v>0</v>
      </c>
      <c r="M14" s="12">
        <v>0</v>
      </c>
      <c r="N14" s="12">
        <v>183841</v>
      </c>
    </row>
    <row r="15" spans="1:14" x14ac:dyDescent="0.25">
      <c r="A15" s="41" t="s">
        <v>97</v>
      </c>
      <c r="B15" s="12">
        <v>-39494</v>
      </c>
      <c r="C15" s="12">
        <v>47242</v>
      </c>
      <c r="D15" s="12">
        <v>25942</v>
      </c>
      <c r="E15" s="12">
        <v>129379</v>
      </c>
      <c r="F15" s="12">
        <v>52021</v>
      </c>
      <c r="G15" s="12">
        <v>54800</v>
      </c>
      <c r="H15" s="12">
        <v>107550</v>
      </c>
      <c r="I15" s="12">
        <v>41090</v>
      </c>
      <c r="J15" s="12">
        <v>-32021</v>
      </c>
      <c r="K15" s="12">
        <v>0</v>
      </c>
      <c r="L15" s="12">
        <v>0</v>
      </c>
      <c r="M15" s="12">
        <v>0</v>
      </c>
      <c r="N15" s="12">
        <v>386509</v>
      </c>
    </row>
    <row r="16" spans="1:14" x14ac:dyDescent="0.25">
      <c r="A16" s="34" t="s">
        <v>98</v>
      </c>
      <c r="B16" s="12">
        <v>298330</v>
      </c>
      <c r="C16" s="12">
        <v>224832</v>
      </c>
      <c r="D16" s="12">
        <v>318471</v>
      </c>
      <c r="E16" s="12">
        <v>323237</v>
      </c>
      <c r="F16" s="12">
        <v>213871</v>
      </c>
      <c r="G16" s="12">
        <v>369038</v>
      </c>
      <c r="H16" s="12">
        <v>285261</v>
      </c>
      <c r="I16" s="12">
        <v>263677</v>
      </c>
      <c r="J16" s="12">
        <v>198154</v>
      </c>
      <c r="K16" s="12">
        <v>0</v>
      </c>
      <c r="L16" s="12">
        <v>0</v>
      </c>
      <c r="M16" s="12">
        <v>0</v>
      </c>
      <c r="N16" s="12">
        <v>2494871</v>
      </c>
    </row>
    <row r="17" spans="1:14" x14ac:dyDescent="0.25">
      <c r="A17" s="4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x14ac:dyDescent="0.25">
      <c r="A18" s="41" t="s">
        <v>99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8"/>
  <sheetViews>
    <sheetView workbookViewId="0">
      <selection activeCell="E4" sqref="E4"/>
    </sheetView>
  </sheetViews>
  <sheetFormatPr defaultColWidth="11.42578125" defaultRowHeight="15" x14ac:dyDescent="0.25"/>
  <cols>
    <col min="1" max="1" width="36" customWidth="1"/>
  </cols>
  <sheetData>
    <row r="1" spans="1:14" ht="15.75" customHeight="1" x14ac:dyDescent="0.25">
      <c r="A1" s="115" t="s">
        <v>265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8.75" customHeight="1" x14ac:dyDescent="0.25">
      <c r="A2" s="44"/>
    </row>
    <row r="3" spans="1:14" x14ac:dyDescent="0.25">
      <c r="A3" s="9" t="s">
        <v>37</v>
      </c>
      <c r="B3" s="7" t="str">
        <f>'Table 1'!B3</f>
        <v>OCT 24</v>
      </c>
      <c r="C3" s="16" t="s">
        <v>38</v>
      </c>
      <c r="D3" s="16" t="s">
        <v>39</v>
      </c>
      <c r="E3" s="7" t="str">
        <f>'Table 1'!E3</f>
        <v>JAN 25</v>
      </c>
      <c r="F3" s="16" t="s">
        <v>40</v>
      </c>
      <c r="G3" s="16" t="s">
        <v>41</v>
      </c>
      <c r="H3" s="16" t="s">
        <v>42</v>
      </c>
      <c r="I3" s="16" t="s">
        <v>43</v>
      </c>
      <c r="J3" s="16" t="s">
        <v>44</v>
      </c>
      <c r="K3" s="16" t="s">
        <v>45</v>
      </c>
      <c r="L3" s="16" t="s">
        <v>46</v>
      </c>
      <c r="M3" s="16" t="s">
        <v>47</v>
      </c>
      <c r="N3" s="16" t="s">
        <v>48</v>
      </c>
    </row>
    <row r="5" spans="1:14" x14ac:dyDescent="0.25">
      <c r="A5" s="34" t="s">
        <v>74</v>
      </c>
      <c r="B5" s="12">
        <v>935150</v>
      </c>
      <c r="C5" s="12">
        <v>1240106</v>
      </c>
      <c r="D5" s="12">
        <v>1579950</v>
      </c>
      <c r="E5" s="12">
        <v>1948116</v>
      </c>
      <c r="F5" s="12">
        <v>2226777</v>
      </c>
      <c r="G5" s="12">
        <v>2341616</v>
      </c>
      <c r="H5" s="12">
        <v>2405734</v>
      </c>
      <c r="I5" s="12">
        <v>2394397</v>
      </c>
      <c r="J5" s="12">
        <v>2226221</v>
      </c>
      <c r="K5" s="12">
        <v>0</v>
      </c>
      <c r="L5" s="12">
        <v>0</v>
      </c>
      <c r="M5" s="12">
        <v>0</v>
      </c>
      <c r="N5" s="12">
        <v>935150</v>
      </c>
    </row>
    <row r="6" spans="1:14" x14ac:dyDescent="0.25">
      <c r="A6" s="41" t="s">
        <v>100</v>
      </c>
      <c r="B6" s="12">
        <v>326572</v>
      </c>
      <c r="C6" s="12">
        <v>972163</v>
      </c>
      <c r="D6" s="12">
        <v>1487905</v>
      </c>
      <c r="E6" s="12">
        <v>1870717</v>
      </c>
      <c r="F6" s="12">
        <v>2166175</v>
      </c>
      <c r="G6" s="12">
        <v>2291346</v>
      </c>
      <c r="H6" s="12">
        <v>2365839</v>
      </c>
      <c r="I6" s="12">
        <v>2364218</v>
      </c>
      <c r="J6" s="12">
        <v>2204926</v>
      </c>
      <c r="K6" s="12">
        <v>0</v>
      </c>
      <c r="L6" s="12">
        <v>0</v>
      </c>
      <c r="M6" s="12">
        <v>0</v>
      </c>
      <c r="N6" s="12">
        <v>326572</v>
      </c>
    </row>
    <row r="7" spans="1:14" x14ac:dyDescent="0.25">
      <c r="A7" s="41" t="s">
        <v>101</v>
      </c>
      <c r="B7" s="12">
        <v>608578</v>
      </c>
      <c r="C7" s="12">
        <v>267943</v>
      </c>
      <c r="D7" s="12">
        <v>92045</v>
      </c>
      <c r="E7" s="12">
        <v>77399</v>
      </c>
      <c r="F7" s="12">
        <v>60602</v>
      </c>
      <c r="G7" s="12">
        <v>50270</v>
      </c>
      <c r="H7" s="12">
        <v>39896</v>
      </c>
      <c r="I7" s="12">
        <v>30179</v>
      </c>
      <c r="J7" s="12">
        <v>21295</v>
      </c>
      <c r="K7" s="12">
        <v>0</v>
      </c>
      <c r="L7" s="12">
        <v>0</v>
      </c>
      <c r="M7" s="12">
        <v>0</v>
      </c>
      <c r="N7" s="12">
        <v>608578</v>
      </c>
    </row>
    <row r="8" spans="1:14" x14ac:dyDescent="0.25">
      <c r="A8" s="34" t="s">
        <v>102</v>
      </c>
      <c r="B8" s="12">
        <v>782312</v>
      </c>
      <c r="C8" s="12">
        <v>732527</v>
      </c>
      <c r="D8" s="12">
        <v>709479</v>
      </c>
      <c r="E8" s="12">
        <v>678474</v>
      </c>
      <c r="F8" s="12">
        <v>507269</v>
      </c>
      <c r="G8" s="12">
        <v>488593</v>
      </c>
      <c r="H8" s="12">
        <v>394594</v>
      </c>
      <c r="I8" s="12">
        <v>264334</v>
      </c>
      <c r="J8" s="12">
        <v>89641</v>
      </c>
      <c r="K8" s="12">
        <v>0</v>
      </c>
      <c r="L8" s="12">
        <v>0</v>
      </c>
      <c r="M8" s="12">
        <v>0</v>
      </c>
      <c r="N8" s="12">
        <v>4647222</v>
      </c>
    </row>
    <row r="9" spans="1:14" x14ac:dyDescent="0.25">
      <c r="A9" s="41" t="s">
        <v>103</v>
      </c>
      <c r="B9" s="12">
        <v>4596245</v>
      </c>
      <c r="C9" s="12">
        <v>4320311</v>
      </c>
      <c r="D9" s="12">
        <v>4304693</v>
      </c>
      <c r="E9" s="12">
        <v>4128089</v>
      </c>
      <c r="F9" s="12">
        <v>3373913</v>
      </c>
      <c r="G9" s="12">
        <v>3050808</v>
      </c>
      <c r="H9" s="12">
        <v>2243067</v>
      </c>
      <c r="I9" s="12">
        <v>1562819</v>
      </c>
      <c r="J9" s="12">
        <v>336058</v>
      </c>
      <c r="K9" s="12">
        <v>0</v>
      </c>
      <c r="L9" s="12">
        <v>0</v>
      </c>
      <c r="M9" s="12">
        <v>0</v>
      </c>
      <c r="N9" s="12">
        <v>27916003</v>
      </c>
    </row>
    <row r="10" spans="1:14" x14ac:dyDescent="0.25">
      <c r="A10" s="42" t="s">
        <v>54</v>
      </c>
      <c r="B10" s="12">
        <v>1717462</v>
      </c>
      <c r="C10" s="12">
        <v>1972632</v>
      </c>
      <c r="D10" s="12">
        <v>2289429</v>
      </c>
      <c r="E10" s="12">
        <v>2626590</v>
      </c>
      <c r="F10" s="12">
        <v>2734046</v>
      </c>
      <c r="G10" s="12">
        <v>2830209</v>
      </c>
      <c r="H10" s="12">
        <v>2800328</v>
      </c>
      <c r="I10" s="12">
        <v>2658731</v>
      </c>
      <c r="J10" s="12">
        <v>2315861</v>
      </c>
      <c r="K10" s="12">
        <v>0</v>
      </c>
      <c r="L10" s="12">
        <v>0</v>
      </c>
      <c r="M10" s="12">
        <v>0</v>
      </c>
      <c r="N10" s="12">
        <v>5582372</v>
      </c>
    </row>
    <row r="11" spans="1:14" x14ac:dyDescent="0.25">
      <c r="A11" s="34" t="s">
        <v>55</v>
      </c>
      <c r="B11" s="12">
        <v>11956</v>
      </c>
      <c r="C11" s="12">
        <v>10461</v>
      </c>
      <c r="D11" s="12">
        <v>9899</v>
      </c>
      <c r="E11" s="12">
        <v>4021</v>
      </c>
      <c r="F11" s="12">
        <v>10493</v>
      </c>
      <c r="G11" s="12">
        <v>10149</v>
      </c>
      <c r="H11" s="12">
        <v>6579</v>
      </c>
      <c r="I11" s="12">
        <v>6928</v>
      </c>
      <c r="J11" s="12">
        <v>5345</v>
      </c>
      <c r="K11" s="12">
        <v>0</v>
      </c>
      <c r="L11" s="12">
        <v>0</v>
      </c>
      <c r="M11" s="12">
        <v>0</v>
      </c>
      <c r="N11" s="12">
        <v>75832</v>
      </c>
    </row>
    <row r="12" spans="1:14" x14ac:dyDescent="0.25">
      <c r="A12" s="34" t="s">
        <v>56</v>
      </c>
      <c r="B12" s="12">
        <v>468172</v>
      </c>
      <c r="C12" s="12">
        <v>382856</v>
      </c>
      <c r="D12" s="12">
        <v>329700</v>
      </c>
      <c r="E12" s="12">
        <v>392217</v>
      </c>
      <c r="F12" s="12">
        <v>376359</v>
      </c>
      <c r="G12" s="12">
        <v>413633</v>
      </c>
      <c r="H12" s="12">
        <v>394543</v>
      </c>
      <c r="I12" s="12">
        <v>420141</v>
      </c>
      <c r="J12" s="12">
        <v>430723</v>
      </c>
      <c r="K12" s="12">
        <v>0</v>
      </c>
      <c r="L12" s="12">
        <v>0</v>
      </c>
      <c r="M12" s="12">
        <v>0</v>
      </c>
      <c r="N12" s="12">
        <v>3608345</v>
      </c>
    </row>
    <row r="13" spans="1:14" x14ac:dyDescent="0.25">
      <c r="A13" s="41" t="s">
        <v>104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25">
      <c r="A14" s="41" t="s">
        <v>105</v>
      </c>
      <c r="B14" s="12">
        <v>327</v>
      </c>
      <c r="C14" s="12">
        <v>294</v>
      </c>
      <c r="D14" s="12">
        <v>280</v>
      </c>
      <c r="E14" s="12">
        <v>533</v>
      </c>
      <c r="F14" s="12">
        <v>564</v>
      </c>
      <c r="G14" s="12">
        <v>644</v>
      </c>
      <c r="H14" s="12">
        <v>471</v>
      </c>
      <c r="I14" s="12">
        <v>539</v>
      </c>
      <c r="J14" s="12">
        <v>455</v>
      </c>
      <c r="K14" s="12">
        <v>0</v>
      </c>
      <c r="L14" s="12">
        <v>0</v>
      </c>
      <c r="M14" s="12">
        <v>0</v>
      </c>
      <c r="N14" s="12">
        <v>4105</v>
      </c>
    </row>
    <row r="15" spans="1:14" x14ac:dyDescent="0.25">
      <c r="A15" s="41" t="s">
        <v>106</v>
      </c>
      <c r="B15" s="12">
        <v>0</v>
      </c>
      <c r="C15" s="12">
        <v>0</v>
      </c>
      <c r="D15" s="12">
        <v>0</v>
      </c>
      <c r="E15" s="12">
        <v>0</v>
      </c>
      <c r="F15" s="12">
        <v>36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36</v>
      </c>
    </row>
    <row r="16" spans="1:14" x14ac:dyDescent="0.25">
      <c r="A16" s="34" t="s">
        <v>107</v>
      </c>
      <c r="B16" s="12">
        <v>467846</v>
      </c>
      <c r="C16" s="12">
        <v>382563</v>
      </c>
      <c r="D16" s="12">
        <v>329421</v>
      </c>
      <c r="E16" s="12">
        <v>391684</v>
      </c>
      <c r="F16" s="12">
        <v>375759</v>
      </c>
      <c r="G16" s="12">
        <v>412990</v>
      </c>
      <c r="H16" s="12">
        <v>394071</v>
      </c>
      <c r="I16" s="12">
        <v>419602</v>
      </c>
      <c r="J16" s="12">
        <v>430269</v>
      </c>
      <c r="K16" s="12">
        <v>0</v>
      </c>
      <c r="L16" s="12">
        <v>0</v>
      </c>
      <c r="M16" s="12">
        <v>0</v>
      </c>
      <c r="N16" s="12">
        <v>3604203</v>
      </c>
    </row>
    <row r="17" spans="1:14" x14ac:dyDescent="0.25">
      <c r="A17" s="41" t="s">
        <v>108</v>
      </c>
      <c r="B17" s="12">
        <v>127256</v>
      </c>
      <c r="C17" s="12">
        <v>206665</v>
      </c>
      <c r="D17" s="12">
        <v>314775</v>
      </c>
      <c r="E17" s="12">
        <v>374887</v>
      </c>
      <c r="F17" s="12">
        <v>365427</v>
      </c>
      <c r="G17" s="12">
        <v>402615</v>
      </c>
      <c r="H17" s="12">
        <v>384355</v>
      </c>
      <c r="I17" s="12">
        <v>410717</v>
      </c>
      <c r="J17" s="12">
        <v>418552</v>
      </c>
      <c r="K17" s="12">
        <v>0</v>
      </c>
      <c r="L17" s="12">
        <v>0</v>
      </c>
      <c r="M17" s="12">
        <v>0</v>
      </c>
      <c r="N17" s="12">
        <v>3005248</v>
      </c>
    </row>
    <row r="18" spans="1:14" x14ac:dyDescent="0.25">
      <c r="A18" s="41" t="s">
        <v>109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x14ac:dyDescent="0.25">
      <c r="A19" s="41" t="s">
        <v>110</v>
      </c>
      <c r="B19" s="12">
        <v>340590</v>
      </c>
      <c r="C19" s="12">
        <v>175898</v>
      </c>
      <c r="D19" s="12">
        <v>14646</v>
      </c>
      <c r="E19" s="12">
        <v>16797</v>
      </c>
      <c r="F19" s="12">
        <v>10332</v>
      </c>
      <c r="G19" s="12">
        <v>10375</v>
      </c>
      <c r="H19" s="12">
        <v>9716</v>
      </c>
      <c r="I19" s="12">
        <v>8884</v>
      </c>
      <c r="J19" s="12">
        <v>11717</v>
      </c>
      <c r="K19" s="12">
        <v>0</v>
      </c>
      <c r="L19" s="12">
        <v>0</v>
      </c>
      <c r="M19" s="12">
        <v>0</v>
      </c>
      <c r="N19" s="12">
        <v>598955</v>
      </c>
    </row>
    <row r="20" spans="1:14" x14ac:dyDescent="0.25">
      <c r="A20" s="34" t="s">
        <v>111</v>
      </c>
      <c r="B20" s="12">
        <v>-2773</v>
      </c>
      <c r="C20" s="12">
        <v>-636</v>
      </c>
      <c r="D20" s="12">
        <v>1713</v>
      </c>
      <c r="E20" s="12">
        <v>3575</v>
      </c>
      <c r="F20" s="43">
        <v>5578</v>
      </c>
      <c r="G20" s="43">
        <v>693</v>
      </c>
      <c r="H20" s="43">
        <v>4809</v>
      </c>
      <c r="I20" s="43">
        <v>5441</v>
      </c>
      <c r="J20" s="12">
        <v>4402</v>
      </c>
      <c r="K20" s="43">
        <v>0</v>
      </c>
      <c r="L20" s="12">
        <v>0</v>
      </c>
      <c r="M20" s="12">
        <v>0</v>
      </c>
      <c r="N20" s="43">
        <v>22804</v>
      </c>
    </row>
    <row r="21" spans="1:14" x14ac:dyDescent="0.25">
      <c r="A21" s="41" t="s">
        <v>112</v>
      </c>
      <c r="B21" s="12">
        <v>3369</v>
      </c>
      <c r="C21" s="12">
        <v>1841</v>
      </c>
      <c r="D21" s="12">
        <v>2495</v>
      </c>
      <c r="E21" s="12">
        <v>1237</v>
      </c>
      <c r="F21" s="12">
        <v>3589</v>
      </c>
      <c r="G21" s="12">
        <v>-1764</v>
      </c>
      <c r="H21" s="12">
        <v>1234</v>
      </c>
      <c r="I21" s="12">
        <v>171</v>
      </c>
      <c r="J21" s="12">
        <v>723</v>
      </c>
      <c r="K21" s="12">
        <v>0</v>
      </c>
      <c r="L21" s="12">
        <v>0</v>
      </c>
      <c r="M21" s="12">
        <v>0</v>
      </c>
      <c r="N21" s="12">
        <v>12894</v>
      </c>
    </row>
    <row r="22" spans="1:14" x14ac:dyDescent="0.25">
      <c r="A22" s="41" t="s">
        <v>113</v>
      </c>
      <c r="B22" s="43">
        <v>-6141</v>
      </c>
      <c r="C22" s="43">
        <v>-2477</v>
      </c>
      <c r="D22" s="12">
        <v>-781</v>
      </c>
      <c r="E22" s="43">
        <v>2338</v>
      </c>
      <c r="F22" s="43">
        <v>1989</v>
      </c>
      <c r="G22" s="43">
        <v>2457</v>
      </c>
      <c r="H22" s="43">
        <v>3575</v>
      </c>
      <c r="I22" s="43">
        <v>5271</v>
      </c>
      <c r="J22" s="43">
        <v>3679</v>
      </c>
      <c r="K22" s="43">
        <v>0</v>
      </c>
      <c r="L22" s="43">
        <v>0</v>
      </c>
      <c r="M22" s="43">
        <v>0</v>
      </c>
      <c r="N22" s="43">
        <v>9909</v>
      </c>
    </row>
    <row r="23" spans="1:14" x14ac:dyDescent="0.25">
      <c r="A23" s="42" t="s">
        <v>63</v>
      </c>
      <c r="B23" s="12">
        <v>477356</v>
      </c>
      <c r="C23" s="12">
        <v>392682</v>
      </c>
      <c r="D23" s="12">
        <v>341313</v>
      </c>
      <c r="E23" s="12">
        <v>399813</v>
      </c>
      <c r="F23" s="12">
        <v>392430</v>
      </c>
      <c r="G23" s="12">
        <v>424475</v>
      </c>
      <c r="H23" s="12">
        <v>405931</v>
      </c>
      <c r="I23" s="12">
        <v>432510</v>
      </c>
      <c r="J23" s="12">
        <v>440471</v>
      </c>
      <c r="K23" s="12">
        <v>0</v>
      </c>
      <c r="L23" s="12">
        <v>0</v>
      </c>
      <c r="M23" s="12">
        <v>0</v>
      </c>
      <c r="N23" s="12">
        <v>3706981</v>
      </c>
    </row>
    <row r="24" spans="1:14" x14ac:dyDescent="0.25">
      <c r="A24" s="42" t="s">
        <v>82</v>
      </c>
      <c r="B24" s="12">
        <v>1240106</v>
      </c>
      <c r="C24" s="12">
        <v>1579950</v>
      </c>
      <c r="D24" s="12">
        <v>1948116</v>
      </c>
      <c r="E24" s="12">
        <v>2226777</v>
      </c>
      <c r="F24" s="12">
        <v>2341616</v>
      </c>
      <c r="G24" s="12">
        <v>2405734</v>
      </c>
      <c r="H24" s="12">
        <v>2394397</v>
      </c>
      <c r="I24" s="12">
        <v>2226221</v>
      </c>
      <c r="J24" s="12">
        <v>1875391</v>
      </c>
      <c r="K24" s="12">
        <v>0</v>
      </c>
      <c r="L24" s="12">
        <v>0</v>
      </c>
      <c r="M24" s="12">
        <v>0</v>
      </c>
      <c r="N24" s="12">
        <v>1875391</v>
      </c>
    </row>
    <row r="25" spans="1:14" x14ac:dyDescent="0.25">
      <c r="A25" s="41" t="s">
        <v>100</v>
      </c>
      <c r="B25" s="12">
        <v>972163</v>
      </c>
      <c r="C25" s="12">
        <v>1487905</v>
      </c>
      <c r="D25" s="12">
        <v>1870717</v>
      </c>
      <c r="E25" s="12">
        <v>2166175</v>
      </c>
      <c r="F25" s="12">
        <v>2291346</v>
      </c>
      <c r="G25" s="12">
        <v>2365839</v>
      </c>
      <c r="H25" s="12">
        <v>2364218</v>
      </c>
      <c r="I25" s="12">
        <v>2204926</v>
      </c>
      <c r="J25" s="12">
        <v>1865813</v>
      </c>
      <c r="K25" s="12">
        <v>0</v>
      </c>
      <c r="L25" s="12">
        <v>0</v>
      </c>
      <c r="M25" s="12">
        <v>0</v>
      </c>
      <c r="N25" s="12">
        <v>1865813</v>
      </c>
    </row>
    <row r="26" spans="1:14" x14ac:dyDescent="0.25">
      <c r="A26" s="41" t="s">
        <v>101</v>
      </c>
      <c r="B26" s="12">
        <v>267943</v>
      </c>
      <c r="C26" s="12">
        <v>92045</v>
      </c>
      <c r="D26" s="12">
        <v>77399</v>
      </c>
      <c r="E26" s="12">
        <v>60602</v>
      </c>
      <c r="F26" s="12">
        <v>50270</v>
      </c>
      <c r="G26" s="12">
        <v>39896</v>
      </c>
      <c r="H26" s="12">
        <v>30179</v>
      </c>
      <c r="I26" s="12">
        <v>21295</v>
      </c>
      <c r="J26" s="12">
        <v>9578</v>
      </c>
      <c r="K26" s="12">
        <v>0</v>
      </c>
      <c r="L26" s="12">
        <v>0</v>
      </c>
      <c r="M26" s="12">
        <v>0</v>
      </c>
      <c r="N26" s="12">
        <v>9578</v>
      </c>
    </row>
    <row r="28" spans="1:14" x14ac:dyDescent="0.25">
      <c r="A28" s="41" t="s">
        <v>114</v>
      </c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workbookViewId="0">
      <selection activeCell="E4" sqref="E4"/>
    </sheetView>
  </sheetViews>
  <sheetFormatPr defaultColWidth="11.42578125" defaultRowHeight="15" x14ac:dyDescent="0.25"/>
  <cols>
    <col min="1" max="1" width="35.140625" customWidth="1"/>
  </cols>
  <sheetData>
    <row r="1" spans="1:14" ht="15.75" customHeight="1" x14ac:dyDescent="0.25">
      <c r="A1" s="115" t="s">
        <v>266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4" x14ac:dyDescent="0.25">
      <c r="A3" s="9" t="s">
        <v>37</v>
      </c>
      <c r="B3" s="7" t="str">
        <f>'Table 1'!B3</f>
        <v>OCT 24</v>
      </c>
      <c r="C3" s="7" t="s">
        <v>38</v>
      </c>
      <c r="D3" s="7" t="s">
        <v>39</v>
      </c>
      <c r="E3" s="7" t="str">
        <f>'Table 1'!E3</f>
        <v>JAN 25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</row>
    <row r="4" spans="1:14" x14ac:dyDescent="0.25">
      <c r="A4" s="41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25">
      <c r="A5" s="34" t="s">
        <v>49</v>
      </c>
      <c r="B5" s="12">
        <v>157030</v>
      </c>
      <c r="C5" s="12">
        <v>613031</v>
      </c>
      <c r="D5" s="12">
        <v>1176023</v>
      </c>
      <c r="E5" s="12">
        <v>1847938</v>
      </c>
      <c r="F5" s="12">
        <v>2009887</v>
      </c>
      <c r="G5" s="12">
        <v>2045484</v>
      </c>
      <c r="H5" s="12">
        <v>2024753</v>
      </c>
      <c r="I5" s="12">
        <v>1792732</v>
      </c>
      <c r="J5" s="12">
        <v>1490047</v>
      </c>
      <c r="K5" s="12">
        <v>0</v>
      </c>
      <c r="L5" s="12">
        <v>0</v>
      </c>
      <c r="M5" s="12">
        <v>0</v>
      </c>
      <c r="N5" s="12">
        <v>157030</v>
      </c>
    </row>
    <row r="6" spans="1:14" x14ac:dyDescent="0.25">
      <c r="A6" s="34" t="s">
        <v>115</v>
      </c>
      <c r="B6" s="12">
        <v>725172</v>
      </c>
      <c r="C6" s="12">
        <v>940564</v>
      </c>
      <c r="D6" s="12">
        <v>1012843</v>
      </c>
      <c r="E6" s="12">
        <v>379584</v>
      </c>
      <c r="F6" s="12">
        <v>318274</v>
      </c>
      <c r="G6" s="12">
        <v>344938</v>
      </c>
      <c r="H6" s="12">
        <v>126624</v>
      </c>
      <c r="I6" s="12">
        <v>72317</v>
      </c>
      <c r="J6" s="12">
        <v>0</v>
      </c>
      <c r="K6" s="12">
        <v>0</v>
      </c>
      <c r="L6" s="12">
        <v>0</v>
      </c>
      <c r="M6" s="12">
        <v>0</v>
      </c>
      <c r="N6" s="12">
        <v>3920317</v>
      </c>
    </row>
    <row r="7" spans="1:14" x14ac:dyDescent="0.25">
      <c r="A7" s="42" t="s">
        <v>54</v>
      </c>
      <c r="B7" s="12">
        <v>882203</v>
      </c>
      <c r="C7" s="12">
        <v>1553595</v>
      </c>
      <c r="D7" s="12">
        <v>2188866</v>
      </c>
      <c r="E7" s="12">
        <v>2227522</v>
      </c>
      <c r="F7" s="12">
        <v>2328161</v>
      </c>
      <c r="G7" s="12">
        <v>2390422</v>
      </c>
      <c r="H7" s="12">
        <v>2151377</v>
      </c>
      <c r="I7" s="12">
        <v>1865049</v>
      </c>
      <c r="J7" s="12">
        <v>1490047</v>
      </c>
      <c r="K7" s="12">
        <v>0</v>
      </c>
      <c r="L7" s="12">
        <v>0</v>
      </c>
      <c r="M7" s="12">
        <v>0</v>
      </c>
      <c r="N7" s="12">
        <v>4077347</v>
      </c>
    </row>
    <row r="8" spans="1:14" x14ac:dyDescent="0.25">
      <c r="A8" s="34" t="s">
        <v>55</v>
      </c>
      <c r="B8" s="12">
        <v>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x14ac:dyDescent="0.25">
      <c r="A9" s="34" t="s">
        <v>56</v>
      </c>
      <c r="B9" s="12">
        <v>20</v>
      </c>
      <c r="C9" s="12">
        <v>10</v>
      </c>
      <c r="D9" s="12">
        <v>13</v>
      </c>
      <c r="E9" s="12">
        <v>55</v>
      </c>
      <c r="F9" s="12">
        <v>23</v>
      </c>
      <c r="G9" s="12">
        <v>10</v>
      </c>
      <c r="H9" s="12">
        <v>6</v>
      </c>
      <c r="I9" s="12">
        <v>58</v>
      </c>
      <c r="J9" s="12">
        <v>41</v>
      </c>
      <c r="K9" s="12">
        <v>0</v>
      </c>
      <c r="L9" s="12">
        <v>0</v>
      </c>
      <c r="M9" s="12">
        <v>0</v>
      </c>
      <c r="N9" s="12">
        <v>236</v>
      </c>
    </row>
    <row r="10" spans="1:14" x14ac:dyDescent="0.25">
      <c r="A10" s="41" t="s">
        <v>116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25">
      <c r="A11" s="41" t="s">
        <v>117</v>
      </c>
      <c r="B11" s="12">
        <v>20</v>
      </c>
      <c r="C11" s="12">
        <v>10</v>
      </c>
      <c r="D11" s="12">
        <v>13</v>
      </c>
      <c r="E11" s="12">
        <v>55</v>
      </c>
      <c r="F11" s="12">
        <v>23</v>
      </c>
      <c r="G11" s="12">
        <v>10</v>
      </c>
      <c r="H11" s="12">
        <v>6</v>
      </c>
      <c r="I11" s="12">
        <v>58</v>
      </c>
      <c r="J11" s="12">
        <v>41</v>
      </c>
      <c r="K11" s="12">
        <v>0</v>
      </c>
      <c r="L11" s="12">
        <v>0</v>
      </c>
      <c r="M11" s="12">
        <v>0</v>
      </c>
      <c r="N11" s="12">
        <v>236</v>
      </c>
    </row>
    <row r="12" spans="1:14" x14ac:dyDescent="0.25">
      <c r="A12" s="41" t="s">
        <v>118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25">
      <c r="A13" s="34" t="s">
        <v>111</v>
      </c>
      <c r="B13" s="12">
        <v>269152</v>
      </c>
      <c r="C13" s="12">
        <v>377562</v>
      </c>
      <c r="D13" s="12">
        <v>340916</v>
      </c>
      <c r="E13" s="12">
        <v>217580</v>
      </c>
      <c r="F13" s="12">
        <v>282653</v>
      </c>
      <c r="G13" s="12">
        <v>365658</v>
      </c>
      <c r="H13" s="12">
        <v>358639</v>
      </c>
      <c r="I13" s="12">
        <v>374945</v>
      </c>
      <c r="J13" s="12">
        <v>392989</v>
      </c>
      <c r="K13" s="12">
        <v>0</v>
      </c>
      <c r="L13" s="12">
        <v>0</v>
      </c>
      <c r="M13" s="12">
        <v>0</v>
      </c>
      <c r="N13" s="12">
        <v>2980095</v>
      </c>
    </row>
    <row r="14" spans="1:14" x14ac:dyDescent="0.25">
      <c r="A14" s="41" t="s">
        <v>119</v>
      </c>
      <c r="B14" s="12">
        <v>0</v>
      </c>
      <c r="C14" s="12">
        <v>0</v>
      </c>
      <c r="D14" s="43">
        <v>-100</v>
      </c>
      <c r="E14" s="43">
        <v>0</v>
      </c>
      <c r="F14" s="12">
        <v>0</v>
      </c>
      <c r="G14" s="12">
        <v>0</v>
      </c>
      <c r="H14" s="43">
        <v>0</v>
      </c>
      <c r="I14" s="43">
        <v>0</v>
      </c>
      <c r="J14" s="12">
        <v>0</v>
      </c>
      <c r="K14" s="12">
        <v>0</v>
      </c>
      <c r="L14" s="43">
        <v>0</v>
      </c>
      <c r="M14" s="12">
        <v>0</v>
      </c>
      <c r="N14" s="12">
        <v>-100</v>
      </c>
    </row>
    <row r="15" spans="1:14" x14ac:dyDescent="0.25">
      <c r="A15" s="41" t="s">
        <v>120</v>
      </c>
      <c r="B15" s="12">
        <v>269152</v>
      </c>
      <c r="C15" s="12">
        <v>377562</v>
      </c>
      <c r="D15" s="12">
        <v>341016</v>
      </c>
      <c r="E15" s="12">
        <v>217580</v>
      </c>
      <c r="F15" s="12">
        <v>282653</v>
      </c>
      <c r="G15" s="12">
        <v>365658</v>
      </c>
      <c r="H15" s="12">
        <v>358639</v>
      </c>
      <c r="I15" s="12">
        <v>374945</v>
      </c>
      <c r="J15" s="12">
        <v>392989</v>
      </c>
      <c r="K15" s="12">
        <v>0</v>
      </c>
      <c r="L15" s="12">
        <v>0</v>
      </c>
      <c r="M15" s="12">
        <v>0</v>
      </c>
      <c r="N15" s="12">
        <v>2980195</v>
      </c>
    </row>
    <row r="16" spans="1:14" x14ac:dyDescent="0.25">
      <c r="A16" s="42" t="s">
        <v>63</v>
      </c>
      <c r="B16" s="12">
        <v>269172</v>
      </c>
      <c r="C16" s="12">
        <v>377572</v>
      </c>
      <c r="D16" s="12">
        <v>340929</v>
      </c>
      <c r="E16" s="12">
        <v>217635</v>
      </c>
      <c r="F16" s="12">
        <v>282676</v>
      </c>
      <c r="G16" s="12">
        <v>365669</v>
      </c>
      <c r="H16" s="12">
        <v>358645</v>
      </c>
      <c r="I16" s="12">
        <v>375002</v>
      </c>
      <c r="J16" s="12">
        <v>393030</v>
      </c>
      <c r="K16" s="12">
        <v>0</v>
      </c>
      <c r="L16" s="12">
        <v>0</v>
      </c>
      <c r="M16" s="12">
        <v>0</v>
      </c>
      <c r="N16" s="12">
        <v>2980330</v>
      </c>
    </row>
    <row r="17" spans="1:14" x14ac:dyDescent="0.25">
      <c r="A17" s="42" t="s">
        <v>86</v>
      </c>
      <c r="B17" s="12">
        <v>613031</v>
      </c>
      <c r="C17" s="12">
        <v>1176023</v>
      </c>
      <c r="D17" s="12">
        <v>1847938</v>
      </c>
      <c r="E17" s="12">
        <v>2009887</v>
      </c>
      <c r="F17" s="12">
        <v>2045484</v>
      </c>
      <c r="G17" s="12">
        <v>2024753</v>
      </c>
      <c r="H17" s="12">
        <v>1792732</v>
      </c>
      <c r="I17" s="12">
        <v>1490047</v>
      </c>
      <c r="J17" s="12">
        <v>1097017</v>
      </c>
      <c r="K17" s="12">
        <v>0</v>
      </c>
      <c r="L17" s="12">
        <v>0</v>
      </c>
      <c r="M17" s="12">
        <v>0</v>
      </c>
      <c r="N17" s="12">
        <v>1097017</v>
      </c>
    </row>
    <row r="18" spans="1:14" x14ac:dyDescent="0.25">
      <c r="A18" s="41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5"/>
      <c r="N18" s="46"/>
    </row>
    <row r="19" spans="1:14" x14ac:dyDescent="0.25">
      <c r="A19" s="41" t="s">
        <v>121</v>
      </c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workbookViewId="0">
      <selection activeCell="E4" sqref="E4"/>
    </sheetView>
  </sheetViews>
  <sheetFormatPr defaultColWidth="11.42578125" defaultRowHeight="15" x14ac:dyDescent="0.25"/>
  <cols>
    <col min="1" max="1" width="43.85546875" customWidth="1"/>
  </cols>
  <sheetData>
    <row r="1" spans="1:16" ht="15.75" customHeight="1" x14ac:dyDescent="0.25">
      <c r="A1" s="115" t="s">
        <v>302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6" x14ac:dyDescent="0.25">
      <c r="A3" s="9" t="s">
        <v>37</v>
      </c>
      <c r="B3" s="7" t="str">
        <f>'Table 1'!B3</f>
        <v>OCT 24</v>
      </c>
      <c r="C3" s="7" t="s">
        <v>38</v>
      </c>
      <c r="D3" s="7" t="s">
        <v>39</v>
      </c>
      <c r="E3" s="7" t="str">
        <f>'Table 1'!E3</f>
        <v>JAN 25</v>
      </c>
      <c r="F3" s="7" t="s">
        <v>40</v>
      </c>
      <c r="G3" s="7" t="s">
        <v>41</v>
      </c>
      <c r="H3" s="7" t="s">
        <v>42</v>
      </c>
      <c r="I3" s="7" t="s">
        <v>43</v>
      </c>
      <c r="J3" s="7" t="s">
        <v>44</v>
      </c>
      <c r="K3" s="7" t="s">
        <v>45</v>
      </c>
      <c r="L3" s="7" t="s">
        <v>46</v>
      </c>
      <c r="M3" s="7" t="s">
        <v>47</v>
      </c>
      <c r="N3" s="7" t="s">
        <v>48</v>
      </c>
      <c r="O3" s="41"/>
      <c r="P3" s="41"/>
    </row>
    <row r="4" spans="1:16" x14ac:dyDescent="0.25">
      <c r="A4" s="41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1"/>
      <c r="P4" s="41"/>
    </row>
    <row r="5" spans="1:16" x14ac:dyDescent="0.25">
      <c r="A5" s="34" t="s">
        <v>49</v>
      </c>
      <c r="B5" s="12">
        <v>1038739</v>
      </c>
      <c r="C5" s="12">
        <v>1056493</v>
      </c>
      <c r="D5" s="12">
        <v>1021247</v>
      </c>
      <c r="E5" s="12">
        <v>1165802</v>
      </c>
      <c r="F5" s="12">
        <v>1069875</v>
      </c>
      <c r="G5" s="12">
        <v>1003993</v>
      </c>
      <c r="H5" s="12">
        <v>1063188</v>
      </c>
      <c r="I5" s="12">
        <v>1056997</v>
      </c>
      <c r="J5" s="12">
        <v>1051575</v>
      </c>
      <c r="K5" s="12">
        <v>0</v>
      </c>
      <c r="L5" s="12">
        <v>0</v>
      </c>
      <c r="M5" s="12">
        <v>0</v>
      </c>
      <c r="N5" s="12">
        <v>1038739</v>
      </c>
      <c r="O5" s="41"/>
      <c r="P5" s="41"/>
    </row>
    <row r="6" spans="1:16" x14ac:dyDescent="0.25">
      <c r="A6" s="34" t="s">
        <v>301</v>
      </c>
      <c r="B6" s="12">
        <v>290375</v>
      </c>
      <c r="C6" s="12">
        <v>164129</v>
      </c>
      <c r="D6" s="12">
        <v>280191</v>
      </c>
      <c r="E6" s="12">
        <v>160057</v>
      </c>
      <c r="F6" s="12">
        <v>145058</v>
      </c>
      <c r="G6" s="12">
        <v>296571</v>
      </c>
      <c r="H6" s="12">
        <v>156375</v>
      </c>
      <c r="I6" s="12">
        <v>213001</v>
      </c>
      <c r="J6" s="12">
        <v>218762</v>
      </c>
      <c r="K6" s="12">
        <v>0</v>
      </c>
      <c r="L6" s="12">
        <v>0</v>
      </c>
      <c r="M6" s="12">
        <v>0</v>
      </c>
      <c r="N6" s="12">
        <v>1924519</v>
      </c>
      <c r="O6" s="41"/>
      <c r="P6" s="41"/>
    </row>
    <row r="7" spans="1:16" x14ac:dyDescent="0.25">
      <c r="A7" s="34" t="s">
        <v>122</v>
      </c>
      <c r="B7" s="12">
        <v>47449</v>
      </c>
      <c r="C7" s="12">
        <v>13461</v>
      </c>
      <c r="D7" s="12">
        <v>12337</v>
      </c>
      <c r="E7" s="12">
        <v>33800</v>
      </c>
      <c r="F7" s="12">
        <v>16792</v>
      </c>
      <c r="G7" s="12">
        <v>17666</v>
      </c>
      <c r="H7" s="12">
        <v>21337</v>
      </c>
      <c r="I7" s="12">
        <v>9586</v>
      </c>
      <c r="J7" s="12">
        <v>11413</v>
      </c>
      <c r="K7" s="12">
        <v>0</v>
      </c>
      <c r="L7" s="12">
        <v>0</v>
      </c>
      <c r="M7" s="12">
        <v>0</v>
      </c>
      <c r="N7" s="12">
        <v>183841</v>
      </c>
      <c r="O7" s="41"/>
      <c r="P7" s="41"/>
    </row>
    <row r="8" spans="1:16" x14ac:dyDescent="0.25">
      <c r="A8" s="42" t="s">
        <v>54</v>
      </c>
      <c r="B8" s="12">
        <v>1376563</v>
      </c>
      <c r="C8" s="12">
        <v>1234083</v>
      </c>
      <c r="D8" s="12">
        <v>1313776</v>
      </c>
      <c r="E8" s="12">
        <v>1359659</v>
      </c>
      <c r="F8" s="12">
        <v>1231725</v>
      </c>
      <c r="G8" s="12">
        <v>1318231</v>
      </c>
      <c r="H8" s="12">
        <v>1240900</v>
      </c>
      <c r="I8" s="12">
        <v>1279585</v>
      </c>
      <c r="J8" s="12">
        <v>1281750</v>
      </c>
      <c r="K8" s="12">
        <v>0</v>
      </c>
      <c r="L8" s="12">
        <v>0</v>
      </c>
      <c r="M8" s="12">
        <v>0</v>
      </c>
      <c r="N8" s="12">
        <v>3147100</v>
      </c>
      <c r="O8" s="41"/>
      <c r="P8" s="41"/>
    </row>
    <row r="9" spans="1:16" x14ac:dyDescent="0.25">
      <c r="A9" s="34" t="s">
        <v>55</v>
      </c>
      <c r="B9" s="12">
        <v>2685</v>
      </c>
      <c r="C9" s="12">
        <v>1492</v>
      </c>
      <c r="D9" s="12">
        <v>2177</v>
      </c>
      <c r="E9" s="12">
        <v>3406</v>
      </c>
      <c r="F9" s="12">
        <v>3477</v>
      </c>
      <c r="G9" s="12">
        <v>1225</v>
      </c>
      <c r="H9" s="12">
        <v>909</v>
      </c>
      <c r="I9" s="12">
        <v>1160</v>
      </c>
      <c r="J9" s="12">
        <v>3162</v>
      </c>
      <c r="K9" s="12">
        <v>0</v>
      </c>
      <c r="L9" s="12">
        <v>0</v>
      </c>
      <c r="M9" s="12">
        <v>0</v>
      </c>
      <c r="N9" s="12">
        <v>19693</v>
      </c>
      <c r="O9" s="41"/>
      <c r="P9" s="41"/>
    </row>
    <row r="10" spans="1:16" x14ac:dyDescent="0.25">
      <c r="A10" s="34" t="s">
        <v>56</v>
      </c>
      <c r="B10" s="12">
        <v>562659</v>
      </c>
      <c r="C10" s="12">
        <v>580595</v>
      </c>
      <c r="D10" s="12">
        <v>535226</v>
      </c>
      <c r="E10" s="12">
        <v>509270</v>
      </c>
      <c r="F10" s="12">
        <v>518030</v>
      </c>
      <c r="G10" s="12">
        <v>613399</v>
      </c>
      <c r="H10" s="12">
        <v>548774</v>
      </c>
      <c r="I10" s="12">
        <v>548921</v>
      </c>
      <c r="J10" s="12">
        <v>609919</v>
      </c>
      <c r="K10" s="12">
        <v>0</v>
      </c>
      <c r="L10" s="12">
        <v>0</v>
      </c>
      <c r="M10" s="12">
        <v>0</v>
      </c>
      <c r="N10" s="12">
        <v>5026792</v>
      </c>
      <c r="O10" s="41"/>
      <c r="P10" s="41"/>
    </row>
    <row r="11" spans="1:16" x14ac:dyDescent="0.25">
      <c r="A11" s="41" t="s">
        <v>123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41"/>
      <c r="P11" s="41"/>
    </row>
    <row r="12" spans="1:16" x14ac:dyDescent="0.25">
      <c r="A12" s="41" t="s">
        <v>124</v>
      </c>
      <c r="B12" s="12">
        <v>1177</v>
      </c>
      <c r="C12" s="12">
        <v>1095</v>
      </c>
      <c r="D12" s="12">
        <v>1236</v>
      </c>
      <c r="E12" s="12">
        <v>1069</v>
      </c>
      <c r="F12" s="12">
        <v>1428</v>
      </c>
      <c r="G12" s="12">
        <v>1542</v>
      </c>
      <c r="H12" s="12">
        <v>981</v>
      </c>
      <c r="I12" s="12">
        <v>863</v>
      </c>
      <c r="J12" s="12">
        <v>1495</v>
      </c>
      <c r="K12" s="12">
        <v>0</v>
      </c>
      <c r="L12" s="12">
        <v>0</v>
      </c>
      <c r="M12" s="12">
        <v>0</v>
      </c>
      <c r="N12" s="12">
        <v>10885</v>
      </c>
      <c r="O12" s="41"/>
      <c r="P12" s="41"/>
    </row>
    <row r="13" spans="1:16" x14ac:dyDescent="0.25">
      <c r="A13" s="41" t="s">
        <v>105</v>
      </c>
      <c r="B13" s="12">
        <v>758</v>
      </c>
      <c r="C13" s="12">
        <v>474</v>
      </c>
      <c r="D13" s="12">
        <v>861</v>
      </c>
      <c r="E13" s="12">
        <v>898</v>
      </c>
      <c r="F13" s="12">
        <v>1049</v>
      </c>
      <c r="G13" s="12">
        <v>601</v>
      </c>
      <c r="H13" s="12">
        <v>858</v>
      </c>
      <c r="I13" s="12">
        <v>689</v>
      </c>
      <c r="J13" s="12">
        <v>670</v>
      </c>
      <c r="K13" s="12">
        <v>0</v>
      </c>
      <c r="L13" s="12">
        <v>0</v>
      </c>
      <c r="M13" s="12">
        <v>0</v>
      </c>
      <c r="N13" s="12">
        <v>6858</v>
      </c>
      <c r="O13" s="41"/>
      <c r="P13" s="41"/>
    </row>
    <row r="14" spans="1:16" x14ac:dyDescent="0.25">
      <c r="A14" s="41" t="s">
        <v>106</v>
      </c>
      <c r="B14" s="12">
        <v>5788</v>
      </c>
      <c r="C14" s="12">
        <v>5180</v>
      </c>
      <c r="D14" s="12">
        <v>5680</v>
      </c>
      <c r="E14" s="12">
        <v>10634</v>
      </c>
      <c r="F14" s="12">
        <v>6173</v>
      </c>
      <c r="G14" s="12">
        <v>5936</v>
      </c>
      <c r="H14" s="12">
        <v>8379</v>
      </c>
      <c r="I14" s="12">
        <v>5470</v>
      </c>
      <c r="J14" s="12">
        <v>5132</v>
      </c>
      <c r="K14" s="12">
        <v>0</v>
      </c>
      <c r="L14" s="12">
        <v>0</v>
      </c>
      <c r="M14" s="12">
        <v>0</v>
      </c>
      <c r="N14" s="12">
        <v>58374</v>
      </c>
      <c r="O14" s="41"/>
      <c r="P14" s="41"/>
    </row>
    <row r="15" spans="1:16" x14ac:dyDescent="0.25">
      <c r="A15" s="41" t="s">
        <v>125</v>
      </c>
      <c r="B15" s="12">
        <v>554936</v>
      </c>
      <c r="C15" s="12">
        <v>573845</v>
      </c>
      <c r="D15" s="12">
        <v>527449</v>
      </c>
      <c r="E15" s="12">
        <v>496670</v>
      </c>
      <c r="F15" s="12">
        <v>509380</v>
      </c>
      <c r="G15" s="12">
        <v>605320</v>
      </c>
      <c r="H15" s="12">
        <v>538555</v>
      </c>
      <c r="I15" s="12">
        <v>541899</v>
      </c>
      <c r="J15" s="12">
        <v>602622</v>
      </c>
      <c r="K15" s="12">
        <v>0</v>
      </c>
      <c r="L15" s="12">
        <v>0</v>
      </c>
      <c r="M15" s="12">
        <v>0</v>
      </c>
      <c r="N15" s="12">
        <v>4950675</v>
      </c>
      <c r="O15" s="41"/>
      <c r="P15" s="41"/>
    </row>
    <row r="16" spans="1:16" x14ac:dyDescent="0.25">
      <c r="A16" s="34" t="s">
        <v>111</v>
      </c>
      <c r="B16" s="43">
        <v>-245274</v>
      </c>
      <c r="C16" s="43">
        <v>-369251</v>
      </c>
      <c r="D16" s="43">
        <v>-389429</v>
      </c>
      <c r="E16" s="43">
        <v>-222892</v>
      </c>
      <c r="F16" s="43">
        <v>-293776</v>
      </c>
      <c r="G16" s="43">
        <v>-359581</v>
      </c>
      <c r="H16" s="43">
        <v>-365780</v>
      </c>
      <c r="I16" s="43">
        <v>-322071</v>
      </c>
      <c r="J16" s="43">
        <v>-400683</v>
      </c>
      <c r="K16" s="43">
        <v>0</v>
      </c>
      <c r="L16" s="43">
        <v>0</v>
      </c>
      <c r="M16" s="12">
        <v>0</v>
      </c>
      <c r="N16" s="43">
        <v>-2968737</v>
      </c>
      <c r="O16" s="41"/>
      <c r="P16" s="41"/>
    </row>
    <row r="17" spans="1:16" x14ac:dyDescent="0.25">
      <c r="A17" s="41" t="s">
        <v>126</v>
      </c>
      <c r="B17" s="12">
        <v>-2299</v>
      </c>
      <c r="C17" s="12">
        <v>2529</v>
      </c>
      <c r="D17" s="12">
        <v>3137</v>
      </c>
      <c r="E17" s="12">
        <v>17213</v>
      </c>
      <c r="F17" s="12">
        <v>10072</v>
      </c>
      <c r="G17" s="12">
        <v>12621</v>
      </c>
      <c r="H17" s="12">
        <v>10448</v>
      </c>
      <c r="I17" s="12">
        <v>22034</v>
      </c>
      <c r="J17" s="12">
        <v>12080</v>
      </c>
      <c r="K17" s="12">
        <v>0</v>
      </c>
      <c r="L17" s="12">
        <v>0</v>
      </c>
      <c r="M17" s="12">
        <v>0</v>
      </c>
      <c r="N17" s="12">
        <v>87836</v>
      </c>
      <c r="O17" s="41"/>
      <c r="P17" s="41"/>
    </row>
    <row r="18" spans="1:16" x14ac:dyDescent="0.25">
      <c r="A18" s="41" t="s">
        <v>127</v>
      </c>
      <c r="B18" s="43">
        <v>1592</v>
      </c>
      <c r="C18" s="43">
        <v>-1456</v>
      </c>
      <c r="D18" s="43">
        <v>-2304</v>
      </c>
      <c r="E18" s="43">
        <v>117</v>
      </c>
      <c r="F18" s="43">
        <v>-1179</v>
      </c>
      <c r="G18" s="43">
        <v>208</v>
      </c>
      <c r="H18" s="43">
        <v>-1425</v>
      </c>
      <c r="I18" s="12">
        <v>-1466</v>
      </c>
      <c r="J18" s="12">
        <v>-3402</v>
      </c>
      <c r="K18" s="12">
        <v>0</v>
      </c>
      <c r="L18" s="12">
        <v>0</v>
      </c>
      <c r="M18" s="12">
        <v>0</v>
      </c>
      <c r="N18" s="43">
        <v>-9314</v>
      </c>
      <c r="O18" s="41"/>
      <c r="P18" s="41"/>
    </row>
    <row r="19" spans="1:16" x14ac:dyDescent="0.25">
      <c r="A19" s="41" t="s">
        <v>128</v>
      </c>
      <c r="B19" s="43">
        <v>-244567</v>
      </c>
      <c r="C19" s="43">
        <v>-370324</v>
      </c>
      <c r="D19" s="43">
        <v>-390262</v>
      </c>
      <c r="E19" s="43">
        <v>-240222</v>
      </c>
      <c r="F19" s="43">
        <v>-302669</v>
      </c>
      <c r="G19" s="43">
        <v>-372409</v>
      </c>
      <c r="H19" s="43">
        <v>-374803</v>
      </c>
      <c r="I19" s="43">
        <v>-342640</v>
      </c>
      <c r="J19" s="43">
        <v>-409361</v>
      </c>
      <c r="K19" s="43">
        <v>0</v>
      </c>
      <c r="L19" s="43">
        <v>0</v>
      </c>
      <c r="M19" s="12">
        <v>0</v>
      </c>
      <c r="N19" s="43">
        <v>-3047259</v>
      </c>
      <c r="O19" s="41"/>
      <c r="P19" s="41"/>
    </row>
    <row r="20" spans="1:16" x14ac:dyDescent="0.25">
      <c r="A20" s="42" t="s">
        <v>63</v>
      </c>
      <c r="B20" s="12">
        <v>320070</v>
      </c>
      <c r="C20" s="12">
        <v>212836</v>
      </c>
      <c r="D20" s="12">
        <v>147974</v>
      </c>
      <c r="E20" s="12">
        <v>289784</v>
      </c>
      <c r="F20" s="12">
        <v>227731</v>
      </c>
      <c r="G20" s="12">
        <v>255043</v>
      </c>
      <c r="H20" s="12">
        <v>183903</v>
      </c>
      <c r="I20" s="12">
        <v>228010</v>
      </c>
      <c r="J20" s="12">
        <v>212398</v>
      </c>
      <c r="K20" s="12">
        <v>0</v>
      </c>
      <c r="L20" s="12">
        <v>0</v>
      </c>
      <c r="M20" s="12">
        <v>0</v>
      </c>
      <c r="N20" s="12">
        <v>2077748</v>
      </c>
      <c r="O20" s="41"/>
      <c r="P20" s="41"/>
    </row>
    <row r="21" spans="1:16" x14ac:dyDescent="0.25">
      <c r="A21" s="42" t="s">
        <v>86</v>
      </c>
      <c r="B21" s="12">
        <v>1056493</v>
      </c>
      <c r="C21" s="12">
        <v>1021247</v>
      </c>
      <c r="D21" s="12">
        <v>1165802</v>
      </c>
      <c r="E21" s="12">
        <v>1069875</v>
      </c>
      <c r="F21" s="12">
        <v>1003993</v>
      </c>
      <c r="G21" s="12">
        <v>1063188</v>
      </c>
      <c r="H21" s="12">
        <v>1056997</v>
      </c>
      <c r="I21" s="12">
        <v>1051575</v>
      </c>
      <c r="J21" s="12">
        <v>1069352</v>
      </c>
      <c r="K21" s="12">
        <v>0</v>
      </c>
      <c r="L21" s="12">
        <v>0</v>
      </c>
      <c r="M21" s="12">
        <v>0</v>
      </c>
      <c r="N21" s="12">
        <v>1069352</v>
      </c>
      <c r="O21" s="41"/>
      <c r="P21" s="41"/>
    </row>
    <row r="22" spans="1:16" x14ac:dyDescent="0.25">
      <c r="A22" s="34"/>
    </row>
    <row r="23" spans="1:16" x14ac:dyDescent="0.25">
      <c r="A23" s="11" t="s">
        <v>290</v>
      </c>
    </row>
    <row r="24" spans="1:16" x14ac:dyDescent="0.25">
      <c r="A24" s="11" t="s">
        <v>303</v>
      </c>
    </row>
    <row r="25" spans="1:16" x14ac:dyDescent="0.25">
      <c r="A25" s="11" t="s">
        <v>304</v>
      </c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6"/>
  <sheetViews>
    <sheetView workbookViewId="0">
      <selection activeCell="E4" sqref="E4"/>
    </sheetView>
  </sheetViews>
  <sheetFormatPr defaultColWidth="11.42578125" defaultRowHeight="15" x14ac:dyDescent="0.25"/>
  <cols>
    <col min="1" max="1" width="54.5703125" customWidth="1"/>
  </cols>
  <sheetData>
    <row r="1" spans="1:16" ht="15.75" customHeight="1" x14ac:dyDescent="0.25">
      <c r="A1" s="115" t="s">
        <v>267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3" spans="1:16" x14ac:dyDescent="0.25">
      <c r="A3" s="47" t="s">
        <v>286</v>
      </c>
      <c r="B3" s="39" t="str">
        <f>'Table 1'!B3</f>
        <v>OCT 24</v>
      </c>
      <c r="C3" s="39" t="s">
        <v>38</v>
      </c>
      <c r="D3" s="39" t="s">
        <v>39</v>
      </c>
      <c r="E3" s="39" t="str">
        <f>'Table 1'!E3</f>
        <v>JAN 25</v>
      </c>
      <c r="F3" s="39" t="s">
        <v>40</v>
      </c>
      <c r="G3" s="39" t="s">
        <v>41</v>
      </c>
      <c r="H3" s="39" t="s">
        <v>42</v>
      </c>
      <c r="I3" s="39" t="s">
        <v>43</v>
      </c>
      <c r="J3" s="39" t="s">
        <v>44</v>
      </c>
      <c r="K3" s="39" t="s">
        <v>45</v>
      </c>
      <c r="L3" s="39" t="s">
        <v>46</v>
      </c>
      <c r="M3" s="39" t="s">
        <v>47</v>
      </c>
      <c r="N3" s="39" t="s">
        <v>48</v>
      </c>
    </row>
    <row r="4" spans="1:16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x14ac:dyDescent="0.25">
      <c r="A5" s="41" t="s">
        <v>130</v>
      </c>
      <c r="B5" s="48">
        <v>782312</v>
      </c>
      <c r="C5" s="48">
        <v>732527</v>
      </c>
      <c r="D5" s="48">
        <v>709479</v>
      </c>
      <c r="E5" s="48">
        <v>678474</v>
      </c>
      <c r="F5" s="48">
        <v>482124</v>
      </c>
      <c r="G5" s="48">
        <v>476969</v>
      </c>
      <c r="H5" s="48">
        <v>394594</v>
      </c>
      <c r="I5" s="48">
        <v>264334</v>
      </c>
      <c r="J5" s="48">
        <v>89641</v>
      </c>
      <c r="K5" s="48">
        <v>0</v>
      </c>
      <c r="L5" s="48">
        <v>0</v>
      </c>
      <c r="M5" s="48">
        <v>0</v>
      </c>
      <c r="N5" s="48">
        <v>4610453</v>
      </c>
      <c r="O5" s="41"/>
      <c r="P5" s="41"/>
    </row>
    <row r="6" spans="1:16" x14ac:dyDescent="0.25">
      <c r="A6" s="41" t="s">
        <v>131</v>
      </c>
      <c r="B6" s="48">
        <v>0</v>
      </c>
      <c r="C6" s="48">
        <v>0</v>
      </c>
      <c r="D6" s="48">
        <v>0</v>
      </c>
      <c r="E6" s="48">
        <v>0</v>
      </c>
      <c r="F6" s="48">
        <v>25145</v>
      </c>
      <c r="G6" s="48">
        <v>11624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36769</v>
      </c>
      <c r="O6" s="41"/>
      <c r="P6" s="41"/>
    </row>
    <row r="7" spans="1:16" x14ac:dyDescent="0.25">
      <c r="A7" s="34" t="s">
        <v>132</v>
      </c>
      <c r="B7" s="48">
        <v>782312</v>
      </c>
      <c r="C7" s="48">
        <v>732527</v>
      </c>
      <c r="D7" s="48">
        <v>709479</v>
      </c>
      <c r="E7" s="48">
        <v>678474</v>
      </c>
      <c r="F7" s="48">
        <v>507269</v>
      </c>
      <c r="G7" s="48">
        <v>488593</v>
      </c>
      <c r="H7" s="48">
        <v>394594</v>
      </c>
      <c r="I7" s="48">
        <v>264334</v>
      </c>
      <c r="J7" s="48">
        <v>89641</v>
      </c>
      <c r="K7" s="48">
        <v>0</v>
      </c>
      <c r="L7" s="48">
        <v>0</v>
      </c>
      <c r="M7" s="48">
        <v>0</v>
      </c>
      <c r="N7" s="48">
        <v>4647222</v>
      </c>
      <c r="O7" s="41"/>
      <c r="P7" s="41"/>
    </row>
    <row r="8" spans="1:16" x14ac:dyDescent="0.25">
      <c r="A8" s="41" t="s">
        <v>133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1"/>
      <c r="P8" s="41"/>
    </row>
    <row r="9" spans="1:16" x14ac:dyDescent="0.25">
      <c r="A9" s="41" t="s">
        <v>134</v>
      </c>
      <c r="B9" s="48">
        <v>99166</v>
      </c>
      <c r="C9" s="48">
        <v>309639</v>
      </c>
      <c r="D9" s="48">
        <v>338927</v>
      </c>
      <c r="E9" s="48">
        <v>317006</v>
      </c>
      <c r="F9" s="48">
        <v>318274</v>
      </c>
      <c r="G9" s="48">
        <v>344938</v>
      </c>
      <c r="H9" s="48">
        <v>126624</v>
      </c>
      <c r="I9" s="48">
        <v>72317</v>
      </c>
      <c r="J9" s="48">
        <v>0</v>
      </c>
      <c r="K9" s="48">
        <v>0</v>
      </c>
      <c r="L9" s="48">
        <v>0</v>
      </c>
      <c r="M9" s="48">
        <v>0</v>
      </c>
      <c r="N9" s="48">
        <v>1926890</v>
      </c>
      <c r="O9" s="41"/>
      <c r="P9" s="41"/>
    </row>
    <row r="10" spans="1:16" x14ac:dyDescent="0.25">
      <c r="A10" s="41" t="s">
        <v>135</v>
      </c>
      <c r="B10" s="48">
        <v>626006</v>
      </c>
      <c r="C10" s="48">
        <v>630925</v>
      </c>
      <c r="D10" s="48">
        <v>673916</v>
      </c>
      <c r="E10" s="48">
        <v>62579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1993427</v>
      </c>
      <c r="O10" s="41"/>
      <c r="P10" s="41"/>
    </row>
    <row r="11" spans="1:16" x14ac:dyDescent="0.25">
      <c r="A11" s="34" t="s">
        <v>132</v>
      </c>
      <c r="B11" s="48">
        <v>725172</v>
      </c>
      <c r="C11" s="48">
        <v>940564</v>
      </c>
      <c r="D11" s="48">
        <v>1012843</v>
      </c>
      <c r="E11" s="48">
        <v>379584</v>
      </c>
      <c r="F11" s="48">
        <v>318274</v>
      </c>
      <c r="G11" s="48">
        <v>344938</v>
      </c>
      <c r="H11" s="48">
        <v>126624</v>
      </c>
      <c r="I11" s="48">
        <v>72317</v>
      </c>
      <c r="J11" s="48">
        <v>0</v>
      </c>
      <c r="K11" s="48">
        <v>0</v>
      </c>
      <c r="L11" s="48">
        <v>0</v>
      </c>
      <c r="M11" s="48">
        <v>0</v>
      </c>
      <c r="N11" s="48">
        <v>3920317</v>
      </c>
      <c r="O11" s="41"/>
      <c r="P11" s="41"/>
    </row>
    <row r="12" spans="1:16" x14ac:dyDescent="0.25">
      <c r="A12" s="34" t="s">
        <v>66</v>
      </c>
      <c r="B12" s="48">
        <v>1507484</v>
      </c>
      <c r="C12" s="49">
        <v>1673091</v>
      </c>
      <c r="D12" s="49">
        <v>1722322</v>
      </c>
      <c r="E12" s="49">
        <v>1058058</v>
      </c>
      <c r="F12" s="49">
        <v>825543</v>
      </c>
      <c r="G12" s="49">
        <v>833531</v>
      </c>
      <c r="H12" s="49">
        <v>521218</v>
      </c>
      <c r="I12" s="49">
        <v>336651</v>
      </c>
      <c r="J12" s="48">
        <v>89641</v>
      </c>
      <c r="K12" s="48">
        <v>0</v>
      </c>
      <c r="L12" s="48">
        <v>0</v>
      </c>
      <c r="M12" s="48">
        <v>0</v>
      </c>
      <c r="N12" s="48">
        <v>8567539</v>
      </c>
      <c r="O12" s="41"/>
      <c r="P12" s="41"/>
    </row>
    <row r="13" spans="1:16" x14ac:dyDescent="0.25">
      <c r="A13" s="41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1"/>
      <c r="P13" s="41"/>
    </row>
    <row r="14" spans="1:16" x14ac:dyDescent="0.25">
      <c r="A14" s="47" t="s">
        <v>129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1"/>
      <c r="P14" s="41"/>
    </row>
    <row r="15" spans="1:16" x14ac:dyDescent="0.25">
      <c r="A15" s="9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1"/>
      <c r="P15" s="41"/>
    </row>
    <row r="16" spans="1:16" x14ac:dyDescent="0.25">
      <c r="A16" s="41" t="s">
        <v>130</v>
      </c>
      <c r="B16" s="48">
        <v>738390</v>
      </c>
      <c r="C16" s="48">
        <v>735229</v>
      </c>
      <c r="D16" s="48">
        <v>716568</v>
      </c>
      <c r="E16" s="48">
        <v>624778</v>
      </c>
      <c r="F16" s="48">
        <v>473185</v>
      </c>
      <c r="G16" s="48">
        <v>450804</v>
      </c>
      <c r="H16" s="48">
        <v>380154</v>
      </c>
      <c r="I16" s="48">
        <v>179066</v>
      </c>
      <c r="J16" s="48">
        <v>73136</v>
      </c>
      <c r="K16" s="48">
        <v>70849</v>
      </c>
      <c r="L16" s="48">
        <v>137910</v>
      </c>
      <c r="M16" s="48">
        <v>553387</v>
      </c>
      <c r="N16" s="48">
        <v>5133457</v>
      </c>
      <c r="O16" s="41"/>
      <c r="P16" s="41"/>
    </row>
    <row r="17" spans="1:16" x14ac:dyDescent="0.25">
      <c r="A17" s="41" t="s">
        <v>131</v>
      </c>
      <c r="B17" s="48">
        <v>0</v>
      </c>
      <c r="C17" s="48">
        <v>0</v>
      </c>
      <c r="D17" s="48">
        <v>0</v>
      </c>
      <c r="E17" s="48">
        <v>0</v>
      </c>
      <c r="F17" s="48">
        <v>31303</v>
      </c>
      <c r="G17" s="48">
        <v>8822</v>
      </c>
      <c r="H17" s="48">
        <v>-318</v>
      </c>
      <c r="I17" s="48">
        <v>0</v>
      </c>
      <c r="J17" s="48">
        <v>0</v>
      </c>
      <c r="K17" s="48">
        <v>0</v>
      </c>
      <c r="L17" s="48">
        <v>-803</v>
      </c>
      <c r="M17" s="48">
        <v>0</v>
      </c>
      <c r="N17" s="48">
        <v>39005</v>
      </c>
      <c r="O17" s="41"/>
      <c r="P17" s="41"/>
    </row>
    <row r="18" spans="1:16" x14ac:dyDescent="0.25">
      <c r="A18" s="34" t="s">
        <v>132</v>
      </c>
      <c r="B18" s="48">
        <v>738390</v>
      </c>
      <c r="C18" s="48">
        <v>735229</v>
      </c>
      <c r="D18" s="48">
        <v>716568</v>
      </c>
      <c r="E18" s="48">
        <v>624778</v>
      </c>
      <c r="F18" s="48">
        <v>504488</v>
      </c>
      <c r="G18" s="48">
        <v>459626</v>
      </c>
      <c r="H18" s="48">
        <v>379836</v>
      </c>
      <c r="I18" s="48">
        <v>179066</v>
      </c>
      <c r="J18" s="48">
        <v>73136</v>
      </c>
      <c r="K18" s="48">
        <v>70849</v>
      </c>
      <c r="L18" s="48">
        <v>137107</v>
      </c>
      <c r="M18" s="48">
        <v>553387</v>
      </c>
      <c r="N18" s="48">
        <v>5172462</v>
      </c>
      <c r="O18" s="41"/>
      <c r="P18" s="41"/>
    </row>
    <row r="19" spans="1:16" x14ac:dyDescent="0.25">
      <c r="A19" s="41" t="s">
        <v>133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1"/>
      <c r="P19" s="41"/>
    </row>
    <row r="20" spans="1:16" x14ac:dyDescent="0.25">
      <c r="A20" s="41" t="s">
        <v>134</v>
      </c>
      <c r="B20" s="48">
        <v>137055</v>
      </c>
      <c r="C20" s="48">
        <v>272797</v>
      </c>
      <c r="D20" s="48">
        <v>302280</v>
      </c>
      <c r="E20" s="48">
        <v>273629</v>
      </c>
      <c r="F20" s="48">
        <v>304460</v>
      </c>
      <c r="G20" s="48">
        <v>311967</v>
      </c>
      <c r="H20" s="48">
        <v>290653</v>
      </c>
      <c r="I20" s="48">
        <v>174144</v>
      </c>
      <c r="J20" s="48">
        <v>11689</v>
      </c>
      <c r="K20" s="48">
        <v>0</v>
      </c>
      <c r="L20" s="48">
        <v>0</v>
      </c>
      <c r="M20" s="48">
        <v>0</v>
      </c>
      <c r="N20" s="48">
        <v>2078673</v>
      </c>
      <c r="O20" s="41"/>
      <c r="P20" s="41"/>
    </row>
    <row r="21" spans="1:16" x14ac:dyDescent="0.25">
      <c r="A21" s="41" t="s">
        <v>135</v>
      </c>
      <c r="B21" s="48">
        <v>491407</v>
      </c>
      <c r="C21" s="48">
        <v>609043</v>
      </c>
      <c r="D21" s="48">
        <v>627515</v>
      </c>
      <c r="E21" s="48">
        <v>170510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123664</v>
      </c>
      <c r="N21" s="48">
        <v>2022138</v>
      </c>
      <c r="O21" s="41"/>
      <c r="P21" s="41"/>
    </row>
    <row r="22" spans="1:16" x14ac:dyDescent="0.25">
      <c r="A22" s="41" t="s">
        <v>136</v>
      </c>
      <c r="B22" s="48">
        <v>0</v>
      </c>
      <c r="C22" s="48">
        <v>0</v>
      </c>
      <c r="D22" s="48">
        <v>17176</v>
      </c>
      <c r="E22" s="48">
        <v>13920</v>
      </c>
      <c r="F22" s="48">
        <v>8613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39709</v>
      </c>
      <c r="O22" s="41"/>
      <c r="P22" s="41"/>
    </row>
    <row r="23" spans="1:16" x14ac:dyDescent="0.25">
      <c r="A23" s="34" t="s">
        <v>132</v>
      </c>
      <c r="B23" s="48">
        <v>628462</v>
      </c>
      <c r="C23" s="48">
        <v>881839</v>
      </c>
      <c r="D23" s="48">
        <v>946971</v>
      </c>
      <c r="E23" s="48">
        <v>458060</v>
      </c>
      <c r="F23" s="48">
        <v>313073</v>
      </c>
      <c r="G23" s="48">
        <v>311967</v>
      </c>
      <c r="H23" s="48">
        <v>290653</v>
      </c>
      <c r="I23" s="48">
        <v>174144</v>
      </c>
      <c r="J23" s="48">
        <v>11689</v>
      </c>
      <c r="K23" s="48">
        <v>0</v>
      </c>
      <c r="L23" s="48">
        <v>0</v>
      </c>
      <c r="M23" s="48">
        <v>123664</v>
      </c>
      <c r="N23" s="48">
        <v>4140520</v>
      </c>
      <c r="O23" s="41"/>
      <c r="P23" s="41"/>
    </row>
    <row r="24" spans="1:16" x14ac:dyDescent="0.25">
      <c r="A24" s="34" t="s">
        <v>66</v>
      </c>
      <c r="B24" s="48">
        <v>1366852</v>
      </c>
      <c r="C24" s="48">
        <v>1617068</v>
      </c>
      <c r="D24" s="48">
        <v>1663539</v>
      </c>
      <c r="E24" s="48">
        <v>1082837</v>
      </c>
      <c r="F24" s="48">
        <v>817561</v>
      </c>
      <c r="G24" s="48">
        <v>771594</v>
      </c>
      <c r="H24" s="48">
        <v>670489</v>
      </c>
      <c r="I24" s="48">
        <v>353210</v>
      </c>
      <c r="J24" s="48">
        <v>84825</v>
      </c>
      <c r="K24" s="48">
        <v>70849</v>
      </c>
      <c r="L24" s="48">
        <v>137107</v>
      </c>
      <c r="M24" s="48">
        <v>677051</v>
      </c>
      <c r="N24" s="48">
        <v>9312982</v>
      </c>
      <c r="O24" s="41"/>
      <c r="P24" s="41"/>
    </row>
    <row r="25" spans="1:16" x14ac:dyDescent="0.25">
      <c r="A25" s="41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</row>
    <row r="26" spans="1:16" x14ac:dyDescent="0.25">
      <c r="A26" s="41" t="s">
        <v>67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</sheetData>
  <mergeCells count="1">
    <mergeCell ref="A1:N1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workbookViewId="0">
      <selection activeCell="K6" sqref="K6"/>
    </sheetView>
  </sheetViews>
  <sheetFormatPr defaultColWidth="11.42578125" defaultRowHeight="15" x14ac:dyDescent="0.25"/>
  <cols>
    <col min="1" max="1" width="62.85546875" customWidth="1"/>
    <col min="2" max="2" width="11.140625" customWidth="1"/>
  </cols>
  <sheetData>
    <row r="1" spans="1:16" ht="17.25" customHeight="1" x14ac:dyDescent="0.25">
      <c r="A1" s="120" t="s">
        <v>268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6" x14ac:dyDescent="0.25">
      <c r="A2" s="52"/>
      <c r="B2" s="56"/>
      <c r="C2" s="57"/>
      <c r="D2" s="57"/>
      <c r="E2" s="57"/>
      <c r="F2" s="57"/>
      <c r="G2" s="57"/>
      <c r="H2" s="57"/>
      <c r="I2" s="57"/>
    </row>
    <row r="3" spans="1:16" x14ac:dyDescent="0.25">
      <c r="A3" s="54" t="s">
        <v>37</v>
      </c>
      <c r="B3" s="62" t="s">
        <v>320</v>
      </c>
      <c r="C3" s="62" t="s">
        <v>321</v>
      </c>
      <c r="D3" s="62" t="s">
        <v>322</v>
      </c>
      <c r="E3" s="62" t="s">
        <v>323</v>
      </c>
      <c r="F3" s="62" t="s">
        <v>324</v>
      </c>
      <c r="G3" s="62" t="s">
        <v>325</v>
      </c>
      <c r="H3" s="62" t="s">
        <v>326</v>
      </c>
      <c r="I3" s="62" t="s">
        <v>327</v>
      </c>
      <c r="J3" s="62" t="s">
        <v>328</v>
      </c>
      <c r="K3" s="62" t="s">
        <v>329</v>
      </c>
      <c r="L3" s="61" t="s">
        <v>330</v>
      </c>
      <c r="M3" s="41"/>
      <c r="N3" s="41"/>
    </row>
    <row r="4" spans="1:16" x14ac:dyDescent="0.25">
      <c r="A4" s="50" t="s">
        <v>137</v>
      </c>
      <c r="B4" s="63">
        <v>1131931.5</v>
      </c>
      <c r="C4" s="63">
        <v>1109640.8</v>
      </c>
      <c r="D4" s="63">
        <v>1110246.7</v>
      </c>
      <c r="E4" s="63">
        <v>1110121.7</v>
      </c>
      <c r="F4" s="63">
        <v>1110121.8500000001</v>
      </c>
      <c r="G4" s="63">
        <v>1110121.8500000001</v>
      </c>
      <c r="H4" s="63">
        <v>1110121.8500000001</v>
      </c>
      <c r="I4" s="63">
        <v>1110330.74</v>
      </c>
      <c r="J4" s="63">
        <v>1110330.6299999999</v>
      </c>
      <c r="K4" s="63">
        <v>1110330.7</v>
      </c>
      <c r="L4" s="48">
        <v>1110330.7</v>
      </c>
      <c r="M4" s="59"/>
      <c r="N4" s="41"/>
    </row>
    <row r="5" spans="1:16" x14ac:dyDescent="0.25">
      <c r="A5" s="50" t="s">
        <v>138</v>
      </c>
      <c r="B5" s="68">
        <v>95.645628732834098</v>
      </c>
      <c r="C5" s="68">
        <v>99.281055635301101</v>
      </c>
      <c r="D5" s="68">
        <v>99.233422625800202</v>
      </c>
      <c r="E5" s="69">
        <v>99.237660159241997</v>
      </c>
      <c r="F5" s="69">
        <v>99.237660262249605</v>
      </c>
      <c r="G5" s="69">
        <v>99.237660262249605</v>
      </c>
      <c r="H5" s="69">
        <v>99.2550457411499</v>
      </c>
      <c r="I5" s="69">
        <v>99.255185891728104</v>
      </c>
      <c r="J5" s="69">
        <v>99.255185817939704</v>
      </c>
      <c r="K5" s="69">
        <v>99.255185864895907</v>
      </c>
      <c r="L5" s="70">
        <v>99.241676376236398</v>
      </c>
      <c r="M5" s="71"/>
      <c r="N5" s="71"/>
    </row>
    <row r="6" spans="1:16" x14ac:dyDescent="0.25">
      <c r="A6" s="50" t="s">
        <v>139</v>
      </c>
      <c r="B6" s="12">
        <v>1082643</v>
      </c>
      <c r="C6" s="12">
        <v>1101663.1000000001</v>
      </c>
      <c r="D6" s="12">
        <v>1101735.8</v>
      </c>
      <c r="E6" s="63">
        <v>1101658.8</v>
      </c>
      <c r="F6" s="63">
        <v>1101658.95</v>
      </c>
      <c r="G6" s="63">
        <v>1101658.95</v>
      </c>
      <c r="H6" s="63">
        <v>1101851.95</v>
      </c>
      <c r="I6" s="63">
        <v>1102060.8400000001</v>
      </c>
      <c r="J6" s="63">
        <v>1102060.73</v>
      </c>
      <c r="K6" s="63">
        <v>1102060.8</v>
      </c>
      <c r="L6" s="48">
        <v>1101910.8</v>
      </c>
      <c r="M6" s="59"/>
      <c r="N6" s="41"/>
    </row>
    <row r="7" spans="1:16" x14ac:dyDescent="0.25">
      <c r="A7" s="50" t="s">
        <v>140</v>
      </c>
      <c r="B7" s="64">
        <v>33.649847835343699</v>
      </c>
      <c r="C7" s="64">
        <v>32.887171622613103</v>
      </c>
      <c r="D7" s="64">
        <v>32.633716413681</v>
      </c>
      <c r="E7" s="65">
        <v>32.499833596391198</v>
      </c>
      <c r="F7" s="65">
        <v>32.479340952115898</v>
      </c>
      <c r="G7" s="65">
        <v>32.479340952115898</v>
      </c>
      <c r="H7" s="65">
        <v>32.475309999678302</v>
      </c>
      <c r="I7" s="65">
        <v>32.477477477559198</v>
      </c>
      <c r="J7" s="65">
        <v>32.485015549007002</v>
      </c>
      <c r="K7" s="65">
        <v>32.492121414716898</v>
      </c>
      <c r="L7" s="66">
        <v>32.527920526779504</v>
      </c>
      <c r="M7" s="67"/>
      <c r="N7" s="41"/>
    </row>
    <row r="8" spans="1:16" x14ac:dyDescent="0.25">
      <c r="A8" s="50" t="s">
        <v>141</v>
      </c>
      <c r="B8" s="12">
        <v>36430772.210000001</v>
      </c>
      <c r="C8" s="12">
        <v>36230583.439999998</v>
      </c>
      <c r="D8" s="12">
        <v>35953733.659999996</v>
      </c>
      <c r="E8" s="63">
        <v>35803727.68</v>
      </c>
      <c r="F8" s="63">
        <v>35781156.649999999</v>
      </c>
      <c r="G8" s="63">
        <v>35781156.649999999</v>
      </c>
      <c r="H8" s="63">
        <v>35782983.649999999</v>
      </c>
      <c r="I8" s="63">
        <v>35792156.109999999</v>
      </c>
      <c r="J8" s="63">
        <v>35800459.950000003</v>
      </c>
      <c r="K8" s="63">
        <v>35808293.32</v>
      </c>
      <c r="L8" s="48">
        <v>35842866.93</v>
      </c>
      <c r="M8" s="59"/>
      <c r="N8" s="41"/>
    </row>
    <row r="9" spans="1:16" x14ac:dyDescent="0.25">
      <c r="A9" s="51" t="s">
        <v>142</v>
      </c>
      <c r="B9" s="12">
        <v>0</v>
      </c>
      <c r="C9" s="12">
        <v>-350000</v>
      </c>
      <c r="D9" s="12">
        <v>-50000</v>
      </c>
      <c r="E9" s="63">
        <v>3545.16</v>
      </c>
      <c r="F9" s="63">
        <v>0.16000000000349199</v>
      </c>
      <c r="G9" s="63">
        <v>0.16000000000349199</v>
      </c>
      <c r="H9" s="63">
        <v>0.16000000000349199</v>
      </c>
      <c r="I9" s="63">
        <v>0.16000000000349199</v>
      </c>
      <c r="J9" s="63">
        <v>0.16000000000349199</v>
      </c>
      <c r="K9" s="63">
        <v>0.16000000000349199</v>
      </c>
      <c r="L9" s="48">
        <v>0.16000000000349199</v>
      </c>
      <c r="M9" s="59"/>
      <c r="N9" s="41"/>
    </row>
    <row r="10" spans="1:16" x14ac:dyDescent="0.25">
      <c r="A10" s="50" t="s">
        <v>143</v>
      </c>
      <c r="B10" s="12">
        <v>36430772.210000001</v>
      </c>
      <c r="C10" s="12">
        <v>35880583.439999998</v>
      </c>
      <c r="D10" s="12">
        <v>35903733.659999996</v>
      </c>
      <c r="E10" s="63">
        <v>35807272.840000004</v>
      </c>
      <c r="F10" s="63">
        <v>35781156.810000002</v>
      </c>
      <c r="G10" s="63">
        <v>35781156.810000002</v>
      </c>
      <c r="H10" s="63">
        <v>35782983.810000002</v>
      </c>
      <c r="I10" s="63">
        <v>35792156.270000003</v>
      </c>
      <c r="J10" s="63">
        <v>35800460.109999999</v>
      </c>
      <c r="K10" s="63">
        <v>35808293.479999997</v>
      </c>
      <c r="L10" s="48">
        <v>35842867.090000004</v>
      </c>
      <c r="M10" s="59"/>
      <c r="N10" s="41"/>
    </row>
    <row r="11" spans="1:16" x14ac:dyDescent="0.25">
      <c r="A11" s="50" t="s">
        <v>144</v>
      </c>
      <c r="B11" s="68">
        <v>-9.2503229700274403</v>
      </c>
      <c r="C11" s="68">
        <v>-7.3348822953253503</v>
      </c>
      <c r="D11" s="68">
        <v>-7.2834476201381397</v>
      </c>
      <c r="E11" s="69">
        <v>-7.4723120444153803</v>
      </c>
      <c r="F11" s="69">
        <v>-7.5593050097923999</v>
      </c>
      <c r="G11" s="69">
        <v>-7.6880765451697002</v>
      </c>
      <c r="H11" s="69">
        <v>-7.7209516569937602</v>
      </c>
      <c r="I11" s="69">
        <v>-8.0640792620231707</v>
      </c>
      <c r="J11" s="69">
        <v>-8.1652994151979392</v>
      </c>
      <c r="K11" s="69">
        <v>-8.2116851975711604</v>
      </c>
      <c r="L11" s="70">
        <v>-8.2032690415559006</v>
      </c>
      <c r="M11" s="71"/>
      <c r="N11" s="71"/>
      <c r="O11" s="72"/>
    </row>
    <row r="12" spans="1:16" x14ac:dyDescent="0.25">
      <c r="A12" s="50" t="s">
        <v>145</v>
      </c>
      <c r="B12" s="12">
        <v>33060808.120099999</v>
      </c>
      <c r="C12" s="12">
        <v>33248784.877799999</v>
      </c>
      <c r="D12" s="12">
        <v>33288704.025199998</v>
      </c>
      <c r="E12" s="63">
        <v>33131641.678800002</v>
      </c>
      <c r="F12" s="63">
        <v>33076350.030699998</v>
      </c>
      <c r="G12" s="63">
        <v>33030274.085700002</v>
      </c>
      <c r="H12" s="63">
        <v>33020196.928599998</v>
      </c>
      <c r="I12" s="63">
        <v>32905848.4188</v>
      </c>
      <c r="J12" s="63">
        <v>32877245.350000001</v>
      </c>
      <c r="K12" s="63">
        <v>32867829.1448</v>
      </c>
      <c r="L12" s="48">
        <v>32902580.270399999</v>
      </c>
      <c r="M12" s="59"/>
      <c r="N12" s="41"/>
    </row>
    <row r="13" spans="1:16" x14ac:dyDescent="0.25">
      <c r="A13" s="50" t="s">
        <v>146</v>
      </c>
      <c r="B13" s="73">
        <v>17.8268765706555</v>
      </c>
      <c r="C13" s="73">
        <v>18.0842845253528</v>
      </c>
      <c r="D13" s="73">
        <v>18.212705063513599</v>
      </c>
      <c r="E13" s="74">
        <v>18.247753637057102</v>
      </c>
      <c r="F13" s="74">
        <v>18.250973046495599</v>
      </c>
      <c r="G13" s="74">
        <v>18.250605500913601</v>
      </c>
      <c r="H13" s="74">
        <v>18.248650414420698</v>
      </c>
      <c r="I13" s="74">
        <v>18.2480019381514</v>
      </c>
      <c r="J13" s="74">
        <v>18.246609228962601</v>
      </c>
      <c r="K13" s="74">
        <v>18.2421790626227</v>
      </c>
      <c r="L13" s="75">
        <v>18.238450682751001</v>
      </c>
      <c r="M13" s="71"/>
      <c r="N13" s="71"/>
      <c r="O13" s="72"/>
      <c r="P13" s="72"/>
    </row>
    <row r="14" spans="1:16" x14ac:dyDescent="0.25">
      <c r="A14" s="51" t="s">
        <v>147</v>
      </c>
      <c r="B14" s="68">
        <v>96.847945736889301</v>
      </c>
      <c r="C14" s="68">
        <v>97.995145757215397</v>
      </c>
      <c r="D14" s="68">
        <v>97.938522405427307</v>
      </c>
      <c r="E14" s="69">
        <v>98.114407928672193</v>
      </c>
      <c r="F14" s="69">
        <v>98.273466940985998</v>
      </c>
      <c r="G14" s="69">
        <v>98.308630020781095</v>
      </c>
      <c r="H14" s="69">
        <v>98.417204801635194</v>
      </c>
      <c r="I14" s="69">
        <v>98.388539367013706</v>
      </c>
      <c r="J14" s="69">
        <v>98.388903939662299</v>
      </c>
      <c r="K14" s="69">
        <v>98.347967156711206</v>
      </c>
      <c r="L14" s="70">
        <v>98.341541765493602</v>
      </c>
      <c r="M14" s="71"/>
      <c r="N14" s="71"/>
      <c r="O14" s="72"/>
      <c r="P14" s="72"/>
    </row>
    <row r="15" spans="1:16" x14ac:dyDescent="0.25">
      <c r="A15" s="50" t="s">
        <v>148</v>
      </c>
      <c r="B15" s="68">
        <v>17.2649637477307</v>
      </c>
      <c r="C15" s="68">
        <v>17.721720979769099</v>
      </c>
      <c r="D15" s="68">
        <v>17.837254229263699</v>
      </c>
      <c r="E15" s="69">
        <v>17.903675441281401</v>
      </c>
      <c r="F15" s="69">
        <v>17.9358639632561</v>
      </c>
      <c r="G15" s="69">
        <v>17.941920238445501</v>
      </c>
      <c r="H15" s="69">
        <v>17.9598116518948</v>
      </c>
      <c r="I15" s="69">
        <v>17.953942570611499</v>
      </c>
      <c r="J15" s="69">
        <v>17.952638826529601</v>
      </c>
      <c r="K15" s="69">
        <v>17.940812273176601</v>
      </c>
      <c r="L15" s="70">
        <v>17.935973595556501</v>
      </c>
      <c r="M15" s="71"/>
      <c r="N15" s="71"/>
      <c r="O15" s="72"/>
      <c r="P15" s="72"/>
    </row>
    <row r="16" spans="1:16" x14ac:dyDescent="0.25">
      <c r="A16" s="50" t="s">
        <v>149</v>
      </c>
      <c r="B16" s="68">
        <v>79.745851321710404</v>
      </c>
      <c r="C16" s="68">
        <v>81.664177524094796</v>
      </c>
      <c r="D16" s="68">
        <v>81.427585973627501</v>
      </c>
      <c r="E16" s="69">
        <v>81.464388444731298</v>
      </c>
      <c r="F16" s="69">
        <v>81.342833950687506</v>
      </c>
      <c r="G16" s="69">
        <v>81.058500236441901</v>
      </c>
      <c r="H16" s="69">
        <v>80.993669387021498</v>
      </c>
      <c r="I16" s="69">
        <v>80.490678110380799</v>
      </c>
      <c r="J16" s="69">
        <v>80.545931606124796</v>
      </c>
      <c r="K16" s="69">
        <v>80.570099736931994</v>
      </c>
      <c r="L16" s="70">
        <v>80.530764859623901</v>
      </c>
      <c r="M16" s="71"/>
      <c r="N16" s="71"/>
      <c r="O16" s="72"/>
      <c r="P16" s="72"/>
    </row>
    <row r="17" spans="1:17" x14ac:dyDescent="0.25">
      <c r="A17" s="50" t="s">
        <v>150</v>
      </c>
      <c r="B17" s="12">
        <v>4873707.1223221999</v>
      </c>
      <c r="C17" s="12">
        <v>5150006.7407330004</v>
      </c>
      <c r="D17" s="12">
        <v>5174030.5574916499</v>
      </c>
      <c r="E17" s="63">
        <v>5170361.7397261504</v>
      </c>
      <c r="F17" s="63">
        <v>5162595.9570006002</v>
      </c>
      <c r="G17" s="63">
        <v>5139184.7156592496</v>
      </c>
      <c r="H17" s="63">
        <v>5139152.1496635498</v>
      </c>
      <c r="I17" s="63">
        <v>5087775.6740335999</v>
      </c>
      <c r="J17" s="63">
        <v>5086632.0359969502</v>
      </c>
      <c r="K17" s="63">
        <v>5083576.1179764504</v>
      </c>
      <c r="L17" s="48">
        <v>5085238.4001856996</v>
      </c>
      <c r="M17" s="59"/>
      <c r="N17" s="41"/>
    </row>
    <row r="18" spans="1:17" x14ac:dyDescent="0.25">
      <c r="A18" s="50" t="s">
        <v>151</v>
      </c>
      <c r="B18" s="58">
        <v>932953</v>
      </c>
      <c r="C18" s="58">
        <v>1163861</v>
      </c>
      <c r="D18" s="58">
        <v>1031573</v>
      </c>
      <c r="E18" s="58">
        <v>1077051.98</v>
      </c>
      <c r="F18" s="58">
        <v>1070300</v>
      </c>
      <c r="G18" s="60">
        <v>1061174</v>
      </c>
      <c r="H18" s="58">
        <v>1023669</v>
      </c>
      <c r="I18" s="59">
        <v>1016749</v>
      </c>
      <c r="J18" s="59">
        <v>1001056</v>
      </c>
      <c r="K18" s="59">
        <v>996165</v>
      </c>
      <c r="L18" s="59">
        <v>996814</v>
      </c>
      <c r="M18" s="59"/>
      <c r="N18" s="41"/>
    </row>
    <row r="19" spans="1:17" x14ac:dyDescent="0.25">
      <c r="A19" s="50" t="s">
        <v>152</v>
      </c>
      <c r="B19" s="76">
        <v>0.31011205816370202</v>
      </c>
      <c r="C19" s="71">
        <v>0.35406543178266098</v>
      </c>
      <c r="D19" s="71">
        <v>0.33918943884727498</v>
      </c>
      <c r="E19" s="71">
        <v>0.34452128577861202</v>
      </c>
      <c r="F19" s="71">
        <v>0.35626261328599501</v>
      </c>
      <c r="G19" s="71">
        <v>0.35342072553605702</v>
      </c>
      <c r="H19" s="71">
        <v>0.34832235810598899</v>
      </c>
      <c r="I19" s="71">
        <v>0.33569624214039101</v>
      </c>
      <c r="J19" s="71">
        <v>0.33951808789917898</v>
      </c>
      <c r="K19" s="71">
        <v>0.34236799124643003</v>
      </c>
      <c r="L19" s="71">
        <v>0.342046705303096</v>
      </c>
      <c r="M19" s="71"/>
      <c r="N19" s="71"/>
      <c r="O19" s="72"/>
    </row>
    <row r="20" spans="1:17" x14ac:dyDescent="0.25">
      <c r="A20" s="50" t="s">
        <v>153</v>
      </c>
      <c r="B20" s="59">
        <v>289319.97499999998</v>
      </c>
      <c r="C20" s="59">
        <v>412082.94750000001</v>
      </c>
      <c r="D20" s="59">
        <v>349898.66700000002</v>
      </c>
      <c r="E20" s="59">
        <v>371067.33299999998</v>
      </c>
      <c r="F20" s="59">
        <v>381307.875</v>
      </c>
      <c r="G20" s="59">
        <v>375040.88500000001</v>
      </c>
      <c r="H20" s="59">
        <v>356566.8</v>
      </c>
      <c r="I20" s="59">
        <v>341318.81849999999</v>
      </c>
      <c r="J20" s="59">
        <v>339876.61900000001</v>
      </c>
      <c r="K20" s="59">
        <v>341055.01</v>
      </c>
      <c r="L20" s="59">
        <v>340956.94449999998</v>
      </c>
      <c r="M20" s="59"/>
      <c r="N20" s="41"/>
    </row>
    <row r="21" spans="1:17" x14ac:dyDescent="0.25">
      <c r="A21" s="50" t="s">
        <v>154</v>
      </c>
      <c r="B21" s="59">
        <v>5163027.0973222004</v>
      </c>
      <c r="C21" s="59">
        <v>5562089.6882330002</v>
      </c>
      <c r="D21" s="59">
        <v>5523929.2244916502</v>
      </c>
      <c r="E21" s="59">
        <v>5541429.07272615</v>
      </c>
      <c r="F21" s="59">
        <v>5543903.8320006002</v>
      </c>
      <c r="G21" s="59">
        <v>5514225.6006592503</v>
      </c>
      <c r="H21" s="59">
        <v>5495718.9496635497</v>
      </c>
      <c r="I21" s="59">
        <v>5429094.4925336</v>
      </c>
      <c r="J21" s="59">
        <v>5426508.6549969502</v>
      </c>
      <c r="K21" s="59">
        <v>5424631.1279764501</v>
      </c>
      <c r="L21" s="59">
        <v>5426195.3446856998</v>
      </c>
      <c r="M21" s="59"/>
      <c r="N21" s="41"/>
    </row>
    <row r="22" spans="1:17" x14ac:dyDescent="0.25">
      <c r="A22" s="50" t="s">
        <v>155</v>
      </c>
      <c r="B22" s="59">
        <v>629739.08900225</v>
      </c>
      <c r="C22" s="59">
        <v>694735.24399855</v>
      </c>
      <c r="D22" s="59">
        <v>631527.04399549996</v>
      </c>
      <c r="E22" s="59">
        <v>631527.04399549996</v>
      </c>
      <c r="F22" s="59">
        <v>631527.04399549996</v>
      </c>
      <c r="G22" s="59">
        <v>631527.04399549996</v>
      </c>
      <c r="H22" s="59">
        <v>631527.04399549996</v>
      </c>
      <c r="I22" s="59">
        <v>631527.04399549996</v>
      </c>
      <c r="J22" s="59">
        <v>631527.04399549996</v>
      </c>
      <c r="K22" s="59">
        <v>631527.04399549996</v>
      </c>
      <c r="L22" s="59">
        <v>631527.04399549996</v>
      </c>
      <c r="M22" s="59"/>
      <c r="N22" s="41"/>
    </row>
    <row r="23" spans="1:17" x14ac:dyDescent="0.25">
      <c r="A23" s="50" t="s">
        <v>156</v>
      </c>
      <c r="B23" s="59">
        <v>634109.02391999995</v>
      </c>
      <c r="C23" s="59">
        <v>687283.73750000005</v>
      </c>
      <c r="D23" s="59">
        <v>687283.73750000005</v>
      </c>
      <c r="E23" s="59">
        <v>687283.73750000005</v>
      </c>
      <c r="F23" s="59">
        <v>687283.73750000005</v>
      </c>
      <c r="G23" s="59">
        <v>648266.1875</v>
      </c>
      <c r="H23" s="59">
        <v>648266.1875</v>
      </c>
      <c r="I23" s="59">
        <v>648266.1875</v>
      </c>
      <c r="J23" s="59">
        <v>664316.1875</v>
      </c>
      <c r="K23" s="59">
        <v>704834.41249999998</v>
      </c>
      <c r="L23" s="59">
        <v>704834.41249999998</v>
      </c>
      <c r="M23" s="59"/>
      <c r="N23" s="41"/>
    </row>
    <row r="24" spans="1:17" x14ac:dyDescent="0.25">
      <c r="A24" s="50" t="s">
        <v>157</v>
      </c>
      <c r="B24" s="59">
        <v>96586860.415700004</v>
      </c>
      <c r="C24" s="59">
        <v>103825012.7427</v>
      </c>
      <c r="D24" s="59">
        <v>104293194.7289</v>
      </c>
      <c r="E24" s="59">
        <v>104620294.69589999</v>
      </c>
      <c r="F24" s="59">
        <v>104666551.8786</v>
      </c>
      <c r="G24" s="59">
        <v>103382518.5825</v>
      </c>
      <c r="H24" s="59">
        <v>103036599.8723</v>
      </c>
      <c r="I24" s="59">
        <v>101791282.9166</v>
      </c>
      <c r="J24" s="59">
        <v>102042949.50470001</v>
      </c>
      <c r="K24" s="59">
        <v>102765205.54170001</v>
      </c>
      <c r="L24" s="59">
        <v>102794443.23720001</v>
      </c>
      <c r="M24" s="59"/>
      <c r="N24" s="41"/>
    </row>
    <row r="25" spans="1:17" x14ac:dyDescent="0.25">
      <c r="A25" s="55" t="s">
        <v>158</v>
      </c>
      <c r="B25" s="59">
        <v>5167397.0322399503</v>
      </c>
      <c r="C25" s="59">
        <v>5554638.1817344502</v>
      </c>
      <c r="D25" s="59">
        <v>5579685.9179961504</v>
      </c>
      <c r="E25" s="59">
        <v>5597185.7662306502</v>
      </c>
      <c r="F25" s="59">
        <v>5599660.5255051004</v>
      </c>
      <c r="G25" s="59">
        <v>5530964.7441637497</v>
      </c>
      <c r="H25" s="59">
        <v>5512458.0931680501</v>
      </c>
      <c r="I25" s="59">
        <v>5445833.6360381003</v>
      </c>
      <c r="J25" s="59">
        <v>5459297.7985014496</v>
      </c>
      <c r="K25" s="59">
        <v>5497938.4964809502</v>
      </c>
      <c r="L25" s="59">
        <v>5499502.7131901998</v>
      </c>
      <c r="M25" s="59"/>
      <c r="N25" s="41"/>
    </row>
    <row r="26" spans="1:17" x14ac:dyDescent="0.25">
      <c r="A26" s="50" t="s">
        <v>159</v>
      </c>
      <c r="B26" s="59">
        <v>216.5275</v>
      </c>
      <c r="C26" s="59">
        <v>234</v>
      </c>
      <c r="D26" s="59">
        <v>234</v>
      </c>
      <c r="E26" s="59">
        <v>234</v>
      </c>
      <c r="F26" s="59">
        <v>234</v>
      </c>
      <c r="G26" s="59">
        <v>221</v>
      </c>
      <c r="H26" s="59">
        <v>221</v>
      </c>
      <c r="I26" s="59">
        <v>221</v>
      </c>
      <c r="J26" s="59">
        <v>221</v>
      </c>
      <c r="K26" s="59">
        <v>234.5</v>
      </c>
      <c r="L26" s="59">
        <v>236.5</v>
      </c>
      <c r="M26" s="59"/>
      <c r="N26" s="41"/>
    </row>
    <row r="27" spans="1:17" x14ac:dyDescent="0.25">
      <c r="A27" s="50" t="s">
        <v>160</v>
      </c>
      <c r="B27" s="59">
        <v>20916.516377827302</v>
      </c>
      <c r="C27" s="59">
        <v>20505.504273504299</v>
      </c>
      <c r="D27" s="59">
        <v>20505.504273504299</v>
      </c>
      <c r="E27" s="59">
        <v>20505.504273504299</v>
      </c>
      <c r="F27" s="59">
        <v>20505.504273504299</v>
      </c>
      <c r="G27" s="59">
        <v>20417.592760181</v>
      </c>
      <c r="H27" s="59">
        <v>18625.7375565611</v>
      </c>
      <c r="I27" s="59">
        <v>20417.592760181</v>
      </c>
      <c r="J27" s="59">
        <v>20417.592760181</v>
      </c>
      <c r="K27" s="59">
        <v>20508.690831556502</v>
      </c>
      <c r="L27" s="59">
        <v>20681.556025369999</v>
      </c>
      <c r="M27" s="59"/>
      <c r="N27" s="41"/>
    </row>
    <row r="28" spans="1:17" x14ac:dyDescent="0.25">
      <c r="A28" s="50" t="s">
        <v>161</v>
      </c>
      <c r="B28" s="59">
        <v>4529001</v>
      </c>
      <c r="C28" s="59">
        <v>4798288</v>
      </c>
      <c r="D28" s="59">
        <v>4798288</v>
      </c>
      <c r="E28" s="59">
        <v>4798288</v>
      </c>
      <c r="F28" s="59">
        <v>4798288</v>
      </c>
      <c r="G28" s="59">
        <v>4512288</v>
      </c>
      <c r="H28" s="59">
        <v>4116288</v>
      </c>
      <c r="I28" s="59">
        <v>4512288</v>
      </c>
      <c r="J28" s="59">
        <v>4512288</v>
      </c>
      <c r="K28" s="59">
        <v>4809288</v>
      </c>
      <c r="L28" s="59">
        <v>4891188</v>
      </c>
      <c r="M28" s="59"/>
      <c r="N28" s="41"/>
    </row>
    <row r="29" spans="1:17" x14ac:dyDescent="0.25">
      <c r="A29" s="50" t="s">
        <v>162</v>
      </c>
      <c r="B29" s="71">
        <v>0.12774615690524199</v>
      </c>
      <c r="C29" s="71">
        <v>0.12586477624936199</v>
      </c>
      <c r="D29" s="71">
        <v>0.12586477624936199</v>
      </c>
      <c r="E29" s="71">
        <v>0.12586477624936199</v>
      </c>
      <c r="F29" s="71">
        <v>0.12586477624936199</v>
      </c>
      <c r="G29" s="71">
        <v>0.12519544308785299</v>
      </c>
      <c r="H29" s="71">
        <v>0.13723964297444699</v>
      </c>
      <c r="I29" s="71">
        <v>0.12519544308785299</v>
      </c>
      <c r="J29" s="71">
        <v>0.12875239689931101</v>
      </c>
      <c r="K29" s="71">
        <v>0.129226222363893</v>
      </c>
      <c r="L29" s="71">
        <v>0.12706240702667701</v>
      </c>
      <c r="M29" s="71"/>
      <c r="N29" s="71"/>
      <c r="O29" s="72"/>
      <c r="P29" s="72"/>
      <c r="Q29" s="72"/>
    </row>
    <row r="30" spans="1:17" x14ac:dyDescent="0.25">
      <c r="A30" s="50" t="s">
        <v>163</v>
      </c>
      <c r="B30" s="59">
        <v>578562.47236999997</v>
      </c>
      <c r="C30" s="59">
        <v>603935.44550000003</v>
      </c>
      <c r="D30" s="59">
        <v>603935.44550000003</v>
      </c>
      <c r="E30" s="59">
        <v>603935.44550000003</v>
      </c>
      <c r="F30" s="59">
        <v>603935.44550000003</v>
      </c>
      <c r="G30" s="59">
        <v>564917.89549999998</v>
      </c>
      <c r="H30" s="59">
        <v>564917.89549999998</v>
      </c>
      <c r="I30" s="59">
        <v>564917.89549999998</v>
      </c>
      <c r="J30" s="59">
        <v>580967.89549999998</v>
      </c>
      <c r="K30" s="59">
        <v>621486.12049999996</v>
      </c>
      <c r="L30" s="59">
        <v>621486.12049999996</v>
      </c>
      <c r="M30" s="59"/>
      <c r="N30" s="41"/>
    </row>
    <row r="31" spans="1:17" x14ac:dyDescent="0.25">
      <c r="A31" s="51" t="s">
        <v>164</v>
      </c>
      <c r="B31" s="59">
        <v>55546.551549999996</v>
      </c>
      <c r="C31" s="59">
        <v>83348.292000000001</v>
      </c>
      <c r="D31" s="59">
        <v>83348.292000000001</v>
      </c>
      <c r="E31" s="59">
        <v>83348.292000000001</v>
      </c>
      <c r="F31" s="59">
        <v>83348.292000000001</v>
      </c>
      <c r="G31" s="59">
        <v>83348.292000000001</v>
      </c>
      <c r="H31" s="59">
        <v>83348.292000000001</v>
      </c>
      <c r="I31" s="59">
        <v>83348.292000000001</v>
      </c>
      <c r="J31" s="59">
        <v>83348.292000000001</v>
      </c>
      <c r="K31" s="59">
        <v>83348.292000000001</v>
      </c>
      <c r="L31" s="59">
        <v>83348.292000000001</v>
      </c>
      <c r="M31" s="59"/>
      <c r="N31" s="41"/>
    </row>
    <row r="32" spans="1:17" x14ac:dyDescent="0.25">
      <c r="A32" s="50" t="s">
        <v>165</v>
      </c>
      <c r="B32" s="59">
        <v>634109.02391999995</v>
      </c>
      <c r="C32" s="59">
        <v>687283.73750000005</v>
      </c>
      <c r="D32" s="59">
        <v>687283.73750000005</v>
      </c>
      <c r="E32" s="59">
        <v>687283.73750000005</v>
      </c>
      <c r="F32" s="59">
        <v>687283.73750000005</v>
      </c>
      <c r="G32" s="59">
        <v>648266.1875</v>
      </c>
      <c r="H32" s="59">
        <v>648266.1875</v>
      </c>
      <c r="I32" s="59">
        <v>648266.1875</v>
      </c>
      <c r="J32" s="59">
        <v>664316.1875</v>
      </c>
      <c r="K32" s="59">
        <v>704834.41249999998</v>
      </c>
      <c r="L32" s="59">
        <v>704834.41249999998</v>
      </c>
      <c r="M32" s="59"/>
      <c r="N32" s="41"/>
    </row>
    <row r="33" spans="1:9" x14ac:dyDescent="0.25">
      <c r="A33" s="50"/>
    </row>
    <row r="34" spans="1:9" x14ac:dyDescent="0.25">
      <c r="A34" s="53" t="s">
        <v>166</v>
      </c>
      <c r="B34" s="56"/>
      <c r="C34" s="57"/>
      <c r="D34" s="57"/>
      <c r="E34" s="57"/>
      <c r="F34" s="57"/>
      <c r="G34" s="57"/>
      <c r="H34" s="57"/>
      <c r="I34" s="57"/>
    </row>
  </sheetData>
  <mergeCells count="1">
    <mergeCell ref="A1:L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TOC</vt:lpstr>
      <vt:lpstr>Table 1</vt:lpstr>
      <vt:lpstr>Table 1-A</vt:lpstr>
      <vt:lpstr>Table 1-B</vt:lpstr>
      <vt:lpstr>Table 2</vt:lpstr>
      <vt:lpstr>Table 3</vt:lpstr>
      <vt:lpstr>Table 4</vt:lpstr>
      <vt:lpstr>Table 5</vt:lpstr>
      <vt:lpstr>Table 5-A</vt:lpstr>
      <vt:lpstr>Table 5-B</vt:lpstr>
      <vt:lpstr>Table 5-C</vt:lpstr>
      <vt:lpstr>Table 5-D</vt:lpstr>
      <vt:lpstr>Table 5-E</vt:lpstr>
      <vt:lpstr>Table 5-F</vt:lpstr>
      <vt:lpstr>Table 6</vt:lpstr>
      <vt:lpstr>Table 6-A</vt:lpstr>
      <vt:lpstr>Table 7</vt:lpstr>
      <vt:lpstr>Table 8</vt:lpstr>
      <vt:lpstr>Table 9</vt:lpstr>
      <vt:lpstr>Table 10</vt:lpstr>
      <vt:lpstr>Table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Unger, Carlann - FPAC-FBC, IL</dc:creator>
  <cp:keywords/>
  <dc:description/>
  <cp:lastModifiedBy>Unger, Carlann - FPAC-FBC, IL</cp:lastModifiedBy>
  <cp:revision/>
  <dcterms:created xsi:type="dcterms:W3CDTF">2024-03-12T14:05:48Z</dcterms:created>
  <dcterms:modified xsi:type="dcterms:W3CDTF">2025-08-06T15:15:33Z</dcterms:modified>
  <cp:category/>
  <cp:contentStatus/>
</cp:coreProperties>
</file>