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usda.net\fsa\SHARED\DCWA2\FSA\EPAD\CAB\Sugar\R code for SMD tables\SMD Output\FY2024\"/>
    </mc:Choice>
  </mc:AlternateContent>
  <xr:revisionPtr revIDLastSave="0" documentId="13_ncr:1_{E3AC03ED-9E0D-4C59-8B82-09A084353D3E}" xr6:coauthVersionLast="47" xr6:coauthVersionMax="47" xr10:uidLastSave="{00000000-0000-0000-0000-000000000000}"/>
  <bookViews>
    <workbookView xWindow="-110" yWindow="-110" windowWidth="19420" windowHeight="10300" activeTab="7" xr2:uid="{00000000-000D-0000-FFFF-FFFF00000000}"/>
  </bookViews>
  <sheets>
    <sheet name="TOC" sheetId="1" r:id="rId1"/>
    <sheet name="Table 1" sheetId="2" r:id="rId2"/>
    <sheet name="Table 1-A" sheetId="3" r:id="rId3"/>
    <sheet name="Table 1-B" sheetId="4" r:id="rId4"/>
    <sheet name="Table 2" sheetId="5" r:id="rId5"/>
    <sheet name="Table 3" sheetId="6" r:id="rId6"/>
    <sheet name="Table 4" sheetId="7" r:id="rId7"/>
    <sheet name="Table 5" sheetId="8" r:id="rId8"/>
    <sheet name="Table 5-A" sheetId="9" r:id="rId9"/>
    <sheet name="Table 5-B" sheetId="10" r:id="rId10"/>
    <sheet name="Table 5-C" sheetId="11" r:id="rId11"/>
    <sheet name="Table 5-D" sheetId="12" r:id="rId12"/>
    <sheet name="Table 5-E" sheetId="22" r:id="rId13"/>
    <sheet name="Table 5-F" sheetId="21" r:id="rId14"/>
    <sheet name="Table 6" sheetId="20" r:id="rId15"/>
    <sheet name="Table 6-A" sheetId="14" r:id="rId16"/>
    <sheet name="Table 7" sheetId="15" r:id="rId17"/>
    <sheet name="Table 8" sheetId="16" r:id="rId18"/>
    <sheet name="Table 9" sheetId="17" r:id="rId19"/>
    <sheet name="Table 10" sheetId="18" r:id="rId20"/>
    <sheet name="Table 11" sheetId="19" r:id="rId2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5" l="1"/>
  <c r="B3" i="15"/>
  <c r="E3" i="14"/>
  <c r="B3" i="14"/>
  <c r="E3" i="20"/>
  <c r="B3" i="20"/>
  <c r="E3" i="8"/>
  <c r="B3" i="8"/>
  <c r="E3" i="7"/>
  <c r="B3" i="7"/>
  <c r="E3" i="6"/>
  <c r="B3" i="6"/>
  <c r="E3" i="5"/>
  <c r="B3" i="5"/>
  <c r="E3" i="4"/>
  <c r="B3" i="4"/>
  <c r="E3" i="3"/>
  <c r="B3" i="3"/>
</calcChain>
</file>

<file path=xl/sharedStrings.xml><?xml version="1.0" encoding="utf-8"?>
<sst xmlns="http://schemas.openxmlformats.org/spreadsheetml/2006/main" count="647" uniqueCount="327">
  <si>
    <t>Sweeteners Market Data Monthly Report</t>
  </si>
  <si>
    <t>Table Number</t>
  </si>
  <si>
    <t>Title</t>
  </si>
  <si>
    <t>Table 1</t>
  </si>
  <si>
    <t>U.S. Sugar Supply and Use</t>
  </si>
  <si>
    <t>Table 1-A</t>
  </si>
  <si>
    <t>U.S. Refined and Raw Sugar Supply and Use</t>
  </si>
  <si>
    <t>Table 1-B</t>
  </si>
  <si>
    <t>Imports by Cane Refiners and Non Reporters of Raw and Refined Sugar, From Mexico and the Rest of the World</t>
  </si>
  <si>
    <t>Table 2</t>
  </si>
  <si>
    <t>U.S. Sugar Supply and Use by Beet Processors</t>
  </si>
  <si>
    <t>Table 3</t>
  </si>
  <si>
    <t>U.S. Sugar Supply and Use by Cane Processors</t>
  </si>
  <si>
    <t>Table 4</t>
  </si>
  <si>
    <t>U.S. Sugar Supply and Use by Cane Refiners</t>
  </si>
  <si>
    <t>Table 5</t>
  </si>
  <si>
    <t>U.S. Sugar Production by Sugar Beet and Sugarcane Processors, Current and Prior Year FY</t>
  </si>
  <si>
    <t>Table 5-A</t>
  </si>
  <si>
    <t xml:space="preserve">Beet Monthly Estimate </t>
  </si>
  <si>
    <t>Table 5-B</t>
  </si>
  <si>
    <t xml:space="preserve">Florida Estimate </t>
  </si>
  <si>
    <t>Table 5-C</t>
  </si>
  <si>
    <t>Louisiana Estimate</t>
  </si>
  <si>
    <t>Table 5-D</t>
  </si>
  <si>
    <t>Table 6</t>
  </si>
  <si>
    <t>U.S. Ending Stocks of Sugar</t>
  </si>
  <si>
    <t>Table 6-A</t>
  </si>
  <si>
    <t>U.S. Miscellaneous</t>
  </si>
  <si>
    <t>Table 7</t>
  </si>
  <si>
    <t>U.S. Distribution of Sugar</t>
  </si>
  <si>
    <t>Table 8</t>
  </si>
  <si>
    <t>Table 9</t>
  </si>
  <si>
    <t>Table 10</t>
  </si>
  <si>
    <t>U.S. Sugar Deliveries for Human Use and Products for Re-Export by Reporters (FYTD)</t>
  </si>
  <si>
    <t>Table 11</t>
  </si>
  <si>
    <t xml:space="preserve">U.S. Sugar Deliveries for Human Use and Products Re-Export by Reporters, Current and Prior FYTD </t>
  </si>
  <si>
    <t>* The SMD Fiscal Year begins October 1 and ends September 30</t>
  </si>
  <si>
    <t>ITEM</t>
  </si>
  <si>
    <t>NOV</t>
  </si>
  <si>
    <t>DEC</t>
  </si>
  <si>
    <t>FEB</t>
  </si>
  <si>
    <t>MAR</t>
  </si>
  <si>
    <t>APR</t>
  </si>
  <si>
    <t>MAY</t>
  </si>
  <si>
    <t>JUN</t>
  </si>
  <si>
    <t>JUL</t>
  </si>
  <si>
    <t>AUG</t>
  </si>
  <si>
    <t>SEP</t>
  </si>
  <si>
    <t>TOTAL</t>
  </si>
  <si>
    <t>Beginning stocks</t>
  </si>
  <si>
    <t>Total production:</t>
  </si>
  <si>
    <t xml:space="preserve">  Beet</t>
  </si>
  <si>
    <t xml:space="preserve">  Cane</t>
  </si>
  <si>
    <t>Imports</t>
  </si>
  <si>
    <t>Supply</t>
  </si>
  <si>
    <t>Exports</t>
  </si>
  <si>
    <t>Domestic deliveries:</t>
  </si>
  <si>
    <t xml:space="preserve">  Non-human</t>
  </si>
  <si>
    <t xml:space="preserve">  Products Re-export Program</t>
  </si>
  <si>
    <t xml:space="preserve">  Human use:</t>
  </si>
  <si>
    <t xml:space="preserve">    By beet processors</t>
  </si>
  <si>
    <t xml:space="preserve">    By cane refiners/processors</t>
  </si>
  <si>
    <t>Miscellaneous supply adjustment</t>
  </si>
  <si>
    <t>Use</t>
  </si>
  <si>
    <t>Total ending stocks</t>
  </si>
  <si>
    <t>Commodity Credit Corporation</t>
  </si>
  <si>
    <t>Total</t>
  </si>
  <si>
    <t>1/ Numbers may not add due to rounding.</t>
  </si>
  <si>
    <t>Miscellaneous supply adjustment:</t>
  </si>
  <si>
    <t xml:space="preserve">  Refining loss</t>
  </si>
  <si>
    <t xml:space="preserve">  Inventory adjustment 2/</t>
  </si>
  <si>
    <t xml:space="preserve">  Intra-industry sales less receipts 3/</t>
  </si>
  <si>
    <t>1/ Numbers may not add due to rounding.  2/ Includes damaged refined crystalline sugar.  3/ Reflects shipments of sugar by processors and refiners to other processors and refiners, less receipts of sugar.</t>
  </si>
  <si>
    <t>Refined Sugar Supply and Use</t>
  </si>
  <si>
    <t>Beginning stocks:</t>
  </si>
  <si>
    <t>Beet</t>
  </si>
  <si>
    <t>Cane</t>
  </si>
  <si>
    <t>Production:</t>
  </si>
  <si>
    <t>Nonhuman and re-export</t>
  </si>
  <si>
    <t>Food Use:</t>
  </si>
  <si>
    <t>By beet processors</t>
  </si>
  <si>
    <t>By cane processors and refiners</t>
  </si>
  <si>
    <t>Ending stocks:</t>
  </si>
  <si>
    <t>Raw Sugar Supply and Use</t>
  </si>
  <si>
    <t>Domestically produced</t>
  </si>
  <si>
    <t>Melt</t>
  </si>
  <si>
    <t>Ending stocks</t>
  </si>
  <si>
    <t>Cane Refiner Raw Imports from MX</t>
  </si>
  <si>
    <t>Cane Refiner Refined Imports from MX</t>
  </si>
  <si>
    <t>Non Reporter Refined Imports from MX</t>
  </si>
  <si>
    <t>Total Imports from MX</t>
  </si>
  <si>
    <t>Cane Refiner Raw Imports from ROW</t>
  </si>
  <si>
    <t>Cane Refiner Refined Imports from ROW</t>
  </si>
  <si>
    <t>Non Reporter Refined Imports from ROW</t>
  </si>
  <si>
    <t>Total Imports from ROW</t>
  </si>
  <si>
    <t>Total Cane Refiner Raw Imports</t>
  </si>
  <si>
    <t>Total Cane Refiner Refined Imports</t>
  </si>
  <si>
    <t>Total Non Reporter Refined Imports</t>
  </si>
  <si>
    <t>Total Imports</t>
  </si>
  <si>
    <t xml:space="preserve">1/  Detailed information about the construction of this table was published in the May 2015 SMD report, which may be viewed here:  http://www.fsa.usda.gov/Assets/USDA-FSA-Public/usdafiles/EPAS/PDF/may_2015_smd_notes.pdf  </t>
  </si>
  <si>
    <t xml:space="preserve">    Processor stocks</t>
  </si>
  <si>
    <t xml:space="preserve">    Stocks held for others</t>
  </si>
  <si>
    <t>Beet sugar production</t>
  </si>
  <si>
    <t>Beets sliced (net tons)</t>
  </si>
  <si>
    <t xml:space="preserve">    Alcohol non-human use</t>
  </si>
  <si>
    <t xml:space="preserve">    Livestock feed</t>
  </si>
  <si>
    <t xml:space="preserve">    Products Re-export Program</t>
  </si>
  <si>
    <t xml:space="preserve">    Human use:  </t>
  </si>
  <si>
    <t xml:space="preserve">        Domestic food use sales</t>
  </si>
  <si>
    <t xml:space="preserve">        Undelivered sales</t>
  </si>
  <si>
    <t xml:space="preserve">        Sold previous, delivered this FY</t>
  </si>
  <si>
    <t>Miscellaneous:</t>
  </si>
  <si>
    <t xml:space="preserve">    Inventory adjustment  2/</t>
  </si>
  <si>
    <t xml:space="preserve">    Intra-industry sales less receipts  3/</t>
  </si>
  <si>
    <t>1/ Numbers may not add due to rounding.  2/ Data for damaged refined crystalline are included.  3/ Reflects sales of sugar by processors to other processors and refiners, less receipts of such sales.</t>
  </si>
  <si>
    <t>Cane sugar production</t>
  </si>
  <si>
    <t xml:space="preserve">     Alcohol non-human use</t>
  </si>
  <si>
    <t xml:space="preserve">     Livestock feed</t>
  </si>
  <si>
    <t xml:space="preserve">     Domestic food use sales</t>
  </si>
  <si>
    <t xml:space="preserve">     Inventory adjustment</t>
  </si>
  <si>
    <t xml:space="preserve">     Intra-industry sales less receipts  2/</t>
  </si>
  <si>
    <t xml:space="preserve">1/ Numbers may not add due to rounding.  2/  Reflects sales of sugar by processors to other processors and refiners, less receipts of such sales.  </t>
  </si>
  <si>
    <t>Refined imports</t>
  </si>
  <si>
    <t xml:space="preserve">    Ethanol</t>
  </si>
  <si>
    <t xml:space="preserve">    Polyhydric alcohol</t>
  </si>
  <si>
    <t xml:space="preserve">    Domestic food use sales</t>
  </si>
  <si>
    <t xml:space="preserve">    Refining loss</t>
  </si>
  <si>
    <t xml:space="preserve">    Inventory adjustment</t>
  </si>
  <si>
    <t xml:space="preserve">    Intra-industry sales less receipts  2/</t>
  </si>
  <si>
    <t>FY 2024</t>
  </si>
  <si>
    <t>From domestic sugar beets</t>
  </si>
  <si>
    <t>From imported sugar beets</t>
  </si>
  <si>
    <t xml:space="preserve">       Subtotal</t>
  </si>
  <si>
    <t>Cane production:</t>
  </si>
  <si>
    <t xml:space="preserve">   Florida</t>
  </si>
  <si>
    <t xml:space="preserve">   Louisiana</t>
  </si>
  <si>
    <t xml:space="preserve">   Texas</t>
  </si>
  <si>
    <t>Sugar Beets Planted (Acres)</t>
  </si>
  <si>
    <t>Harvested to Planted Acres (Percent)</t>
  </si>
  <si>
    <t>Sugar Beets Harvested (Acres)</t>
  </si>
  <si>
    <t>Sugar Beets Harvested per Acre (Tons)</t>
  </si>
  <si>
    <t>Sugar Beets Harvested (Tons)</t>
  </si>
  <si>
    <t>Sugar Beets Purchased From Another Processor (Tons)</t>
  </si>
  <si>
    <t>Sugar Beets Harvested and Purchased (Tons)</t>
  </si>
  <si>
    <t>Weight (Shrink)/Gain (Percent)</t>
  </si>
  <si>
    <t>Sugar Beets Sliced (Tons)</t>
  </si>
  <si>
    <t>Sugar Content in Beets Harvested (Percent)</t>
  </si>
  <si>
    <t>Sugar Content in Cossetes to Sugar Content in Harvested Beets (Percent)</t>
  </si>
  <si>
    <t>Sugar Content in Cossettes (Percent)</t>
  </si>
  <si>
    <t>Extraction Rate (Percent)</t>
  </si>
  <si>
    <t>Sugar Produced from Beets</t>
  </si>
  <si>
    <t>Molasses Desugared (Tons)</t>
  </si>
  <si>
    <t>Tons Recovered per Ton of Molasses</t>
  </si>
  <si>
    <t>Sugar Produced from Molasses</t>
  </si>
  <si>
    <t>Total Crop Year Sugar Produced</t>
  </si>
  <si>
    <t>Previous September Production   1/</t>
  </si>
  <si>
    <t>Plus Next September Production   2/</t>
  </si>
  <si>
    <t>Fiscal Year Production</t>
  </si>
  <si>
    <t>Total Sugar Production Forecast (STRV)</t>
  </si>
  <si>
    <t>Forecast: Slice Days (Number of Days)</t>
  </si>
  <si>
    <t>Forecast: Sugar Beets Sliced per Day (Tons)</t>
  </si>
  <si>
    <t>Forecast: Sugar Beets Sliced (Tons)</t>
  </si>
  <si>
    <t>Forecast: STRV Produced per Ton Sliced</t>
  </si>
  <si>
    <t>Forecast: Sugar Produced from Sugar Beets</t>
  </si>
  <si>
    <t>Forecast: Sugar Produced from Juice and/or Molasses</t>
  </si>
  <si>
    <t>Forecast: Total September Sugar Produced</t>
  </si>
  <si>
    <t>1/ May include new crop production from previous August.  2/ Refers to next year's crop production that will occur in the current fiscal year.</t>
  </si>
  <si>
    <t>Sugarcane Planted (Acres)</t>
  </si>
  <si>
    <t>Sugarcane Harvested to Planted (Percent)</t>
  </si>
  <si>
    <t>Sugarcane Harvested for Sugar (Acres)</t>
  </si>
  <si>
    <t>Sugarcane Harvested (Tons per Acre)</t>
  </si>
  <si>
    <t>Sugarcane Harvested for Sugar (Tons)</t>
  </si>
  <si>
    <t>Recovery Rate (Percent)</t>
  </si>
  <si>
    <t>Sugar Production (STRV)</t>
  </si>
  <si>
    <t>Previous Sept. Production (STRV)</t>
  </si>
  <si>
    <t>Next Sept. Production (STRV)</t>
  </si>
  <si>
    <t>Fiscal Year Sugar Production (STRV)</t>
  </si>
  <si>
    <t>Sugarcane Harvested for Seed (Tons)</t>
  </si>
  <si>
    <t>Sugarcane Harvested for Seed (Acres)</t>
  </si>
  <si>
    <t>Sugarcane Harvested for Seed per Acre</t>
  </si>
  <si>
    <t>FY Sugar Production (CWT,RV) for 832</t>
  </si>
  <si>
    <t xml:space="preserve">1/ Numbers may not add due to rounding.    </t>
  </si>
  <si>
    <t>Sugar beet processors</t>
  </si>
  <si>
    <t>Sugarcane processors:</t>
  </si>
  <si>
    <t xml:space="preserve">          Florida</t>
  </si>
  <si>
    <t xml:space="preserve">          Louisiana</t>
  </si>
  <si>
    <t xml:space="preserve">     Total cane distribution</t>
  </si>
  <si>
    <t>Cane processors refined sugar</t>
  </si>
  <si>
    <t>Cane sugar refiners</t>
  </si>
  <si>
    <t>Imports to non-reporters  2/</t>
  </si>
  <si>
    <t>Beet processors  3/</t>
  </si>
  <si>
    <t>Cane refiners/processors  3/</t>
  </si>
  <si>
    <t xml:space="preserve">      Domestic deliveries</t>
  </si>
  <si>
    <t>Imports to non-reporters 2/</t>
  </si>
  <si>
    <t xml:space="preserve">       Human use</t>
  </si>
  <si>
    <t>Products Re-export Program</t>
  </si>
  <si>
    <t>Alcohol non-human use</t>
  </si>
  <si>
    <t>Livestock feed</t>
  </si>
  <si>
    <t xml:space="preserve">       Total domestic deliveries</t>
  </si>
  <si>
    <t>Refined exports, including re-exports</t>
  </si>
  <si>
    <t>Other primary distributors</t>
  </si>
  <si>
    <t>1/ Numbers may not add due to rounding.  2/  Source:  U.S. Department of Commerce, Bureau of the Census.  3/  Data for Sugar-Containing Re-export Program are not included.</t>
  </si>
  <si>
    <t xml:space="preserve">TABLE 8:  U.S SUGAR DELIVERIES FOR HUMAN USE AND PRODUCTS RE-EXPORT BY REPORTERS </t>
  </si>
  <si>
    <t>PRODUCT OR BUSINESS OF BUYER</t>
  </si>
  <si>
    <t>NEW</t>
  </si>
  <si>
    <t>MID</t>
  </si>
  <si>
    <t>NORTH</t>
  </si>
  <si>
    <t>SOUTH</t>
  </si>
  <si>
    <t>WEST</t>
  </si>
  <si>
    <t>PUERTO</t>
  </si>
  <si>
    <t>ENGLAND</t>
  </si>
  <si>
    <t>ATLANTIC</t>
  </si>
  <si>
    <t>CENTRAL</t>
  </si>
  <si>
    <t>RICO</t>
  </si>
  <si>
    <t>Total Deliveries (actual weight)</t>
  </si>
  <si>
    <t xml:space="preserve">  Bakery, cereal, and related products </t>
  </si>
  <si>
    <t xml:space="preserve">  Confectionery and related products </t>
  </si>
  <si>
    <t xml:space="preserve">  Ice cream and dairy products </t>
  </si>
  <si>
    <t xml:space="preserve">  Beverages </t>
  </si>
  <si>
    <t xml:space="preserve">  Canned, bottled and frozen foods</t>
  </si>
  <si>
    <t xml:space="preserve">  Multiple and all other food uses</t>
  </si>
  <si>
    <t xml:space="preserve">  Non-food uses</t>
  </si>
  <si>
    <t xml:space="preserve">  Hotels, restaurants, institutions</t>
  </si>
  <si>
    <t xml:space="preserve">  Wholesale grocers, jobbers, dealers</t>
  </si>
  <si>
    <t xml:space="preserve">  Retail grocers, chain stores </t>
  </si>
  <si>
    <t xml:space="preserve">  Government agencies</t>
  </si>
  <si>
    <t xml:space="preserve">  All other deliveries</t>
  </si>
  <si>
    <t>Total Deliveries (st,rv) 2/</t>
  </si>
  <si>
    <t xml:space="preserve"> Crystalline:</t>
  </si>
  <si>
    <t xml:space="preserve">    Consumer-size packages</t>
  </si>
  <si>
    <t xml:space="preserve">    Packages 50 lbs and greater</t>
  </si>
  <si>
    <t xml:space="preserve">    Unpackaged (bulk)</t>
  </si>
  <si>
    <t xml:space="preserve">  Non-crystalline 3/</t>
  </si>
  <si>
    <t>TABLE 9:  U.S SUGAR DELIVERIES FOR HUMAN USE AND PRODUCTS RE-EXPORT BY REPORTERS FOR</t>
  </si>
  <si>
    <t>FISCAL YEAR CUMULATIVE</t>
  </si>
  <si>
    <t>BEET</t>
  </si>
  <si>
    <t>CANE</t>
  </si>
  <si>
    <t xml:space="preserve">1/  Numbers may not add due to rounding.  Includes damaged refined crystalline sugar.  Deliveries from domestic sugar beet processors, </t>
  </si>
  <si>
    <t xml:space="preserve">molasses, sugar syrups and cane juice. </t>
  </si>
  <si>
    <t>Bakery, cereal and related products</t>
  </si>
  <si>
    <t>Confectionery and related products</t>
  </si>
  <si>
    <t>Ice cream and dairy</t>
  </si>
  <si>
    <t>Beverages</t>
  </si>
  <si>
    <t>Canned, bottled and frozen foods</t>
  </si>
  <si>
    <t>Multiple and all other food uses</t>
  </si>
  <si>
    <t>Non-food uses</t>
  </si>
  <si>
    <t>Hotels, restaurants, institutions</t>
  </si>
  <si>
    <t>Wholesale grocers, jobbers, dealers</t>
  </si>
  <si>
    <t>Retail grocers, chain stores</t>
  </si>
  <si>
    <t>Government agencies</t>
  </si>
  <si>
    <t>All other deliveries</t>
  </si>
  <si>
    <t>Total Deliveries (STRV) 2/:</t>
  </si>
  <si>
    <t>Crystalline:</t>
  </si>
  <si>
    <t>Consumer-size packages</t>
  </si>
  <si>
    <t>Packages 50 lbs and greater</t>
  </si>
  <si>
    <t>Unpackaged (bulk)</t>
  </si>
  <si>
    <t>Non-crystalline 3/</t>
  </si>
  <si>
    <t>TABLE 11:  U.S SUGAR DELIVERIES FOR HUMAN USE AND PRODUCTS RE-EXPORT</t>
  </si>
  <si>
    <t>PERCENT</t>
  </si>
  <si>
    <t>CHANGE</t>
  </si>
  <si>
    <t>1/  Numbers may not add due to rounding.  Includes damaged refined crystalline sugar.  Deliveries from</t>
  </si>
  <si>
    <t xml:space="preserve">domestic suar beet processors, sugarcane processors and cane sugar refiners.  2/ Short tons, raw value </t>
  </si>
  <si>
    <t xml:space="preserve">represents 1.07 multiplied by actual weight.  3/ Includes all liquid, edible molasses, sugar syrups and cane juice. </t>
  </si>
  <si>
    <t>Table 5-A. Beet Monthly Estimate FY 2025</t>
  </si>
  <si>
    <t>Table 5-C. Florida Estimate FY 2025 1/</t>
  </si>
  <si>
    <t>Table 5-F. Louisiana Estimate FY 2025 1/</t>
  </si>
  <si>
    <t>Sugar beet processors:</t>
  </si>
  <si>
    <t xml:space="preserve">      Processor stocks</t>
  </si>
  <si>
    <t xml:space="preserve">      Stocks held for others</t>
  </si>
  <si>
    <t>Sugarcane processors</t>
  </si>
  <si>
    <t xml:space="preserve">      Raw and all damaged refined</t>
  </si>
  <si>
    <t xml:space="preserve">      Refined </t>
  </si>
  <si>
    <t>Cane refiners, Total:</t>
  </si>
  <si>
    <t xml:space="preserve">      Other sugars (refined cryst., liquid etc.)</t>
  </si>
  <si>
    <t xml:space="preserve">    Total Raw</t>
  </si>
  <si>
    <t xml:space="preserve">    Total Refined</t>
  </si>
  <si>
    <t xml:space="preserve">    By non-reporters 2/</t>
  </si>
  <si>
    <t>Imports 1/</t>
  </si>
  <si>
    <t>1/ Starting with the July 2024 WASDE, the SMD will add certain molasses entries to the Import lines of several tables.  Specifically, the Import lines of Tables 1, 1-A, 1-B, and 4 will also include molasses entries into select ports of U.S. Customs Territory with</t>
  </si>
  <si>
    <t>known refining capacity (Baltimore MD; Buffalo NY; El Paso TX; Gramercy LA; New Orleans LA; New York NY; Philadelphia PA; San Diego CA; San Francisco CA; and Savannah GA ) of HTSUS code 1703.10.30-Imported for (a) the commercial extraction of</t>
  </si>
  <si>
    <t>sugar or (b) human consumption entries as drawn from Census data.  2/ This line equals imports listed in this month's SMD, which now includes imports under HTSUS 1703, particularly 1703.10.30 -- cane molasses imported for (a) the commercial extraction</t>
  </si>
  <si>
    <t>of sugar or (b) human consumption. Less: Cane refiners imports as reported through SMD, which also includes HTSUS 1703.10.30.</t>
  </si>
  <si>
    <t>By non-reporters 1/</t>
  </si>
  <si>
    <t>Imports 2/</t>
  </si>
  <si>
    <t>1/ This line equals imports listed in this month's SMD, which now includes imports under HTSUS 1703, particularly 1703.10.30 -- cane molasses imported for (a) the commercial extraction of sugar or (b) human consumption.</t>
  </si>
  <si>
    <t>Less:  Cane refiners imports as reported through SMD, which also includes HTSUS 1703.10.30.  2/ Starting with the July 2024 WASDE, the SMD will add certain molasses entries to the Import lines of several tables.  Specifically, the</t>
  </si>
  <si>
    <t>Import lines of Tables 1, 1-A, 1-B, and 4 will also include molasses entries into select ports of U.S. Customs Territory with known refining capacity (Baltimore MD; Buffalo NY; El Paso TX; Gramercy LA; New Orleans LA; New York, NY;</t>
  </si>
  <si>
    <t>Philadelphia PA; San Diego CA; San Francisco CA; and Savannah GA ) of HTSUS code 1703.10.30-Imported for (a) the commercial extraction of sugar or (b) human consumption entries as drawn from Census data.</t>
  </si>
  <si>
    <t>Raw imports 1/</t>
  </si>
  <si>
    <t>known refining capacity (Baltimore MD; Buffalo NY; El Paso TX; Gramercy LA; New Orleans LA; New York NY; Philadelphia PA; San Diego CA; San Francisco CA; and Savannah GA) of HTSUS code 1703.10.30-Imported for (a) the commercial extraction of</t>
  </si>
  <si>
    <t>sugar or (b) human consumption entries as drawn from Census data.  2/ Reflects sales of sugar by refiners to other processors and refiners, less receipts of such sales.</t>
  </si>
  <si>
    <t>1/  Numbers may not add due to rounding.  Includes damaged refined crystalline sugar.  Deliveries from domestic sugar beet processors, sugarcane processors and cane sugar</t>
  </si>
  <si>
    <t xml:space="preserve">refiners.  2/  Short tons, raw value represents 1.07 multiplied by actual weight.  3/ Includes all liquid, edible molasses, sugar syrups and cane juice. </t>
  </si>
  <si>
    <t xml:space="preserve">1/  Numbers may not add due to rounding.  Includes damaged refined crystalline sugar.  Deliveries from domestic sugar beet processors, sugarcane processors and cane  </t>
  </si>
  <si>
    <t xml:space="preserve">sugar refiners.  2/  Short tons, raw value represents 1.07 multiplied by actual weight. Table does not include non-reporter deliveries. 3/ Includes all liquid, edible molasses, sugar syrups and cane juice. </t>
  </si>
  <si>
    <t>sugarcane processors and cane sugar refiners.  2/  Short tons, raw value represents 1.07 multiplied by actual weight. Table does not include non-reporter deliveries. 3/ Includes all liquid, edible</t>
  </si>
  <si>
    <t>Monthly U.S. Sugar Deliveries for Human Use and Products Re-Export by Reporters</t>
  </si>
  <si>
    <t>Monthly and Fiscal Year U.S. Sugar Deliveries for Human Use and Products Re-Export by Reporters</t>
  </si>
  <si>
    <t>Table 5-E</t>
  </si>
  <si>
    <t>Table 5-F</t>
  </si>
  <si>
    <t>Beet Forecast</t>
  </si>
  <si>
    <t>Florida Forecast</t>
  </si>
  <si>
    <t>Louisiana Forecast</t>
  </si>
  <si>
    <t>MAY 24</t>
  </si>
  <si>
    <t>OCT</t>
  </si>
  <si>
    <t>Table 5-D. Florida Forecast - Forecasts for FY2026 Start May 2025</t>
  </si>
  <si>
    <t>Table 5-E. Louisiana Forecast - Forecasts for FY 2026 Start May 2025</t>
  </si>
  <si>
    <t>Table 5-B. Beet Monthly Forecast - Forecasts for FY 2026 Start May 2025</t>
  </si>
  <si>
    <t xml:space="preserve">TABLE 1.  U.S. SUGAR SUPPLY AND USE, FISCAL YEAR 2024 (SHORT TONS, RAW VALUE)  </t>
  </si>
  <si>
    <t>OCT 23</t>
  </si>
  <si>
    <t>JAN 24</t>
  </si>
  <si>
    <t xml:space="preserve">TABLE 1-A.  U.S. REFINED AND RAW SUGAR SUPPLY AND USE, FISCAL YEAR 2024 (SHORT TONS, RAW VALUE)  </t>
  </si>
  <si>
    <t>TABLE 1-B:  IMPORTS BY CANE REFINERS AND NON REPORTERS OF RAW AND REFINED SUGAR, FROM MEXICO AND THE REST OF THE WORLD, FY 2024 (SHORT TONS, RAW VALUE) 1/</t>
  </si>
  <si>
    <t>TABLE 2.  U. S. SUGAR SUPPLY AND USE BY BEET PROCESSORS, FISCAL YEAR 2024 (SHORT TONS, RAW VALUE)    1/</t>
  </si>
  <si>
    <t>TABLE 3.  U. S. SUGAR SUPPLY AND USE BY CANE PROCESSORS, FISCAL YEAR 2024 (SHORT TONS, RAW VALUE)  1/</t>
  </si>
  <si>
    <t xml:space="preserve">TABLE 4.  U.S. SUGAR SUPPLY AND USE BY CANE REFINERS, FISCAL YEAR 2024 (SHORT TONS, RAW VALUE)   </t>
  </si>
  <si>
    <t>TABLE 5.  U.S. SUGAR PRODUCTION BY SUGAR BEET AND SUGARCANE PROCESSORS, FISCAL YEAR 2024 AND 2023 (SHORT TONS, RAW VALUE)  1/</t>
  </si>
  <si>
    <t>TABLE 6.  U.S. ENDING STOCKS OF SUGAR, FISCAL YEAR 2024 (SHORT TONS, RAW VALUE)  1/</t>
  </si>
  <si>
    <t>TABLE 6-A.  U.S. MISCELLANEOUS, FISCAL YEAR 2024 (SHORT TONS, RAW VALUE)  1/</t>
  </si>
  <si>
    <t>TABLE 7.  U.S. DISTRIBUTION OF SUGAR, FISCAL YEAR 2024 (SHORT TONS, RAW VALUE) 1/</t>
  </si>
  <si>
    <t xml:space="preserve">September 2024 (SHORT TONS, RAW VALUE)   1/ </t>
  </si>
  <si>
    <t>Sept</t>
  </si>
  <si>
    <t>SEPTEMBER 2024 AND FISCAL YEAR 2024  1/</t>
  </si>
  <si>
    <t>TABLE 10. U.S. SUGAR DELIVERIES FOR HUMAN USE AND PRODUCTS RE-EXPORT BY REPORTERS (THROUGH SEPTEMBER 2024) 1/</t>
  </si>
  <si>
    <t>(OCT-SEPT)</t>
  </si>
  <si>
    <t>BY REPORTERS FOR FISCAL YEARS 2024 AND 2023 (THRU FEBRUARY) AND PERCENT CHANGE 1/</t>
  </si>
  <si>
    <t>FY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</si>
</sst>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1" x14ac:knownFonts="1">
    <font>
      <sz val="11"/>
      <color theme="1"/>
      <name val="Calibri"/>
      <family val="2"/>
      <scheme val="minor"/>
    </font>
    <font>
      <u/>
      <sz val="11"/>
      <color theme="1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u/>
      <sz val="10"/>
      <color theme="1"/>
      <name val="Arial"/>
      <family val="2"/>
    </font>
    <font>
      <sz val="10"/>
      <color indexed="1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sz val="7.5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11" xfId="0" applyFont="1" applyFill="1" applyBorder="1"/>
    <xf numFmtId="0" fontId="3" fillId="2" borderId="15" xfId="0" applyFont="1" applyFill="1" applyBorder="1"/>
    <xf numFmtId="0" fontId="1" fillId="2" borderId="16" xfId="0" applyFont="1" applyFill="1" applyBorder="1"/>
    <xf numFmtId="1" fontId="4" fillId="0" borderId="0" xfId="0" applyNumberFormat="1" applyFont="1"/>
    <xf numFmtId="2" fontId="5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3" fontId="8" fillId="0" borderId="0" xfId="0" applyNumberFormat="1" applyFont="1" applyAlignment="1">
      <alignment horizontal="right" wrapText="1"/>
    </xf>
    <xf numFmtId="0" fontId="9" fillId="0" borderId="0" xfId="0" applyFont="1" applyAlignment="1">
      <alignment horizontal="left"/>
    </xf>
    <xf numFmtId="0" fontId="4" fillId="0" borderId="0" xfId="0" applyFont="1"/>
    <xf numFmtId="2" fontId="4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horizontal="right"/>
    </xf>
    <xf numFmtId="49" fontId="11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 indent="1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top" wrapText="1" indent="1"/>
    </xf>
    <xf numFmtId="0" fontId="5" fillId="0" borderId="0" xfId="0" applyFont="1" applyAlignment="1">
      <alignment horizontal="left" vertical="top" wrapText="1" indent="3"/>
    </xf>
    <xf numFmtId="0" fontId="9" fillId="0" borderId="0" xfId="0" applyFont="1" applyAlignment="1">
      <alignment vertical="top" wrapText="1"/>
    </xf>
    <xf numFmtId="0" fontId="7" fillId="0" borderId="0" xfId="0" applyFont="1" applyAlignment="1">
      <alignment horizontal="left" vertical="center" wrapText="1"/>
    </xf>
    <xf numFmtId="2" fontId="11" fillId="0" borderId="0" xfId="0" applyNumberFormat="1" applyFont="1" applyAlignment="1">
      <alignment horizontal="center" vertical="top" wrapText="1"/>
    </xf>
    <xf numFmtId="2" fontId="5" fillId="0" borderId="0" xfId="0" applyNumberFormat="1" applyFont="1" applyAlignment="1">
      <alignment horizontal="center" vertical="top" wrapText="1"/>
    </xf>
    <xf numFmtId="2" fontId="10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 wrapText="1"/>
    </xf>
    <xf numFmtId="3" fontId="4" fillId="0" borderId="0" xfId="0" applyNumberFormat="1" applyFont="1"/>
    <xf numFmtId="0" fontId="7" fillId="0" borderId="0" xfId="0" applyFont="1"/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16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4" fillId="0" borderId="0" xfId="0" applyNumberFormat="1" applyFont="1"/>
    <xf numFmtId="0" fontId="5" fillId="0" borderId="0" xfId="0" applyFont="1"/>
    <xf numFmtId="0" fontId="9" fillId="0" borderId="0" xfId="0" applyFont="1"/>
    <xf numFmtId="3" fontId="8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2" fontId="8" fillId="0" borderId="0" xfId="0" applyNumberFormat="1" applyFont="1" applyAlignment="1">
      <alignment vertical="top" wrapText="1"/>
    </xf>
    <xf numFmtId="2" fontId="5" fillId="0" borderId="0" xfId="0" applyNumberFormat="1" applyFont="1"/>
    <xf numFmtId="0" fontId="7" fillId="0" borderId="0" xfId="0" applyFont="1" applyAlignment="1">
      <alignment horizontal="center"/>
    </xf>
    <xf numFmtId="3" fontId="5" fillId="0" borderId="0" xfId="0" applyNumberFormat="1" applyFont="1" applyAlignment="1">
      <alignment horizontal="right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8" fillId="0" borderId="0" xfId="0" applyFont="1"/>
    <xf numFmtId="49" fontId="8" fillId="0" borderId="0" xfId="0" applyNumberFormat="1" applyFont="1" applyAlignment="1">
      <alignment horizontal="center" vertical="top" wrapText="1"/>
    </xf>
    <xf numFmtId="0" fontId="13" fillId="0" borderId="0" xfId="0" applyFont="1" applyAlignment="1">
      <alignment vertical="top" wrapText="1"/>
    </xf>
    <xf numFmtId="2" fontId="8" fillId="0" borderId="0" xfId="0" applyNumberFormat="1" applyFont="1"/>
    <xf numFmtId="2" fontId="14" fillId="0" borderId="0" xfId="0" applyNumberFormat="1" applyFont="1" applyAlignment="1">
      <alignment horizontal="left" vertical="top" wrapText="1"/>
    </xf>
    <xf numFmtId="3" fontId="8" fillId="0" borderId="0" xfId="0" applyNumberFormat="1" applyFont="1" applyAlignment="1">
      <alignment vertical="top" wrapText="1"/>
    </xf>
    <xf numFmtId="3" fontId="5" fillId="0" borderId="0" xfId="0" applyNumberFormat="1" applyFont="1"/>
    <xf numFmtId="3" fontId="5" fillId="0" borderId="0" xfId="0" applyNumberFormat="1" applyFont="1" applyAlignment="1">
      <alignment vertical="top" wrapText="1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right" wrapText="1"/>
    </xf>
    <xf numFmtId="164" fontId="8" fillId="0" borderId="0" xfId="0" applyNumberFormat="1" applyFont="1" applyAlignment="1">
      <alignment horizontal="right" wrapText="1"/>
    </xf>
    <xf numFmtId="164" fontId="5" fillId="0" borderId="0" xfId="0" applyNumberFormat="1" applyFont="1" applyAlignment="1">
      <alignment horizontal="right" wrapText="1"/>
    </xf>
    <xf numFmtId="164" fontId="5" fillId="0" borderId="0" xfId="0" applyNumberFormat="1" applyFont="1" applyAlignment="1">
      <alignment horizontal="right"/>
    </xf>
    <xf numFmtId="164" fontId="5" fillId="0" borderId="0" xfId="0" applyNumberFormat="1" applyFont="1"/>
    <xf numFmtId="165" fontId="5" fillId="0" borderId="0" xfId="0" applyNumberFormat="1" applyFont="1" applyAlignment="1">
      <alignment horizontal="right" wrapText="1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/>
    <xf numFmtId="165" fontId="4" fillId="0" borderId="0" xfId="0" applyNumberFormat="1" applyFont="1"/>
    <xf numFmtId="165" fontId="7" fillId="0" borderId="0" xfId="0" applyNumberFormat="1" applyFont="1" applyAlignment="1">
      <alignment horizontal="right" wrapText="1"/>
    </xf>
    <xf numFmtId="165" fontId="7" fillId="0" borderId="0" xfId="0" applyNumberFormat="1" applyFont="1" applyAlignment="1">
      <alignment horizontal="right"/>
    </xf>
    <xf numFmtId="164" fontId="13" fillId="0" borderId="0" xfId="0" applyNumberFormat="1" applyFont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164" fontId="7" fillId="0" borderId="0" xfId="0" applyNumberFormat="1" applyFont="1" applyAlignment="1">
      <alignment horizontal="right"/>
    </xf>
    <xf numFmtId="164" fontId="8" fillId="0" borderId="0" xfId="0" applyNumberFormat="1" applyFont="1"/>
    <xf numFmtId="2" fontId="5" fillId="0" borderId="0" xfId="0" applyNumberFormat="1" applyFont="1" applyAlignment="1">
      <alignment vertical="top" wrapText="1"/>
    </xf>
    <xf numFmtId="0" fontId="14" fillId="0" borderId="0" xfId="0" applyFont="1"/>
    <xf numFmtId="49" fontId="15" fillId="0" borderId="0" xfId="0" applyNumberFormat="1" applyFont="1" applyAlignment="1">
      <alignment horizontal="center" vertical="top" wrapText="1"/>
    </xf>
    <xf numFmtId="2" fontId="14" fillId="0" borderId="0" xfId="0" applyNumberFormat="1" applyFont="1"/>
    <xf numFmtId="3" fontId="13" fillId="0" borderId="0" xfId="0" applyNumberFormat="1" applyFont="1" applyAlignment="1">
      <alignment horizontal="right" wrapText="1"/>
    </xf>
    <xf numFmtId="3" fontId="7" fillId="0" borderId="0" xfId="0" applyNumberFormat="1" applyFont="1" applyAlignment="1">
      <alignment horizontal="right" wrapText="1"/>
    </xf>
    <xf numFmtId="3" fontId="7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center" vertical="center" wrapText="1"/>
    </xf>
    <xf numFmtId="164" fontId="4" fillId="0" borderId="0" xfId="0" applyNumberFormat="1" applyFont="1"/>
    <xf numFmtId="2" fontId="5" fillId="0" borderId="0" xfId="0" applyNumberFormat="1" applyFont="1" applyAlignment="1">
      <alignment horizontal="left"/>
    </xf>
    <xf numFmtId="0" fontId="8" fillId="0" borderId="0" xfId="0" applyFont="1" applyAlignment="1">
      <alignment horizontal="left" vertical="top" wrapText="1" indent="1"/>
    </xf>
    <xf numFmtId="0" fontId="8" fillId="0" borderId="0" xfId="0" applyFont="1" applyAlignment="1">
      <alignment horizontal="left" vertical="top" wrapText="1" indent="3"/>
    </xf>
    <xf numFmtId="3" fontId="17" fillId="0" borderId="0" xfId="0" applyNumberFormat="1" applyFont="1"/>
    <xf numFmtId="0" fontId="4" fillId="0" borderId="0" xfId="0" applyFont="1" applyAlignment="1">
      <alignment horizontal="center"/>
    </xf>
    <xf numFmtId="2" fontId="8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right" wrapText="1"/>
    </xf>
    <xf numFmtId="49" fontId="18" fillId="0" borderId="0" xfId="0" applyNumberFormat="1" applyFont="1" applyAlignment="1">
      <alignment horizontal="center" vertical="center"/>
    </xf>
    <xf numFmtId="3" fontId="18" fillId="0" borderId="0" xfId="0" applyNumberFormat="1" applyFont="1" applyAlignment="1">
      <alignment vertical="top" wrapText="1"/>
    </xf>
    <xf numFmtId="3" fontId="13" fillId="0" borderId="0" xfId="0" applyNumberFormat="1" applyFont="1" applyAlignment="1">
      <alignment vertical="top" wrapText="1"/>
    </xf>
    <xf numFmtId="49" fontId="18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vertical="top" wrapText="1"/>
    </xf>
    <xf numFmtId="165" fontId="18" fillId="0" borderId="0" xfId="0" applyNumberFormat="1" applyFont="1" applyAlignment="1">
      <alignment vertical="top" wrapText="1"/>
    </xf>
    <xf numFmtId="3" fontId="19" fillId="0" borderId="0" xfId="0" applyNumberFormat="1" applyFont="1" applyAlignment="1">
      <alignment vertical="top" wrapText="1"/>
    </xf>
    <xf numFmtId="49" fontId="18" fillId="0" borderId="0" xfId="0" quotePrefix="1" applyNumberFormat="1" applyFont="1" applyAlignment="1">
      <alignment horizontal="center" vertical="center" wrapText="1"/>
    </xf>
    <xf numFmtId="2" fontId="5" fillId="0" borderId="0" xfId="0" quotePrefix="1" applyNumberFormat="1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2" fontId="5" fillId="0" borderId="0" xfId="0" applyNumberFormat="1" applyFont="1" applyAlignment="1">
      <alignment horizontal="center"/>
    </xf>
    <xf numFmtId="0" fontId="16" fillId="0" borderId="0" xfId="0" applyFont="1" applyAlignment="1">
      <alignment horizontal="center" vertical="top" wrapText="1"/>
    </xf>
    <xf numFmtId="3" fontId="0" fillId="0" borderId="0" xfId="0" applyNumberFormat="1"/>
    <xf numFmtId="3" fontId="18" fillId="0" borderId="0" xfId="0" applyNumberFormat="1" applyFont="1"/>
    <xf numFmtId="3" fontId="2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showZeros="0" workbookViewId="0">
      <selection sqref="A1:J3"/>
    </sheetView>
  </sheetViews>
  <sheetFormatPr defaultColWidth="10.90625" defaultRowHeight="14.5" x14ac:dyDescent="0.35"/>
  <cols>
    <col min="1" max="1" width="21.54296875" customWidth="1"/>
    <col min="2" max="2" width="10" customWidth="1"/>
    <col min="4" max="4" width="25.26953125" customWidth="1"/>
  </cols>
  <sheetData>
    <row r="1" spans="1:10" ht="18.75" customHeight="1" x14ac:dyDescent="0.35">
      <c r="A1" s="102" t="s">
        <v>0</v>
      </c>
      <c r="B1" s="103"/>
      <c r="C1" s="103"/>
      <c r="D1" s="103"/>
      <c r="E1" s="103"/>
      <c r="F1" s="103"/>
      <c r="G1" s="103"/>
      <c r="H1" s="103"/>
      <c r="I1" s="103"/>
      <c r="J1" s="104"/>
    </row>
    <row r="2" spans="1:10" ht="18.75" customHeight="1" x14ac:dyDescent="0.35">
      <c r="A2" s="105"/>
      <c r="B2" s="106"/>
      <c r="C2" s="106"/>
      <c r="D2" s="106"/>
      <c r="E2" s="106"/>
      <c r="F2" s="106"/>
      <c r="G2" s="106"/>
      <c r="H2" s="106"/>
      <c r="I2" s="106"/>
      <c r="J2" s="107"/>
    </row>
    <row r="3" spans="1:10" ht="18.75" customHeight="1" x14ac:dyDescent="0.35">
      <c r="A3" s="108"/>
      <c r="B3" s="109"/>
      <c r="C3" s="109"/>
      <c r="D3" s="109"/>
      <c r="E3" s="109"/>
      <c r="F3" s="109"/>
      <c r="G3" s="109"/>
      <c r="H3" s="109"/>
      <c r="I3" s="109"/>
      <c r="J3" s="110"/>
    </row>
    <row r="4" spans="1:10" ht="15" customHeight="1" x14ac:dyDescent="0.35">
      <c r="A4" s="4" t="s">
        <v>1</v>
      </c>
      <c r="B4" s="113" t="s">
        <v>2</v>
      </c>
      <c r="C4" s="113"/>
      <c r="D4" s="113"/>
      <c r="E4" s="113"/>
      <c r="F4" s="113"/>
      <c r="G4" s="113"/>
      <c r="H4" s="113"/>
      <c r="I4" s="113"/>
      <c r="J4" s="114"/>
    </row>
    <row r="5" spans="1:10" x14ac:dyDescent="0.35">
      <c r="A5" s="3" t="s">
        <v>3</v>
      </c>
      <c r="B5" s="111" t="s">
        <v>4</v>
      </c>
      <c r="C5" s="111"/>
      <c r="D5" s="111"/>
      <c r="E5" s="111"/>
      <c r="F5" s="111"/>
      <c r="G5" s="111"/>
      <c r="H5" s="111"/>
      <c r="I5" s="111"/>
      <c r="J5" s="112"/>
    </row>
    <row r="6" spans="1:10" x14ac:dyDescent="0.35">
      <c r="A6" s="3" t="s">
        <v>5</v>
      </c>
      <c r="B6" s="111" t="s">
        <v>6</v>
      </c>
      <c r="C6" s="111"/>
      <c r="D6" s="111"/>
      <c r="E6" s="111"/>
      <c r="F6" s="111"/>
      <c r="G6" s="111"/>
      <c r="H6" s="111"/>
      <c r="I6" s="111"/>
      <c r="J6" s="112"/>
    </row>
    <row r="7" spans="1:10" x14ac:dyDescent="0.35">
      <c r="A7" s="3" t="s">
        <v>7</v>
      </c>
      <c r="B7" s="111" t="s">
        <v>8</v>
      </c>
      <c r="C7" s="111"/>
      <c r="D7" s="111"/>
      <c r="E7" s="111"/>
      <c r="F7" s="111"/>
      <c r="G7" s="111"/>
      <c r="H7" s="111"/>
      <c r="I7" s="111"/>
      <c r="J7" s="112"/>
    </row>
    <row r="8" spans="1:10" x14ac:dyDescent="0.35">
      <c r="A8" s="3" t="s">
        <v>9</v>
      </c>
      <c r="B8" s="111" t="s">
        <v>10</v>
      </c>
      <c r="C8" s="111"/>
      <c r="D8" s="111"/>
      <c r="E8" s="111"/>
      <c r="F8" s="111"/>
      <c r="G8" s="111"/>
      <c r="H8" s="111"/>
      <c r="I8" s="111"/>
      <c r="J8" s="112"/>
    </row>
    <row r="9" spans="1:10" x14ac:dyDescent="0.35">
      <c r="A9" s="3" t="s">
        <v>11</v>
      </c>
      <c r="B9" s="111" t="s">
        <v>12</v>
      </c>
      <c r="C9" s="111"/>
      <c r="D9" s="111"/>
      <c r="E9" s="111"/>
      <c r="F9" s="111"/>
      <c r="G9" s="111"/>
      <c r="H9" s="111"/>
      <c r="I9" s="111"/>
      <c r="J9" s="112"/>
    </row>
    <row r="10" spans="1:10" x14ac:dyDescent="0.35">
      <c r="A10" s="3" t="s">
        <v>13</v>
      </c>
      <c r="B10" s="111" t="s">
        <v>14</v>
      </c>
      <c r="C10" s="111"/>
      <c r="D10" s="111"/>
      <c r="E10" s="111"/>
      <c r="F10" s="111"/>
      <c r="G10" s="111"/>
      <c r="H10" s="111"/>
      <c r="I10" s="111"/>
      <c r="J10" s="112"/>
    </row>
    <row r="11" spans="1:10" x14ac:dyDescent="0.35">
      <c r="A11" s="3" t="s">
        <v>15</v>
      </c>
      <c r="B11" s="111" t="s">
        <v>16</v>
      </c>
      <c r="C11" s="111"/>
      <c r="D11" s="111"/>
      <c r="E11" s="111"/>
      <c r="F11" s="111"/>
      <c r="G11" s="111"/>
      <c r="H11" s="111"/>
      <c r="I11" s="111"/>
      <c r="J11" s="112"/>
    </row>
    <row r="12" spans="1:10" x14ac:dyDescent="0.35">
      <c r="A12" s="3" t="s">
        <v>17</v>
      </c>
      <c r="B12" s="111" t="s">
        <v>18</v>
      </c>
      <c r="C12" s="111"/>
      <c r="D12" s="111"/>
      <c r="E12" s="111"/>
      <c r="F12" s="111"/>
      <c r="G12" s="111"/>
      <c r="H12" s="111"/>
      <c r="I12" s="111"/>
      <c r="J12" s="112"/>
    </row>
    <row r="13" spans="1:10" x14ac:dyDescent="0.35">
      <c r="A13" s="3" t="s">
        <v>19</v>
      </c>
      <c r="B13" s="1" t="s">
        <v>300</v>
      </c>
      <c r="C13" s="1"/>
      <c r="D13" s="1"/>
      <c r="E13" s="1"/>
      <c r="F13" s="1"/>
      <c r="G13" s="1"/>
      <c r="H13" s="1"/>
      <c r="I13" s="1"/>
      <c r="J13" s="2"/>
    </row>
    <row r="14" spans="1:10" x14ac:dyDescent="0.35">
      <c r="A14" s="3" t="s">
        <v>21</v>
      </c>
      <c r="B14" s="111" t="s">
        <v>20</v>
      </c>
      <c r="C14" s="111"/>
      <c r="D14" s="111"/>
      <c r="E14" s="111"/>
      <c r="F14" s="111"/>
      <c r="G14" s="111"/>
      <c r="H14" s="111"/>
      <c r="I14" s="111"/>
      <c r="J14" s="112"/>
    </row>
    <row r="15" spans="1:10" x14ac:dyDescent="0.35">
      <c r="A15" s="3" t="s">
        <v>23</v>
      </c>
      <c r="B15" s="1" t="s">
        <v>301</v>
      </c>
      <c r="C15" s="1"/>
      <c r="D15" s="1"/>
      <c r="E15" s="1"/>
      <c r="F15" s="1"/>
      <c r="G15" s="1"/>
      <c r="H15" s="1"/>
      <c r="I15" s="1"/>
      <c r="J15" s="2"/>
    </row>
    <row r="16" spans="1:10" x14ac:dyDescent="0.35">
      <c r="A16" s="3" t="s">
        <v>298</v>
      </c>
      <c r="B16" s="111" t="s">
        <v>22</v>
      </c>
      <c r="C16" s="111"/>
      <c r="D16" s="111"/>
      <c r="E16" s="111"/>
      <c r="F16" s="111"/>
      <c r="G16" s="111"/>
      <c r="H16" s="111"/>
      <c r="I16" s="111"/>
      <c r="J16" s="112"/>
    </row>
    <row r="17" spans="1:10" x14ac:dyDescent="0.35">
      <c r="A17" s="3" t="s">
        <v>299</v>
      </c>
      <c r="B17" s="111" t="s">
        <v>302</v>
      </c>
      <c r="C17" s="111"/>
      <c r="D17" s="111"/>
      <c r="E17" s="111"/>
      <c r="F17" s="111"/>
      <c r="G17" s="111"/>
      <c r="H17" s="111"/>
      <c r="I17" s="111"/>
      <c r="J17" s="112"/>
    </row>
    <row r="18" spans="1:10" x14ac:dyDescent="0.35">
      <c r="A18" s="3" t="s">
        <v>24</v>
      </c>
      <c r="B18" s="111" t="s">
        <v>25</v>
      </c>
      <c r="C18" s="111"/>
      <c r="D18" s="111"/>
      <c r="E18" s="111"/>
      <c r="F18" s="111"/>
      <c r="G18" s="111"/>
      <c r="H18" s="111"/>
      <c r="I18" s="111"/>
      <c r="J18" s="112"/>
    </row>
    <row r="19" spans="1:10" x14ac:dyDescent="0.35">
      <c r="A19" s="3" t="s">
        <v>26</v>
      </c>
      <c r="B19" s="111" t="s">
        <v>27</v>
      </c>
      <c r="C19" s="111"/>
      <c r="D19" s="111"/>
      <c r="E19" s="111"/>
      <c r="F19" s="111"/>
      <c r="G19" s="111"/>
      <c r="H19" s="111"/>
      <c r="I19" s="111"/>
      <c r="J19" s="112"/>
    </row>
    <row r="20" spans="1:10" x14ac:dyDescent="0.35">
      <c r="A20" s="3" t="s">
        <v>28</v>
      </c>
      <c r="B20" s="111" t="s">
        <v>29</v>
      </c>
      <c r="C20" s="111"/>
      <c r="D20" s="111"/>
      <c r="E20" s="111"/>
      <c r="F20" s="111"/>
      <c r="G20" s="111"/>
      <c r="H20" s="111"/>
      <c r="I20" s="111"/>
      <c r="J20" s="112"/>
    </row>
    <row r="21" spans="1:10" x14ac:dyDescent="0.35">
      <c r="A21" s="3" t="s">
        <v>30</v>
      </c>
      <c r="B21" s="111" t="s">
        <v>296</v>
      </c>
      <c r="C21" s="111"/>
      <c r="D21" s="111"/>
      <c r="E21" s="111"/>
      <c r="F21" s="111"/>
      <c r="G21" s="111"/>
      <c r="H21" s="111"/>
      <c r="I21" s="111"/>
      <c r="J21" s="112"/>
    </row>
    <row r="22" spans="1:10" x14ac:dyDescent="0.35">
      <c r="A22" s="3" t="s">
        <v>31</v>
      </c>
      <c r="B22" s="111" t="s">
        <v>297</v>
      </c>
      <c r="C22" s="111"/>
      <c r="D22" s="111"/>
      <c r="E22" s="111"/>
      <c r="F22" s="111"/>
      <c r="G22" s="111"/>
      <c r="H22" s="111"/>
      <c r="I22" s="111"/>
      <c r="J22" s="112"/>
    </row>
    <row r="23" spans="1:10" x14ac:dyDescent="0.35">
      <c r="A23" s="3" t="s">
        <v>32</v>
      </c>
      <c r="B23" s="111" t="s">
        <v>33</v>
      </c>
      <c r="C23" s="111"/>
      <c r="D23" s="111"/>
      <c r="E23" s="111"/>
      <c r="F23" s="111"/>
      <c r="G23" s="111"/>
      <c r="H23" s="111"/>
      <c r="I23" s="111"/>
      <c r="J23" s="112"/>
    </row>
    <row r="24" spans="1:10" x14ac:dyDescent="0.35">
      <c r="A24" s="5" t="s">
        <v>34</v>
      </c>
      <c r="B24" s="118" t="s">
        <v>35</v>
      </c>
      <c r="C24" s="118"/>
      <c r="D24" s="118"/>
      <c r="E24" s="118"/>
      <c r="F24" s="118"/>
      <c r="G24" s="118"/>
      <c r="H24" s="118"/>
      <c r="I24" s="118"/>
      <c r="J24" s="119"/>
    </row>
    <row r="25" spans="1:10" ht="15.75" customHeight="1" x14ac:dyDescent="0.35">
      <c r="A25" s="115" t="s">
        <v>36</v>
      </c>
      <c r="B25" s="116"/>
      <c r="C25" s="116"/>
      <c r="D25" s="116"/>
      <c r="E25" s="116"/>
      <c r="F25" s="116"/>
      <c r="G25" s="116"/>
      <c r="H25" s="116"/>
      <c r="I25" s="116"/>
      <c r="J25" s="117"/>
    </row>
  </sheetData>
  <mergeCells count="21">
    <mergeCell ref="B7:J7"/>
    <mergeCell ref="B8:J8"/>
    <mergeCell ref="B9:J9"/>
    <mergeCell ref="B5:J5"/>
    <mergeCell ref="B6:J6"/>
    <mergeCell ref="A1:J3"/>
    <mergeCell ref="B10:J10"/>
    <mergeCell ref="B4:J4"/>
    <mergeCell ref="A25:J25"/>
    <mergeCell ref="B19:J19"/>
    <mergeCell ref="B20:J20"/>
    <mergeCell ref="B21:J21"/>
    <mergeCell ref="B22:J22"/>
    <mergeCell ref="B23:J23"/>
    <mergeCell ref="B24:J24"/>
    <mergeCell ref="B11:J11"/>
    <mergeCell ref="B12:J12"/>
    <mergeCell ref="B14:J14"/>
    <mergeCell ref="B16:J16"/>
    <mergeCell ref="B17:J17"/>
    <mergeCell ref="B18:J18"/>
  </mergeCells>
  <hyperlinks>
    <hyperlink ref="A5:J5" location="Table1!A1" display="Table 1" xr:uid="{00000000-0004-0000-0000-000000000000}"/>
    <hyperlink ref="A6:J6" location="'Table 1-A'!A1" display="Table 1-A" xr:uid="{00000000-0004-0000-0000-000001000000}"/>
    <hyperlink ref="A7:J7" location="'Table 1-B'!A1" display="Table 1-B" xr:uid="{00000000-0004-0000-0000-000002000000}"/>
    <hyperlink ref="A8:J8" location="'Table 2'!A1" display="Table 2" xr:uid="{00000000-0004-0000-0000-000003000000}"/>
    <hyperlink ref="A9:J9" location="'Table 3'!A1" display="Table 3" xr:uid="{00000000-0004-0000-0000-000004000000}"/>
    <hyperlink ref="A10:J10" location="'Table 4'!A1" display="Table 4" xr:uid="{00000000-0004-0000-0000-000005000000}"/>
    <hyperlink ref="A11:J11" location="'Table 5'!A1" display="Table 5" xr:uid="{00000000-0004-0000-0000-000006000000}"/>
    <hyperlink ref="A12:J12" location="'Table 5-A'!A1" display="Table 5-A" xr:uid="{00000000-0004-0000-0000-000007000000}"/>
    <hyperlink ref="A14:J14" location="'Table 5-B'!A1" display="Table 5-B" xr:uid="{00000000-0004-0000-0000-000008000000}"/>
    <hyperlink ref="A16:J16" location="'Table 5-C'!A1" display="Table 5-C" xr:uid="{00000000-0004-0000-0000-000009000000}"/>
    <hyperlink ref="A17:J17" location="'Table 5-D'!A1" display="Table 5-D" xr:uid="{00000000-0004-0000-0000-00000A000000}"/>
    <hyperlink ref="A18:J18" location="'Table 6'!A1" display="Table 6" xr:uid="{00000000-0004-0000-0000-00000B000000}"/>
    <hyperlink ref="A19:J19" location="'Table 6-A'!A1" display="Table 6-A" xr:uid="{00000000-0004-0000-0000-00000C000000}"/>
    <hyperlink ref="A20:J20" location="'Table 7'!A1" display="Table 7" xr:uid="{00000000-0004-0000-0000-00000D000000}"/>
    <hyperlink ref="A21:J21" location="'Table 8'!A1" display="Table 8" xr:uid="{00000000-0004-0000-0000-00000E000000}"/>
    <hyperlink ref="A22:J22" location="'Table 9'!A1" display="Table 9" xr:uid="{00000000-0004-0000-0000-00000F000000}"/>
    <hyperlink ref="A23:J23" location="'Table 10'!A1" display="Table 10" xr:uid="{00000000-0004-0000-0000-000010000000}"/>
    <hyperlink ref="A24:J24" location="'Table 11'!A1" display="Table 11" xr:uid="{00000000-0004-0000-0000-000011000000}"/>
    <hyperlink ref="B13" location="'Table 5-B'!A1" display="Beet Forecast" xr:uid="{00000000-0004-0000-0000-000012000000}"/>
    <hyperlink ref="A14" location="'Table 5-C'!A1" display="Table 5-C" xr:uid="{00000000-0004-0000-0000-000013000000}"/>
    <hyperlink ref="B14:J14" location="'Table 5-C'!A1" display="Florida Estimate " xr:uid="{00000000-0004-0000-0000-000014000000}"/>
    <hyperlink ref="A15" location="'Table 5-D'!A1" display="Table 5-D" xr:uid="{00000000-0004-0000-0000-000015000000}"/>
    <hyperlink ref="B15" location="'Table 5-D'!A1" display="Florida Forecast" xr:uid="{00000000-0004-0000-0000-000016000000}"/>
    <hyperlink ref="A16" location="'Table 5-E'!A1" display="Table 5-E" xr:uid="{00000000-0004-0000-0000-000017000000}"/>
    <hyperlink ref="B16:J16" location="'Table 5-E'!A1" display="Louisiana Estimate" xr:uid="{00000000-0004-0000-0000-000018000000}"/>
    <hyperlink ref="A17" location="'Table 5-F'!A1" display="Table 5-F" xr:uid="{00000000-0004-0000-0000-000019000000}"/>
    <hyperlink ref="B17:J17" location="'Table 5-F'!A1" display="Louisiana Forecast" xr:uid="{00000000-0004-0000-0000-00001A000000}"/>
  </hyperlinks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34"/>
  <sheetViews>
    <sheetView workbookViewId="0">
      <selection activeCell="D16" sqref="D16"/>
    </sheetView>
  </sheetViews>
  <sheetFormatPr defaultColWidth="10.90625" defaultRowHeight="14.5" x14ac:dyDescent="0.35"/>
  <cols>
    <col min="1" max="1" width="63.81640625" customWidth="1"/>
  </cols>
  <sheetData>
    <row r="1" spans="1:16" ht="17.25" customHeight="1" x14ac:dyDescent="0.35">
      <c r="A1" s="125" t="s">
        <v>307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6" x14ac:dyDescent="0.35">
      <c r="A2" s="41"/>
      <c r="B2" s="46"/>
      <c r="C2" s="46"/>
      <c r="D2" s="46"/>
      <c r="E2" s="46"/>
      <c r="F2" s="46"/>
      <c r="G2" s="46"/>
      <c r="H2" s="46"/>
    </row>
    <row r="3" spans="1:16" x14ac:dyDescent="0.35">
      <c r="A3" s="53" t="s">
        <v>37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0"/>
      <c r="M3" s="41"/>
      <c r="N3" s="41"/>
      <c r="O3" s="41"/>
      <c r="P3" s="41"/>
    </row>
    <row r="4" spans="1:16" x14ac:dyDescent="0.35">
      <c r="A4" s="49" t="s">
        <v>137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48"/>
      <c r="M4" s="58"/>
      <c r="N4" s="58"/>
      <c r="O4" s="58"/>
      <c r="P4" s="41"/>
    </row>
    <row r="5" spans="1:16" x14ac:dyDescent="0.35">
      <c r="A5" s="49" t="s">
        <v>138</v>
      </c>
      <c r="B5" s="63"/>
      <c r="C5" s="63"/>
      <c r="D5" s="63"/>
      <c r="E5" s="64"/>
      <c r="F5" s="64"/>
      <c r="G5" s="64"/>
      <c r="H5" s="64"/>
      <c r="I5" s="64"/>
      <c r="J5" s="64"/>
      <c r="K5" s="64"/>
      <c r="L5" s="65"/>
      <c r="M5" s="66"/>
      <c r="N5" s="58"/>
      <c r="O5" s="58"/>
      <c r="P5" s="41"/>
    </row>
    <row r="6" spans="1:16" x14ac:dyDescent="0.35">
      <c r="A6" s="49" t="s">
        <v>139</v>
      </c>
      <c r="B6" s="12"/>
      <c r="C6" s="12"/>
      <c r="D6" s="12"/>
      <c r="E6" s="62"/>
      <c r="F6" s="62"/>
      <c r="G6" s="62"/>
      <c r="H6" s="62"/>
      <c r="I6" s="62"/>
      <c r="J6" s="62"/>
      <c r="K6" s="62"/>
      <c r="L6" s="48"/>
      <c r="M6" s="58"/>
      <c r="N6" s="58"/>
      <c r="O6" s="58"/>
      <c r="P6" s="41"/>
    </row>
    <row r="7" spans="1:16" x14ac:dyDescent="0.35">
      <c r="A7" s="49" t="s">
        <v>140</v>
      </c>
      <c r="B7" s="63"/>
      <c r="C7" s="63"/>
      <c r="D7" s="63"/>
      <c r="E7" s="64"/>
      <c r="F7" s="64"/>
      <c r="G7" s="64"/>
      <c r="H7" s="64"/>
      <c r="I7" s="64"/>
      <c r="J7" s="64"/>
      <c r="K7" s="64"/>
      <c r="L7" s="65"/>
      <c r="M7" s="66"/>
      <c r="N7" s="58"/>
      <c r="O7" s="58"/>
      <c r="P7" s="41"/>
    </row>
    <row r="8" spans="1:16" x14ac:dyDescent="0.35">
      <c r="A8" s="49" t="s">
        <v>141</v>
      </c>
      <c r="B8" s="12"/>
      <c r="C8" s="12"/>
      <c r="D8" s="12"/>
      <c r="E8" s="62"/>
      <c r="F8" s="62"/>
      <c r="G8" s="62"/>
      <c r="H8" s="62"/>
      <c r="I8" s="62"/>
      <c r="J8" s="62"/>
      <c r="K8" s="62"/>
      <c r="L8" s="48"/>
      <c r="M8" s="58"/>
      <c r="N8" s="58"/>
      <c r="O8" s="58"/>
      <c r="P8" s="41"/>
    </row>
    <row r="9" spans="1:16" x14ac:dyDescent="0.35">
      <c r="A9" s="50" t="s">
        <v>142</v>
      </c>
      <c r="B9" s="12"/>
      <c r="C9" s="12"/>
      <c r="D9" s="12"/>
      <c r="E9" s="62"/>
      <c r="F9" s="62"/>
      <c r="G9" s="62"/>
      <c r="H9" s="62"/>
      <c r="I9" s="62"/>
      <c r="J9" s="62"/>
      <c r="K9" s="62"/>
      <c r="L9" s="48"/>
      <c r="M9" s="58"/>
      <c r="N9" s="58"/>
      <c r="O9" s="58"/>
      <c r="P9" s="41"/>
    </row>
    <row r="10" spans="1:16" x14ac:dyDescent="0.35">
      <c r="A10" s="49" t="s">
        <v>143</v>
      </c>
      <c r="B10" s="12"/>
      <c r="C10" s="12"/>
      <c r="D10" s="12"/>
      <c r="E10" s="62"/>
      <c r="F10" s="62"/>
      <c r="G10" s="62"/>
      <c r="H10" s="62"/>
      <c r="I10" s="62"/>
      <c r="J10" s="62"/>
      <c r="K10" s="62"/>
      <c r="L10" s="48"/>
      <c r="M10" s="58"/>
      <c r="N10" s="58"/>
      <c r="O10" s="58"/>
      <c r="P10" s="41"/>
    </row>
    <row r="11" spans="1:16" x14ac:dyDescent="0.35">
      <c r="A11" s="49" t="s">
        <v>144</v>
      </c>
      <c r="B11" s="63"/>
      <c r="C11" s="63"/>
      <c r="D11" s="63"/>
      <c r="E11" s="64"/>
      <c r="F11" s="64"/>
      <c r="G11" s="64"/>
      <c r="H11" s="64"/>
      <c r="I11" s="64"/>
      <c r="J11" s="64"/>
      <c r="K11" s="64"/>
      <c r="L11" s="65"/>
      <c r="M11" s="66"/>
      <c r="N11" s="58"/>
      <c r="O11" s="58"/>
      <c r="P11" s="41"/>
    </row>
    <row r="12" spans="1:16" x14ac:dyDescent="0.35">
      <c r="A12" s="49" t="s">
        <v>145</v>
      </c>
      <c r="B12" s="12"/>
      <c r="C12" s="12"/>
      <c r="D12" s="12"/>
      <c r="E12" s="62"/>
      <c r="F12" s="62"/>
      <c r="G12" s="62"/>
      <c r="H12" s="62"/>
      <c r="I12" s="62"/>
      <c r="J12" s="62"/>
      <c r="K12" s="62"/>
      <c r="L12" s="48"/>
      <c r="M12" s="58"/>
      <c r="N12" s="58"/>
      <c r="O12" s="58"/>
      <c r="P12" s="41"/>
    </row>
    <row r="13" spans="1:16" x14ac:dyDescent="0.35">
      <c r="A13" s="49" t="s">
        <v>146</v>
      </c>
      <c r="B13" s="73"/>
      <c r="C13" s="73"/>
      <c r="D13" s="73"/>
      <c r="E13" s="74"/>
      <c r="F13" s="74"/>
      <c r="G13" s="74"/>
      <c r="H13" s="74"/>
      <c r="I13" s="74"/>
      <c r="J13" s="74"/>
      <c r="K13" s="74"/>
      <c r="L13" s="75"/>
      <c r="M13" s="66"/>
      <c r="N13" s="66"/>
      <c r="O13" s="58"/>
      <c r="P13" s="41"/>
    </row>
    <row r="14" spans="1:16" x14ac:dyDescent="0.35">
      <c r="A14" s="50" t="s">
        <v>147</v>
      </c>
      <c r="B14" s="63"/>
      <c r="C14" s="63"/>
      <c r="D14" s="63"/>
      <c r="E14" s="64"/>
      <c r="F14" s="64"/>
      <c r="G14" s="64"/>
      <c r="H14" s="64"/>
      <c r="I14" s="64"/>
      <c r="J14" s="64"/>
      <c r="K14" s="64"/>
      <c r="L14" s="65"/>
      <c r="M14" s="66"/>
      <c r="N14" s="66"/>
      <c r="O14" s="58"/>
      <c r="P14" s="41"/>
    </row>
    <row r="15" spans="1:16" x14ac:dyDescent="0.35">
      <c r="A15" s="49" t="s">
        <v>148</v>
      </c>
      <c r="B15" s="63"/>
      <c r="C15" s="63"/>
      <c r="D15" s="63"/>
      <c r="E15" s="64"/>
      <c r="F15" s="64"/>
      <c r="G15" s="64"/>
      <c r="H15" s="64"/>
      <c r="I15" s="64"/>
      <c r="J15" s="64"/>
      <c r="K15" s="64"/>
      <c r="L15" s="65"/>
      <c r="M15" s="66"/>
      <c r="N15" s="66"/>
      <c r="O15" s="58"/>
      <c r="P15" s="41"/>
    </row>
    <row r="16" spans="1:16" x14ac:dyDescent="0.35">
      <c r="A16" s="49" t="s">
        <v>149</v>
      </c>
      <c r="B16" s="63"/>
      <c r="C16" s="63"/>
      <c r="D16" s="63"/>
      <c r="E16" s="64"/>
      <c r="F16" s="64"/>
      <c r="G16" s="64"/>
      <c r="H16" s="64"/>
      <c r="I16" s="64"/>
      <c r="J16" s="64"/>
      <c r="K16" s="64"/>
      <c r="L16" s="65"/>
      <c r="M16" s="66"/>
      <c r="N16" s="66"/>
      <c r="O16" s="58"/>
      <c r="P16" s="41"/>
    </row>
    <row r="17" spans="1:22" x14ac:dyDescent="0.35">
      <c r="A17" s="49" t="s">
        <v>150</v>
      </c>
      <c r="B17" s="12"/>
      <c r="C17" s="12"/>
      <c r="D17" s="12"/>
      <c r="E17" s="62"/>
      <c r="F17" s="62"/>
      <c r="G17" s="62"/>
      <c r="H17" s="62"/>
      <c r="I17" s="62"/>
      <c r="J17" s="62"/>
      <c r="K17" s="62"/>
      <c r="L17" s="48"/>
      <c r="M17" s="58"/>
      <c r="N17" s="58"/>
      <c r="O17" s="58"/>
      <c r="P17" s="41"/>
    </row>
    <row r="18" spans="1:22" x14ac:dyDescent="0.35">
      <c r="A18" s="49" t="s">
        <v>151</v>
      </c>
      <c r="B18" s="57"/>
      <c r="C18" s="57"/>
      <c r="D18" s="57"/>
      <c r="E18" s="57"/>
      <c r="F18" s="57"/>
      <c r="G18" s="59"/>
      <c r="H18" s="57"/>
      <c r="I18" s="58"/>
      <c r="J18" s="58"/>
      <c r="K18" s="58"/>
      <c r="L18" s="58"/>
      <c r="M18" s="58"/>
      <c r="N18" s="58"/>
      <c r="O18" s="58"/>
      <c r="P18" s="41"/>
    </row>
    <row r="19" spans="1:22" x14ac:dyDescent="0.35">
      <c r="A19" s="49" t="s">
        <v>152</v>
      </c>
      <c r="B19" s="7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58"/>
      <c r="O19" s="58"/>
      <c r="P19" s="41"/>
    </row>
    <row r="20" spans="1:22" x14ac:dyDescent="0.35">
      <c r="A20" s="49" t="s">
        <v>153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41"/>
    </row>
    <row r="21" spans="1:22" x14ac:dyDescent="0.35">
      <c r="A21" s="49" t="s">
        <v>154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41"/>
    </row>
    <row r="22" spans="1:22" x14ac:dyDescent="0.35">
      <c r="A22" s="49" t="s">
        <v>155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41"/>
    </row>
    <row r="23" spans="1:22" x14ac:dyDescent="0.35">
      <c r="A23" s="49" t="s">
        <v>156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41"/>
    </row>
    <row r="24" spans="1:22" x14ac:dyDescent="0.35">
      <c r="A24" s="49" t="s">
        <v>157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41"/>
    </row>
    <row r="25" spans="1:22" x14ac:dyDescent="0.35">
      <c r="A25" s="54" t="s">
        <v>158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41"/>
      <c r="Q25" s="41"/>
      <c r="R25" s="41"/>
      <c r="S25" s="41"/>
      <c r="T25" s="41"/>
      <c r="U25" s="41"/>
      <c r="V25" s="41"/>
    </row>
    <row r="26" spans="1:22" x14ac:dyDescent="0.35">
      <c r="A26" s="49" t="s">
        <v>159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41"/>
      <c r="Q26" s="41"/>
      <c r="R26" s="41"/>
      <c r="S26" s="41"/>
      <c r="T26" s="41"/>
      <c r="U26" s="41"/>
      <c r="V26" s="41"/>
    </row>
    <row r="27" spans="1:22" x14ac:dyDescent="0.35">
      <c r="A27" s="49" t="s">
        <v>160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41"/>
      <c r="Q27" s="41"/>
      <c r="R27" s="41"/>
      <c r="S27" s="41"/>
      <c r="T27" s="41"/>
      <c r="U27" s="41"/>
      <c r="V27" s="41"/>
    </row>
    <row r="28" spans="1:22" x14ac:dyDescent="0.35">
      <c r="A28" s="49" t="s">
        <v>161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41"/>
      <c r="Q28" s="41"/>
      <c r="R28" s="41"/>
      <c r="S28" s="41"/>
      <c r="T28" s="41"/>
      <c r="U28" s="41"/>
      <c r="V28" s="41"/>
    </row>
    <row r="29" spans="1:22" x14ac:dyDescent="0.35">
      <c r="A29" s="49" t="s">
        <v>162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58"/>
      <c r="O29" s="58"/>
      <c r="P29" s="41"/>
      <c r="Q29" s="41"/>
      <c r="R29" s="41"/>
      <c r="S29" s="41"/>
      <c r="T29" s="41"/>
      <c r="U29" s="41"/>
      <c r="V29" s="41"/>
    </row>
    <row r="30" spans="1:22" x14ac:dyDescent="0.35">
      <c r="A30" s="49" t="s">
        <v>163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41"/>
      <c r="Q30" s="41"/>
      <c r="R30" s="41"/>
      <c r="S30" s="41"/>
      <c r="T30" s="41"/>
      <c r="U30" s="41"/>
      <c r="V30" s="41"/>
    </row>
    <row r="31" spans="1:22" x14ac:dyDescent="0.35">
      <c r="A31" s="50" t="s">
        <v>164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41"/>
      <c r="Q31" s="41"/>
      <c r="R31" s="41"/>
      <c r="S31" s="41"/>
      <c r="T31" s="41"/>
      <c r="U31" s="41"/>
      <c r="V31" s="41"/>
    </row>
    <row r="32" spans="1:22" x14ac:dyDescent="0.35">
      <c r="A32" s="49" t="s">
        <v>165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41"/>
      <c r="Q32" s="41"/>
      <c r="R32" s="41"/>
      <c r="S32" s="41"/>
      <c r="T32" s="41"/>
      <c r="U32" s="41"/>
      <c r="V32" s="41"/>
    </row>
    <row r="33" spans="1:1" x14ac:dyDescent="0.35">
      <c r="A33" s="49"/>
    </row>
    <row r="34" spans="1:1" x14ac:dyDescent="0.35">
      <c r="A34" s="52" t="s">
        <v>166</v>
      </c>
    </row>
  </sheetData>
  <mergeCells count="1">
    <mergeCell ref="A1:L1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9"/>
  <sheetViews>
    <sheetView workbookViewId="0">
      <selection sqref="A1:L1"/>
    </sheetView>
  </sheetViews>
  <sheetFormatPr defaultColWidth="10.90625" defaultRowHeight="14.5" x14ac:dyDescent="0.35"/>
  <cols>
    <col min="1" max="1" width="42.7265625" customWidth="1"/>
  </cols>
  <sheetData>
    <row r="1" spans="1:15" ht="17.25" customHeight="1" x14ac:dyDescent="0.35">
      <c r="A1" s="125" t="s">
        <v>264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5" x14ac:dyDescent="0.35">
      <c r="A2" s="78"/>
      <c r="B2" s="80"/>
      <c r="C2" s="80"/>
      <c r="D2" s="80"/>
      <c r="E2" s="80"/>
      <c r="F2" s="80"/>
      <c r="G2" s="55"/>
      <c r="H2" s="55"/>
      <c r="I2" s="55"/>
    </row>
    <row r="3" spans="1:15" ht="15" customHeight="1" x14ac:dyDescent="0.35">
      <c r="A3" s="79" t="s">
        <v>37</v>
      </c>
      <c r="B3" s="96" t="s">
        <v>303</v>
      </c>
      <c r="C3" s="96" t="s">
        <v>44</v>
      </c>
      <c r="D3" s="96" t="s">
        <v>45</v>
      </c>
      <c r="E3" s="96" t="s">
        <v>46</v>
      </c>
      <c r="F3" s="96" t="s">
        <v>47</v>
      </c>
      <c r="G3" s="96" t="s">
        <v>304</v>
      </c>
      <c r="H3" s="61"/>
      <c r="I3" s="61"/>
      <c r="J3" s="61"/>
      <c r="K3" s="61"/>
      <c r="L3" s="60"/>
    </row>
    <row r="4" spans="1:15" x14ac:dyDescent="0.35">
      <c r="A4" s="49" t="s">
        <v>167</v>
      </c>
      <c r="B4" s="94">
        <v>393775</v>
      </c>
      <c r="C4" s="59">
        <v>393775</v>
      </c>
      <c r="D4" s="59">
        <v>404635</v>
      </c>
      <c r="E4" s="59">
        <v>405727</v>
      </c>
      <c r="F4" s="94">
        <v>405727</v>
      </c>
      <c r="G4" s="94">
        <v>405727</v>
      </c>
      <c r="H4" s="62"/>
      <c r="I4" s="62"/>
      <c r="J4" s="62"/>
      <c r="K4" s="62"/>
      <c r="L4" s="48"/>
      <c r="M4" s="33"/>
    </row>
    <row r="5" spans="1:15" x14ac:dyDescent="0.35">
      <c r="A5" s="49" t="s">
        <v>168</v>
      </c>
      <c r="B5" s="97">
        <v>95.4</v>
      </c>
      <c r="C5" s="97">
        <v>95.4</v>
      </c>
      <c r="D5" s="97">
        <v>95.5</v>
      </c>
      <c r="E5" s="97">
        <v>95.6</v>
      </c>
      <c r="F5" s="97">
        <v>95.6</v>
      </c>
      <c r="G5" s="97">
        <v>95.6</v>
      </c>
      <c r="H5" s="67"/>
      <c r="I5" s="67"/>
      <c r="J5" s="67"/>
      <c r="K5" s="67"/>
      <c r="L5" s="68"/>
      <c r="M5" s="70"/>
      <c r="N5" s="70"/>
      <c r="O5" s="70"/>
    </row>
    <row r="6" spans="1:15" x14ac:dyDescent="0.35">
      <c r="A6" s="49" t="s">
        <v>169</v>
      </c>
      <c r="B6" s="94">
        <v>375755</v>
      </c>
      <c r="C6" s="94">
        <v>375755</v>
      </c>
      <c r="D6" s="94">
        <v>386415</v>
      </c>
      <c r="E6" s="94">
        <v>387723</v>
      </c>
      <c r="F6" s="94">
        <v>387723</v>
      </c>
      <c r="G6" s="94">
        <v>387723</v>
      </c>
      <c r="H6" s="62"/>
      <c r="I6" s="62"/>
      <c r="J6" s="62"/>
      <c r="K6" s="62"/>
      <c r="L6" s="48"/>
      <c r="M6" s="33"/>
    </row>
    <row r="7" spans="1:15" x14ac:dyDescent="0.35">
      <c r="A7" s="49" t="s">
        <v>170</v>
      </c>
      <c r="B7" s="97">
        <v>47.3</v>
      </c>
      <c r="C7" s="97">
        <v>47.3</v>
      </c>
      <c r="D7" s="97">
        <v>47.4</v>
      </c>
      <c r="E7" s="98">
        <v>47</v>
      </c>
      <c r="F7" s="98">
        <v>47</v>
      </c>
      <c r="G7" s="98">
        <v>47</v>
      </c>
      <c r="H7" s="67"/>
      <c r="I7" s="67"/>
      <c r="J7" s="67"/>
      <c r="K7" s="67"/>
      <c r="L7" s="68"/>
      <c r="M7" s="70"/>
      <c r="N7" s="70"/>
    </row>
    <row r="8" spans="1:15" x14ac:dyDescent="0.35">
      <c r="A8" s="49" t="s">
        <v>171</v>
      </c>
      <c r="B8" s="94">
        <v>17778080</v>
      </c>
      <c r="C8" s="94">
        <v>17778080</v>
      </c>
      <c r="D8" s="94">
        <v>18328080</v>
      </c>
      <c r="E8" s="94">
        <v>18231554</v>
      </c>
      <c r="F8" s="94">
        <v>18231554</v>
      </c>
      <c r="G8" s="94">
        <v>18231554</v>
      </c>
      <c r="H8" s="62"/>
      <c r="I8" s="62"/>
      <c r="J8" s="62"/>
      <c r="K8" s="62"/>
      <c r="L8" s="48"/>
      <c r="M8" s="33"/>
    </row>
    <row r="9" spans="1:15" x14ac:dyDescent="0.35">
      <c r="A9" s="49" t="s">
        <v>172</v>
      </c>
      <c r="B9" s="97">
        <v>11.3</v>
      </c>
      <c r="C9" s="97">
        <v>11.3</v>
      </c>
      <c r="D9" s="97">
        <v>11.3</v>
      </c>
      <c r="E9" s="97">
        <v>11.3</v>
      </c>
      <c r="F9" s="97">
        <v>11.3</v>
      </c>
      <c r="G9" s="97">
        <v>11.3</v>
      </c>
      <c r="H9" s="67"/>
      <c r="I9" s="67"/>
      <c r="J9" s="67"/>
      <c r="K9" s="67"/>
      <c r="L9" s="68"/>
      <c r="M9" s="70"/>
      <c r="N9" s="70"/>
      <c r="O9" s="70"/>
    </row>
    <row r="10" spans="1:15" x14ac:dyDescent="0.35">
      <c r="A10" s="49" t="s">
        <v>173</v>
      </c>
      <c r="B10" s="94">
        <v>2004152</v>
      </c>
      <c r="C10" s="94">
        <v>2004152</v>
      </c>
      <c r="D10" s="94">
        <v>2065980</v>
      </c>
      <c r="E10" s="94">
        <v>2052549</v>
      </c>
      <c r="F10" s="94">
        <v>2052549</v>
      </c>
      <c r="G10" s="94">
        <v>2052549</v>
      </c>
      <c r="H10" s="62"/>
      <c r="I10" s="62"/>
      <c r="J10" s="62"/>
      <c r="K10" s="62"/>
      <c r="L10" s="48"/>
      <c r="M10" s="33"/>
    </row>
    <row r="11" spans="1:15" x14ac:dyDescent="0.35">
      <c r="A11" s="49" t="s">
        <v>174</v>
      </c>
      <c r="B11" s="94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62"/>
      <c r="I11" s="62"/>
      <c r="J11" s="62"/>
      <c r="K11" s="62"/>
      <c r="L11" s="48"/>
      <c r="M11" s="33"/>
    </row>
    <row r="12" spans="1:15" x14ac:dyDescent="0.35">
      <c r="A12" s="49" t="s">
        <v>175</v>
      </c>
      <c r="B12" s="94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62"/>
      <c r="I12" s="62"/>
      <c r="J12" s="62"/>
      <c r="K12" s="62"/>
      <c r="L12" s="48"/>
      <c r="M12" s="33"/>
    </row>
    <row r="13" spans="1:15" x14ac:dyDescent="0.35">
      <c r="A13" s="54" t="s">
        <v>176</v>
      </c>
      <c r="B13" s="99">
        <v>2004152</v>
      </c>
      <c r="C13" s="99">
        <v>2004152</v>
      </c>
      <c r="D13" s="99">
        <v>2065980</v>
      </c>
      <c r="E13" s="99">
        <v>2052549</v>
      </c>
      <c r="F13" s="99">
        <v>2052549</v>
      </c>
      <c r="G13" s="99">
        <v>2052549</v>
      </c>
      <c r="H13" s="82"/>
      <c r="I13" s="82"/>
      <c r="J13" s="82"/>
      <c r="K13" s="82"/>
      <c r="L13" s="83"/>
      <c r="M13" s="33"/>
    </row>
    <row r="14" spans="1:15" x14ac:dyDescent="0.35">
      <c r="A14" s="49" t="s">
        <v>177</v>
      </c>
      <c r="B14" s="94">
        <v>813640</v>
      </c>
      <c r="C14" s="94">
        <v>813640</v>
      </c>
      <c r="D14" s="94">
        <v>813640</v>
      </c>
      <c r="E14" s="94">
        <v>833439</v>
      </c>
      <c r="F14" s="94">
        <v>833439</v>
      </c>
      <c r="G14" s="94">
        <v>833439</v>
      </c>
      <c r="H14" s="62"/>
      <c r="I14" s="62"/>
      <c r="J14" s="62"/>
      <c r="K14" s="62"/>
      <c r="L14" s="48"/>
      <c r="M14" s="33"/>
    </row>
    <row r="15" spans="1:15" x14ac:dyDescent="0.35">
      <c r="A15" s="49" t="s">
        <v>178</v>
      </c>
      <c r="B15" s="94">
        <v>16320</v>
      </c>
      <c r="C15" s="94">
        <v>16320</v>
      </c>
      <c r="D15" s="94">
        <v>16520</v>
      </c>
      <c r="E15" s="94">
        <v>16207</v>
      </c>
      <c r="F15" s="94">
        <v>16207</v>
      </c>
      <c r="G15" s="94">
        <v>16207</v>
      </c>
      <c r="H15" s="62"/>
      <c r="I15" s="62"/>
      <c r="J15" s="62"/>
      <c r="K15" s="62"/>
      <c r="L15" s="48"/>
      <c r="M15" s="33"/>
    </row>
    <row r="16" spans="1:15" x14ac:dyDescent="0.35">
      <c r="A16" s="49" t="s">
        <v>179</v>
      </c>
      <c r="B16" s="94">
        <v>50</v>
      </c>
      <c r="C16" s="94">
        <v>50</v>
      </c>
      <c r="D16" s="94">
        <v>49</v>
      </c>
      <c r="E16" s="94">
        <v>51</v>
      </c>
      <c r="F16" s="94">
        <v>51</v>
      </c>
      <c r="G16" s="94">
        <v>51</v>
      </c>
      <c r="H16" s="62"/>
      <c r="I16" s="62"/>
      <c r="J16" s="62"/>
      <c r="K16" s="62"/>
      <c r="L16" s="48"/>
      <c r="M16" s="33"/>
    </row>
    <row r="17" spans="1:13" x14ac:dyDescent="0.35">
      <c r="A17" s="49" t="s">
        <v>180</v>
      </c>
      <c r="B17" s="94">
        <v>40083048</v>
      </c>
      <c r="C17" s="94">
        <v>40083048</v>
      </c>
      <c r="D17" s="94">
        <v>41319591</v>
      </c>
      <c r="E17" s="94">
        <v>41050981</v>
      </c>
      <c r="F17" s="94">
        <v>41050981</v>
      </c>
      <c r="G17" s="94">
        <v>41050981</v>
      </c>
      <c r="H17" s="62"/>
      <c r="I17" s="62"/>
      <c r="J17" s="62"/>
      <c r="K17" s="62"/>
      <c r="L17" s="48"/>
      <c r="M17" s="33"/>
    </row>
    <row r="18" spans="1:13" x14ac:dyDescent="0.35">
      <c r="A18" s="49"/>
      <c r="B18" s="45"/>
      <c r="C18" s="45"/>
      <c r="D18" s="45"/>
      <c r="E18" s="45"/>
      <c r="F18" s="45"/>
      <c r="G18" s="77"/>
      <c r="H18" s="45"/>
      <c r="I18" s="55"/>
    </row>
    <row r="19" spans="1:13" x14ac:dyDescent="0.35">
      <c r="A19" s="52" t="s">
        <v>181</v>
      </c>
      <c r="B19" s="55"/>
      <c r="C19" s="80"/>
      <c r="D19" s="80"/>
      <c r="E19" s="80"/>
      <c r="F19" s="80"/>
      <c r="G19" s="55"/>
      <c r="H19" s="55"/>
      <c r="I19" s="55"/>
    </row>
  </sheetData>
  <mergeCells count="1">
    <mergeCell ref="A1:L1"/>
  </mergeCells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19"/>
  <sheetViews>
    <sheetView workbookViewId="0">
      <selection sqref="A1:L1"/>
    </sheetView>
  </sheetViews>
  <sheetFormatPr defaultColWidth="10.90625" defaultRowHeight="14.5" x14ac:dyDescent="0.35"/>
  <cols>
    <col min="1" max="1" width="42.7265625" customWidth="1"/>
  </cols>
  <sheetData>
    <row r="1" spans="1:16" ht="17.25" customHeight="1" x14ac:dyDescent="0.35">
      <c r="A1" s="126" t="s">
        <v>305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6" x14ac:dyDescent="0.35">
      <c r="A2" s="78"/>
      <c r="B2" s="80"/>
      <c r="C2" s="80"/>
      <c r="D2" s="80"/>
      <c r="E2" s="80"/>
      <c r="F2" s="80"/>
      <c r="G2" s="55"/>
      <c r="H2" s="55"/>
      <c r="I2" s="55"/>
    </row>
    <row r="3" spans="1:16" x14ac:dyDescent="0.35">
      <c r="A3" s="84" t="s">
        <v>37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0"/>
    </row>
    <row r="4" spans="1:16" x14ac:dyDescent="0.35">
      <c r="A4" s="49" t="s">
        <v>167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48"/>
      <c r="M4" s="33"/>
      <c r="N4" s="33"/>
      <c r="O4" s="33"/>
      <c r="P4" s="33"/>
    </row>
    <row r="5" spans="1:16" x14ac:dyDescent="0.35">
      <c r="A5" s="49" t="s">
        <v>168</v>
      </c>
      <c r="B5" s="12"/>
      <c r="C5" s="12"/>
      <c r="D5" s="12"/>
      <c r="E5" s="62"/>
      <c r="F5" s="62"/>
      <c r="G5" s="62"/>
      <c r="H5" s="62"/>
      <c r="I5" s="62"/>
      <c r="J5" s="62"/>
      <c r="K5" s="62"/>
      <c r="L5" s="48"/>
      <c r="M5" s="33"/>
      <c r="N5" s="33"/>
      <c r="O5" s="33"/>
      <c r="P5" s="33"/>
    </row>
    <row r="6" spans="1:16" x14ac:dyDescent="0.35">
      <c r="A6" s="49" t="s">
        <v>169</v>
      </c>
      <c r="B6" s="12"/>
      <c r="C6" s="12"/>
      <c r="D6" s="12"/>
      <c r="E6" s="62"/>
      <c r="F6" s="62"/>
      <c r="G6" s="62"/>
      <c r="H6" s="62"/>
      <c r="I6" s="62"/>
      <c r="J6" s="62"/>
      <c r="K6" s="62"/>
      <c r="L6" s="48"/>
      <c r="M6" s="33"/>
      <c r="N6" s="33"/>
      <c r="O6" s="33"/>
      <c r="P6" s="33"/>
    </row>
    <row r="7" spans="1:16" x14ac:dyDescent="0.35">
      <c r="A7" s="49" t="s">
        <v>170</v>
      </c>
      <c r="B7" s="12"/>
      <c r="C7" s="12"/>
      <c r="D7" s="12"/>
      <c r="E7" s="62"/>
      <c r="F7" s="62"/>
      <c r="G7" s="62"/>
      <c r="H7" s="62"/>
      <c r="I7" s="62"/>
      <c r="J7" s="62"/>
      <c r="K7" s="62"/>
      <c r="L7" s="48"/>
      <c r="M7" s="33"/>
      <c r="N7" s="33"/>
      <c r="O7" s="33"/>
      <c r="P7" s="33"/>
    </row>
    <row r="8" spans="1:16" x14ac:dyDescent="0.35">
      <c r="A8" s="49" t="s">
        <v>171</v>
      </c>
      <c r="B8" s="12"/>
      <c r="C8" s="12"/>
      <c r="D8" s="12"/>
      <c r="E8" s="62"/>
      <c r="F8" s="62"/>
      <c r="G8" s="62"/>
      <c r="H8" s="62"/>
      <c r="I8" s="62"/>
      <c r="J8" s="62"/>
      <c r="K8" s="62"/>
      <c r="L8" s="48"/>
      <c r="M8" s="33"/>
      <c r="N8" s="33"/>
      <c r="O8" s="33"/>
      <c r="P8" s="33"/>
    </row>
    <row r="9" spans="1:16" x14ac:dyDescent="0.35">
      <c r="A9" s="49" t="s">
        <v>172</v>
      </c>
      <c r="B9" s="12"/>
      <c r="C9" s="12"/>
      <c r="D9" s="12"/>
      <c r="E9" s="62"/>
      <c r="F9" s="62"/>
      <c r="G9" s="62"/>
      <c r="H9" s="62"/>
      <c r="I9" s="62"/>
      <c r="J9" s="62"/>
      <c r="K9" s="62"/>
      <c r="L9" s="48"/>
      <c r="M9" s="33"/>
      <c r="N9" s="33"/>
      <c r="O9" s="33"/>
      <c r="P9" s="33"/>
    </row>
    <row r="10" spans="1:16" x14ac:dyDescent="0.35">
      <c r="A10" s="49" t="s">
        <v>173</v>
      </c>
      <c r="B10" s="12"/>
      <c r="C10" s="12"/>
      <c r="D10" s="12"/>
      <c r="E10" s="62"/>
      <c r="F10" s="62"/>
      <c r="G10" s="62"/>
      <c r="H10" s="62"/>
      <c r="I10" s="62"/>
      <c r="J10" s="62"/>
      <c r="K10" s="62"/>
      <c r="L10" s="48"/>
      <c r="M10" s="33"/>
      <c r="N10" s="33"/>
      <c r="O10" s="33"/>
      <c r="P10" s="33"/>
    </row>
    <row r="11" spans="1:16" x14ac:dyDescent="0.35">
      <c r="A11" s="49" t="s">
        <v>174</v>
      </c>
      <c r="B11" s="12"/>
      <c r="C11" s="12"/>
      <c r="D11" s="12"/>
      <c r="E11" s="62"/>
      <c r="F11" s="62"/>
      <c r="G11" s="62"/>
      <c r="H11" s="62"/>
      <c r="I11" s="62"/>
      <c r="J11" s="62"/>
      <c r="K11" s="62"/>
      <c r="L11" s="48"/>
      <c r="M11" s="33"/>
      <c r="N11" s="33"/>
      <c r="O11" s="33"/>
      <c r="P11" s="33"/>
    </row>
    <row r="12" spans="1:16" x14ac:dyDescent="0.35">
      <c r="A12" s="49" t="s">
        <v>175</v>
      </c>
      <c r="B12" s="12"/>
      <c r="C12" s="12"/>
      <c r="D12" s="12"/>
      <c r="E12" s="62"/>
      <c r="F12" s="62"/>
      <c r="G12" s="62"/>
      <c r="H12" s="62"/>
      <c r="I12" s="62"/>
      <c r="J12" s="62"/>
      <c r="K12" s="62"/>
      <c r="L12" s="48"/>
      <c r="M12" s="33"/>
      <c r="N12" s="33"/>
      <c r="O12" s="33"/>
      <c r="P12" s="33"/>
    </row>
    <row r="13" spans="1:16" x14ac:dyDescent="0.35">
      <c r="A13" s="54" t="s">
        <v>176</v>
      </c>
      <c r="B13" s="81"/>
      <c r="C13" s="81"/>
      <c r="D13" s="81"/>
      <c r="E13" s="82"/>
      <c r="F13" s="82"/>
      <c r="G13" s="82"/>
      <c r="H13" s="82"/>
      <c r="I13" s="82"/>
      <c r="J13" s="82"/>
      <c r="K13" s="82"/>
      <c r="L13" s="83"/>
      <c r="M13" s="33"/>
      <c r="N13" s="33"/>
      <c r="O13" s="33"/>
      <c r="P13" s="33"/>
    </row>
    <row r="14" spans="1:16" x14ac:dyDescent="0.35">
      <c r="A14" s="49" t="s">
        <v>177</v>
      </c>
      <c r="B14" s="12"/>
      <c r="C14" s="12"/>
      <c r="D14" s="12"/>
      <c r="E14" s="62"/>
      <c r="F14" s="62"/>
      <c r="G14" s="62"/>
      <c r="H14" s="62"/>
      <c r="I14" s="62"/>
      <c r="J14" s="62"/>
      <c r="K14" s="62"/>
      <c r="L14" s="48"/>
      <c r="M14" s="33"/>
      <c r="N14" s="33"/>
      <c r="O14" s="33"/>
      <c r="P14" s="33"/>
    </row>
    <row r="15" spans="1:16" x14ac:dyDescent="0.35">
      <c r="A15" s="49" t="s">
        <v>178</v>
      </c>
      <c r="B15" s="12"/>
      <c r="C15" s="12"/>
      <c r="D15" s="12"/>
      <c r="E15" s="62"/>
      <c r="F15" s="62"/>
      <c r="G15" s="62"/>
      <c r="H15" s="62"/>
      <c r="I15" s="62"/>
      <c r="J15" s="62"/>
      <c r="K15" s="62"/>
      <c r="L15" s="48"/>
      <c r="M15" s="33"/>
      <c r="N15" s="33"/>
      <c r="O15" s="33"/>
      <c r="P15" s="33"/>
    </row>
    <row r="16" spans="1:16" x14ac:dyDescent="0.35">
      <c r="A16" s="49" t="s">
        <v>179</v>
      </c>
      <c r="B16" s="12"/>
      <c r="C16" s="12"/>
      <c r="D16" s="12"/>
      <c r="E16" s="62"/>
      <c r="F16" s="62"/>
      <c r="G16" s="62"/>
      <c r="H16" s="62"/>
      <c r="I16" s="62"/>
      <c r="J16" s="62"/>
      <c r="K16" s="62"/>
      <c r="L16" s="48"/>
      <c r="M16" s="33"/>
      <c r="N16" s="33"/>
      <c r="O16" s="33"/>
      <c r="P16" s="33"/>
    </row>
    <row r="17" spans="1:17" x14ac:dyDescent="0.35">
      <c r="A17" s="49" t="s">
        <v>180</v>
      </c>
      <c r="B17" s="12"/>
      <c r="C17" s="12"/>
      <c r="D17" s="12"/>
      <c r="E17" s="62"/>
      <c r="F17" s="62"/>
      <c r="G17" s="62"/>
      <c r="H17" s="62"/>
      <c r="I17" s="62"/>
      <c r="J17" s="62"/>
      <c r="K17" s="62"/>
      <c r="L17" s="48"/>
      <c r="M17" s="33"/>
      <c r="N17" s="33"/>
      <c r="O17" s="33"/>
      <c r="P17" s="33"/>
      <c r="Q17" s="33"/>
    </row>
    <row r="18" spans="1:17" x14ac:dyDescent="0.35">
      <c r="A18" s="49"/>
      <c r="B18" s="45"/>
      <c r="C18" s="45"/>
      <c r="D18" s="45"/>
      <c r="E18" s="45"/>
      <c r="F18" s="45"/>
      <c r="G18" s="77"/>
      <c r="H18" s="45"/>
      <c r="I18" s="55"/>
    </row>
    <row r="19" spans="1:17" x14ac:dyDescent="0.35">
      <c r="A19" s="52" t="s">
        <v>181</v>
      </c>
      <c r="B19" s="55"/>
      <c r="C19" s="80"/>
      <c r="D19" s="80"/>
      <c r="E19" s="80"/>
      <c r="F19" s="80"/>
      <c r="G19" s="55"/>
      <c r="H19" s="55"/>
      <c r="I19" s="55"/>
    </row>
  </sheetData>
  <mergeCells count="1">
    <mergeCell ref="A1:L1"/>
  </mergeCells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19"/>
  <sheetViews>
    <sheetView workbookViewId="0">
      <selection sqref="A1:N1"/>
    </sheetView>
  </sheetViews>
  <sheetFormatPr defaultColWidth="10.90625" defaultRowHeight="14.5" x14ac:dyDescent="0.35"/>
  <cols>
    <col min="1" max="1" width="42.7265625" customWidth="1"/>
  </cols>
  <sheetData>
    <row r="1" spans="1:17" ht="17.25" customHeight="1" x14ac:dyDescent="0.35">
      <c r="A1" s="126" t="s">
        <v>265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1:17" x14ac:dyDescent="0.35">
      <c r="A2" s="78"/>
      <c r="B2" s="80"/>
      <c r="C2" s="80"/>
      <c r="D2" s="80"/>
      <c r="E2" s="80"/>
      <c r="F2" s="80"/>
      <c r="G2" s="55"/>
      <c r="H2" s="55"/>
      <c r="I2" s="55"/>
    </row>
    <row r="3" spans="1:17" x14ac:dyDescent="0.35">
      <c r="A3" s="84" t="s">
        <v>37</v>
      </c>
      <c r="B3" s="100" t="s">
        <v>303</v>
      </c>
      <c r="C3" s="100" t="s">
        <v>44</v>
      </c>
      <c r="D3" s="100" t="s">
        <v>45</v>
      </c>
      <c r="E3" s="100" t="s">
        <v>46</v>
      </c>
      <c r="F3" s="100" t="s">
        <v>47</v>
      </c>
      <c r="G3" s="100" t="s">
        <v>304</v>
      </c>
      <c r="H3" s="61"/>
      <c r="I3" s="61"/>
      <c r="J3" s="61"/>
      <c r="K3" s="61"/>
      <c r="L3" s="60"/>
    </row>
    <row r="4" spans="1:17" x14ac:dyDescent="0.35">
      <c r="A4" s="49" t="s">
        <v>167</v>
      </c>
      <c r="B4" s="94">
        <v>508324</v>
      </c>
      <c r="C4" s="59">
        <v>527348</v>
      </c>
      <c r="D4" s="59">
        <v>526803</v>
      </c>
      <c r="E4" s="59">
        <v>526803</v>
      </c>
      <c r="F4" s="94">
        <v>527037</v>
      </c>
      <c r="G4" s="94">
        <v>529544</v>
      </c>
      <c r="H4" s="62"/>
      <c r="I4" s="62"/>
      <c r="J4" s="62"/>
      <c r="K4" s="62"/>
      <c r="L4" s="48"/>
      <c r="M4" s="33"/>
      <c r="N4" s="33"/>
      <c r="O4" s="33"/>
      <c r="P4" s="33"/>
    </row>
    <row r="5" spans="1:17" x14ac:dyDescent="0.35">
      <c r="A5" s="49" t="s">
        <v>168</v>
      </c>
      <c r="B5" s="97">
        <v>95.5</v>
      </c>
      <c r="C5" s="97">
        <v>94.6</v>
      </c>
      <c r="D5" s="97">
        <v>94.5</v>
      </c>
      <c r="E5" s="97">
        <v>94.5</v>
      </c>
      <c r="F5" s="97">
        <v>94.7</v>
      </c>
      <c r="G5" s="97">
        <v>94.3</v>
      </c>
      <c r="H5" s="64"/>
      <c r="I5" s="64"/>
      <c r="J5" s="64"/>
      <c r="K5" s="64"/>
      <c r="L5" s="65"/>
      <c r="M5" s="85"/>
      <c r="N5" s="85"/>
      <c r="O5" s="85"/>
      <c r="P5" s="85"/>
    </row>
    <row r="6" spans="1:17" x14ac:dyDescent="0.35">
      <c r="A6" s="49" t="s">
        <v>169</v>
      </c>
      <c r="B6" s="94">
        <v>485405</v>
      </c>
      <c r="C6" s="94">
        <v>498787</v>
      </c>
      <c r="D6" s="94">
        <v>498069</v>
      </c>
      <c r="E6" s="94">
        <v>498069</v>
      </c>
      <c r="F6" s="94">
        <v>499348</v>
      </c>
      <c r="G6" s="94">
        <v>499499</v>
      </c>
      <c r="H6" s="62"/>
      <c r="I6" s="62"/>
      <c r="J6" s="62"/>
      <c r="K6" s="62"/>
      <c r="L6" s="48"/>
      <c r="M6" s="33"/>
      <c r="N6" s="33"/>
      <c r="O6" s="33"/>
      <c r="P6" s="33"/>
    </row>
    <row r="7" spans="1:17" x14ac:dyDescent="0.35">
      <c r="A7" s="49" t="s">
        <v>170</v>
      </c>
      <c r="B7" s="98">
        <v>35.299999999999997</v>
      </c>
      <c r="C7" s="98">
        <v>35.1</v>
      </c>
      <c r="D7" s="98">
        <v>35.799999999999997</v>
      </c>
      <c r="E7" s="98">
        <v>35.9</v>
      </c>
      <c r="F7" s="98">
        <v>35.9</v>
      </c>
      <c r="G7" s="98">
        <v>34.799999999999997</v>
      </c>
      <c r="H7" s="64"/>
      <c r="I7" s="64"/>
      <c r="J7" s="64"/>
      <c r="K7" s="64"/>
      <c r="L7" s="65"/>
      <c r="M7" s="85"/>
      <c r="N7" s="85"/>
      <c r="O7" s="85"/>
      <c r="P7" s="85"/>
    </row>
    <row r="8" spans="1:17" x14ac:dyDescent="0.35">
      <c r="A8" s="49" t="s">
        <v>171</v>
      </c>
      <c r="B8" s="94">
        <v>17131231</v>
      </c>
      <c r="C8" s="94">
        <v>17486726</v>
      </c>
      <c r="D8" s="94">
        <v>17850125</v>
      </c>
      <c r="E8" s="94">
        <v>17892555</v>
      </c>
      <c r="F8" s="94">
        <v>17932797</v>
      </c>
      <c r="G8" s="94">
        <v>17393026</v>
      </c>
      <c r="H8" s="62"/>
      <c r="I8" s="62"/>
      <c r="J8" s="62"/>
      <c r="K8" s="62"/>
      <c r="L8" s="48"/>
      <c r="M8" s="33"/>
      <c r="N8" s="33"/>
      <c r="O8" s="33"/>
      <c r="P8" s="33"/>
    </row>
    <row r="9" spans="1:17" x14ac:dyDescent="0.35">
      <c r="A9" s="49" t="s">
        <v>172</v>
      </c>
      <c r="B9" s="97">
        <v>12.2</v>
      </c>
      <c r="C9" s="98">
        <v>12</v>
      </c>
      <c r="D9" s="98">
        <v>12</v>
      </c>
      <c r="E9" s="98">
        <v>12</v>
      </c>
      <c r="F9" s="98">
        <v>11.9</v>
      </c>
      <c r="G9" s="98">
        <v>11.9</v>
      </c>
      <c r="H9" s="67"/>
      <c r="I9" s="67"/>
      <c r="J9" s="67"/>
      <c r="K9" s="67"/>
      <c r="L9" s="68"/>
      <c r="M9" s="70"/>
      <c r="N9" s="70"/>
      <c r="O9" s="70"/>
      <c r="P9" s="70"/>
      <c r="Q9" s="70"/>
    </row>
    <row r="10" spans="1:17" x14ac:dyDescent="0.35">
      <c r="A10" s="49" t="s">
        <v>173</v>
      </c>
      <c r="B10" s="94">
        <v>2097004</v>
      </c>
      <c r="C10" s="94">
        <v>2105372</v>
      </c>
      <c r="D10" s="94">
        <v>2145386</v>
      </c>
      <c r="E10" s="94">
        <v>2150817</v>
      </c>
      <c r="F10" s="94">
        <v>2133554</v>
      </c>
      <c r="G10" s="94">
        <v>2076024</v>
      </c>
      <c r="H10" s="62"/>
      <c r="I10" s="62"/>
      <c r="J10" s="62"/>
      <c r="K10" s="62"/>
      <c r="L10" s="48"/>
      <c r="M10" s="33"/>
      <c r="N10" s="33"/>
      <c r="O10" s="33"/>
      <c r="P10" s="33"/>
    </row>
    <row r="11" spans="1:17" x14ac:dyDescent="0.35">
      <c r="A11" s="49" t="s">
        <v>174</v>
      </c>
      <c r="B11" s="94">
        <v>124259</v>
      </c>
      <c r="C11" s="94">
        <v>86585</v>
      </c>
      <c r="D11" s="94">
        <v>97585</v>
      </c>
      <c r="E11" s="94">
        <v>112206</v>
      </c>
      <c r="F11" s="94">
        <v>86129</v>
      </c>
      <c r="G11" s="94">
        <v>117280</v>
      </c>
      <c r="H11" s="62"/>
      <c r="I11" s="62"/>
      <c r="J11" s="62"/>
      <c r="K11" s="62"/>
      <c r="L11" s="48"/>
      <c r="M11" s="33"/>
      <c r="N11" s="33"/>
      <c r="O11" s="33"/>
      <c r="P11" s="33"/>
    </row>
    <row r="12" spans="1:17" x14ac:dyDescent="0.35">
      <c r="A12" s="49" t="s">
        <v>175</v>
      </c>
      <c r="B12" s="94">
        <v>115177</v>
      </c>
      <c r="C12" s="94">
        <v>85955</v>
      </c>
      <c r="D12" s="94">
        <v>85955</v>
      </c>
      <c r="E12" s="94">
        <v>85960</v>
      </c>
      <c r="F12" s="94">
        <v>97000</v>
      </c>
      <c r="G12" s="94">
        <v>97000</v>
      </c>
      <c r="H12" s="62"/>
      <c r="I12" s="62"/>
      <c r="J12" s="62"/>
      <c r="K12" s="62"/>
      <c r="L12" s="48"/>
      <c r="M12" s="33"/>
      <c r="N12" s="33"/>
      <c r="O12" s="33"/>
      <c r="P12" s="33"/>
    </row>
    <row r="13" spans="1:17" x14ac:dyDescent="0.35">
      <c r="A13" s="54" t="s">
        <v>176</v>
      </c>
      <c r="B13" s="99">
        <v>2087922</v>
      </c>
      <c r="C13" s="99">
        <v>2104742</v>
      </c>
      <c r="D13" s="99">
        <v>2133756</v>
      </c>
      <c r="E13" s="99">
        <v>2124571</v>
      </c>
      <c r="F13" s="99">
        <v>2144425</v>
      </c>
      <c r="G13" s="99">
        <v>2055744</v>
      </c>
      <c r="H13" s="82"/>
      <c r="I13" s="82"/>
      <c r="J13" s="82"/>
      <c r="K13" s="82"/>
      <c r="L13" s="83"/>
      <c r="M13" s="33"/>
      <c r="N13" s="33"/>
      <c r="O13" s="33"/>
      <c r="P13" s="33"/>
    </row>
    <row r="14" spans="1:17" x14ac:dyDescent="0.35">
      <c r="A14" s="49" t="s">
        <v>177</v>
      </c>
      <c r="B14" s="94">
        <v>748625</v>
      </c>
      <c r="C14" s="94">
        <v>782895</v>
      </c>
      <c r="D14" s="94">
        <v>786449</v>
      </c>
      <c r="E14" s="94">
        <v>786449</v>
      </c>
      <c r="F14" s="94">
        <v>763473</v>
      </c>
      <c r="G14" s="94">
        <v>832019</v>
      </c>
      <c r="H14" s="62"/>
      <c r="I14" s="62"/>
      <c r="J14" s="62"/>
      <c r="K14" s="62"/>
      <c r="L14" s="48"/>
      <c r="M14" s="33"/>
      <c r="N14" s="33"/>
      <c r="O14" s="33"/>
      <c r="P14" s="33"/>
    </row>
    <row r="15" spans="1:17" x14ac:dyDescent="0.35">
      <c r="A15" s="49" t="s">
        <v>178</v>
      </c>
      <c r="B15" s="94">
        <v>23549</v>
      </c>
      <c r="C15" s="94">
        <v>25042</v>
      </c>
      <c r="D15" s="94">
        <v>24943</v>
      </c>
      <c r="E15" s="94">
        <v>24943</v>
      </c>
      <c r="F15" s="94">
        <v>23898</v>
      </c>
      <c r="G15" s="94">
        <v>26254</v>
      </c>
      <c r="H15" s="62"/>
      <c r="I15" s="62"/>
      <c r="J15" s="62"/>
      <c r="K15" s="62"/>
      <c r="L15" s="48"/>
      <c r="M15" s="33"/>
      <c r="N15" s="33"/>
      <c r="O15" s="33"/>
      <c r="P15" s="33"/>
    </row>
    <row r="16" spans="1:17" x14ac:dyDescent="0.35">
      <c r="A16" s="49" t="s">
        <v>179</v>
      </c>
      <c r="B16" s="94">
        <v>32</v>
      </c>
      <c r="C16" s="94">
        <v>31</v>
      </c>
      <c r="D16" s="94">
        <v>32</v>
      </c>
      <c r="E16" s="94">
        <v>32</v>
      </c>
      <c r="F16" s="94">
        <v>32</v>
      </c>
      <c r="G16" s="94">
        <v>32</v>
      </c>
      <c r="H16" s="62"/>
      <c r="I16" s="62"/>
      <c r="J16" s="62"/>
      <c r="K16" s="62"/>
      <c r="L16" s="48"/>
      <c r="M16" s="33"/>
      <c r="N16" s="33"/>
      <c r="O16" s="33"/>
      <c r="P16" s="33"/>
    </row>
    <row r="17" spans="1:16" x14ac:dyDescent="0.35">
      <c r="A17" s="49" t="s">
        <v>180</v>
      </c>
      <c r="B17" s="94">
        <v>41758445</v>
      </c>
      <c r="C17" s="94">
        <v>42094839</v>
      </c>
      <c r="D17" s="94">
        <v>42675129</v>
      </c>
      <c r="E17" s="94">
        <v>42491418</v>
      </c>
      <c r="F17" s="94">
        <v>42888497</v>
      </c>
      <c r="G17" s="94">
        <v>41114879</v>
      </c>
      <c r="H17" s="62"/>
      <c r="I17" s="62"/>
      <c r="J17" s="62"/>
      <c r="K17" s="62"/>
      <c r="L17" s="48"/>
      <c r="M17" s="33"/>
      <c r="N17" s="33"/>
      <c r="O17" s="33"/>
      <c r="P17" s="33"/>
    </row>
    <row r="18" spans="1:16" x14ac:dyDescent="0.35">
      <c r="A18" s="49"/>
      <c r="B18" s="45"/>
      <c r="C18" s="45"/>
      <c r="D18" s="45"/>
      <c r="E18" s="45"/>
      <c r="F18" s="45"/>
      <c r="G18" s="77"/>
      <c r="H18" s="45"/>
      <c r="I18" s="55"/>
    </row>
    <row r="19" spans="1:16" x14ac:dyDescent="0.35">
      <c r="A19" s="52" t="s">
        <v>181</v>
      </c>
      <c r="B19" s="55"/>
      <c r="C19" s="80"/>
      <c r="D19" s="80"/>
      <c r="E19" s="80"/>
      <c r="F19" s="80"/>
      <c r="G19" s="55"/>
      <c r="H19" s="55"/>
      <c r="I19" s="55"/>
    </row>
  </sheetData>
  <mergeCells count="1">
    <mergeCell ref="A1:N1"/>
  </mergeCells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9"/>
  <sheetViews>
    <sheetView workbookViewId="0">
      <selection activeCell="F7" sqref="F7"/>
    </sheetView>
  </sheetViews>
  <sheetFormatPr defaultColWidth="10.90625" defaultRowHeight="14.5" x14ac:dyDescent="0.35"/>
  <cols>
    <col min="1" max="1" width="42.7265625" customWidth="1"/>
  </cols>
  <sheetData>
    <row r="1" spans="1:14" ht="17.25" customHeight="1" x14ac:dyDescent="0.35">
      <c r="A1" s="126" t="s">
        <v>306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1:14" x14ac:dyDescent="0.35">
      <c r="A2" s="78"/>
      <c r="B2" s="80"/>
      <c r="C2" s="80"/>
      <c r="D2" s="80"/>
      <c r="E2" s="80"/>
      <c r="F2" s="80"/>
      <c r="G2" s="55"/>
      <c r="H2" s="55"/>
      <c r="I2" s="55"/>
    </row>
    <row r="3" spans="1:14" x14ac:dyDescent="0.35">
      <c r="A3" s="84" t="s">
        <v>37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0"/>
    </row>
    <row r="4" spans="1:14" x14ac:dyDescent="0.35">
      <c r="A4" s="49" t="s">
        <v>167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48"/>
      <c r="M4" s="33"/>
    </row>
    <row r="5" spans="1:14" x14ac:dyDescent="0.35">
      <c r="A5" s="49" t="s">
        <v>168</v>
      </c>
      <c r="B5" s="12"/>
      <c r="C5" s="12"/>
      <c r="D5" s="12"/>
      <c r="E5" s="62"/>
      <c r="F5" s="62"/>
      <c r="G5" s="62"/>
      <c r="H5" s="62"/>
      <c r="I5" s="62"/>
      <c r="J5" s="62"/>
      <c r="K5" s="62"/>
      <c r="L5" s="48"/>
      <c r="M5" s="33"/>
    </row>
    <row r="6" spans="1:14" x14ac:dyDescent="0.35">
      <c r="A6" s="49" t="s">
        <v>169</v>
      </c>
      <c r="B6" s="12"/>
      <c r="C6" s="12"/>
      <c r="D6" s="12"/>
      <c r="E6" s="62"/>
      <c r="F6" s="62"/>
      <c r="G6" s="62"/>
      <c r="H6" s="62"/>
      <c r="I6" s="62"/>
      <c r="J6" s="62"/>
      <c r="K6" s="62"/>
      <c r="L6" s="48"/>
      <c r="M6" s="33"/>
    </row>
    <row r="7" spans="1:14" x14ac:dyDescent="0.35">
      <c r="A7" s="49" t="s">
        <v>170</v>
      </c>
      <c r="B7" s="12"/>
      <c r="C7" s="12"/>
      <c r="D7" s="12"/>
      <c r="E7" s="62"/>
      <c r="F7" s="62"/>
      <c r="G7" s="62"/>
      <c r="H7" s="62"/>
      <c r="I7" s="62"/>
      <c r="J7" s="62"/>
      <c r="K7" s="62"/>
      <c r="L7" s="48"/>
      <c r="M7" s="33"/>
    </row>
    <row r="8" spans="1:14" x14ac:dyDescent="0.35">
      <c r="A8" s="49" t="s">
        <v>171</v>
      </c>
      <c r="B8" s="12"/>
      <c r="C8" s="12"/>
      <c r="D8" s="12"/>
      <c r="E8" s="62"/>
      <c r="F8" s="62"/>
      <c r="G8" s="62"/>
      <c r="H8" s="62"/>
      <c r="I8" s="62"/>
      <c r="J8" s="62"/>
      <c r="K8" s="62"/>
      <c r="L8" s="48"/>
      <c r="M8" s="33"/>
    </row>
    <row r="9" spans="1:14" x14ac:dyDescent="0.35">
      <c r="A9" s="49" t="s">
        <v>172</v>
      </c>
      <c r="B9" s="12"/>
      <c r="C9" s="12"/>
      <c r="D9" s="12"/>
      <c r="E9" s="62"/>
      <c r="F9" s="62"/>
      <c r="G9" s="62"/>
      <c r="H9" s="62"/>
      <c r="I9" s="62"/>
      <c r="J9" s="62"/>
      <c r="K9" s="62"/>
      <c r="L9" s="48"/>
      <c r="M9" s="33"/>
    </row>
    <row r="10" spans="1:14" x14ac:dyDescent="0.35">
      <c r="A10" s="49" t="s">
        <v>173</v>
      </c>
      <c r="B10" s="12"/>
      <c r="C10" s="12"/>
      <c r="D10" s="12"/>
      <c r="E10" s="62"/>
      <c r="F10" s="62"/>
      <c r="G10" s="62"/>
      <c r="H10" s="62"/>
      <c r="I10" s="62"/>
      <c r="J10" s="62"/>
      <c r="K10" s="62"/>
      <c r="L10" s="48"/>
      <c r="M10" s="33"/>
    </row>
    <row r="11" spans="1:14" x14ac:dyDescent="0.35">
      <c r="A11" s="49" t="s">
        <v>174</v>
      </c>
      <c r="B11" s="12"/>
      <c r="C11" s="12"/>
      <c r="D11" s="12"/>
      <c r="E11" s="62"/>
      <c r="F11" s="62"/>
      <c r="G11" s="62"/>
      <c r="H11" s="62"/>
      <c r="I11" s="62"/>
      <c r="J11" s="62"/>
      <c r="K11" s="62"/>
      <c r="L11" s="48"/>
      <c r="M11" s="33"/>
    </row>
    <row r="12" spans="1:14" x14ac:dyDescent="0.35">
      <c r="A12" s="49" t="s">
        <v>175</v>
      </c>
      <c r="B12" s="12"/>
      <c r="C12" s="12"/>
      <c r="D12" s="12"/>
      <c r="E12" s="62"/>
      <c r="F12" s="62"/>
      <c r="G12" s="62"/>
      <c r="H12" s="62"/>
      <c r="I12" s="62"/>
      <c r="J12" s="62"/>
      <c r="K12" s="62"/>
      <c r="L12" s="48"/>
      <c r="M12" s="33"/>
    </row>
    <row r="13" spans="1:14" x14ac:dyDescent="0.35">
      <c r="A13" s="54" t="s">
        <v>176</v>
      </c>
      <c r="B13" s="81"/>
      <c r="C13" s="81"/>
      <c r="D13" s="81"/>
      <c r="E13" s="82"/>
      <c r="F13" s="82"/>
      <c r="G13" s="82"/>
      <c r="H13" s="82"/>
      <c r="I13" s="82"/>
      <c r="J13" s="82"/>
      <c r="K13" s="82"/>
      <c r="L13" s="83"/>
      <c r="M13" s="33"/>
    </row>
    <row r="14" spans="1:14" x14ac:dyDescent="0.35">
      <c r="A14" s="49" t="s">
        <v>177</v>
      </c>
      <c r="B14" s="12"/>
      <c r="C14" s="12"/>
      <c r="D14" s="12"/>
      <c r="E14" s="62"/>
      <c r="F14" s="62"/>
      <c r="G14" s="62"/>
      <c r="H14" s="62"/>
      <c r="I14" s="62"/>
      <c r="J14" s="62"/>
      <c r="K14" s="62"/>
      <c r="L14" s="48"/>
      <c r="M14" s="33"/>
    </row>
    <row r="15" spans="1:14" x14ac:dyDescent="0.35">
      <c r="A15" s="49" t="s">
        <v>178</v>
      </c>
      <c r="B15" s="12"/>
      <c r="C15" s="12"/>
      <c r="D15" s="12"/>
      <c r="E15" s="62"/>
      <c r="F15" s="62"/>
      <c r="G15" s="62"/>
      <c r="H15" s="62"/>
      <c r="I15" s="62"/>
      <c r="J15" s="62"/>
      <c r="K15" s="62"/>
      <c r="L15" s="48"/>
      <c r="M15" s="33"/>
    </row>
    <row r="16" spans="1:14" x14ac:dyDescent="0.35">
      <c r="A16" s="49" t="s">
        <v>179</v>
      </c>
      <c r="B16" s="12"/>
      <c r="C16" s="12"/>
      <c r="D16" s="12"/>
      <c r="E16" s="62"/>
      <c r="F16" s="62"/>
      <c r="G16" s="62"/>
      <c r="H16" s="62"/>
      <c r="I16" s="62"/>
      <c r="J16" s="62"/>
      <c r="K16" s="62"/>
      <c r="L16" s="48"/>
      <c r="M16" s="33"/>
    </row>
    <row r="17" spans="1:13" x14ac:dyDescent="0.35">
      <c r="A17" s="49" t="s">
        <v>180</v>
      </c>
      <c r="B17" s="12"/>
      <c r="C17" s="12"/>
      <c r="D17" s="12"/>
      <c r="E17" s="62"/>
      <c r="F17" s="62"/>
      <c r="G17" s="62"/>
      <c r="H17" s="62"/>
      <c r="I17" s="62"/>
      <c r="J17" s="62"/>
      <c r="K17" s="62"/>
      <c r="L17" s="48"/>
      <c r="M17" s="33"/>
    </row>
    <row r="18" spans="1:13" x14ac:dyDescent="0.35">
      <c r="A18" s="49"/>
      <c r="B18" s="45"/>
      <c r="C18" s="45"/>
      <c r="D18" s="45"/>
      <c r="E18" s="45"/>
      <c r="F18" s="45"/>
      <c r="G18" s="77"/>
      <c r="H18" s="45"/>
      <c r="I18" s="55"/>
    </row>
    <row r="19" spans="1:13" x14ac:dyDescent="0.35">
      <c r="A19" s="52" t="s">
        <v>181</v>
      </c>
      <c r="B19" s="55"/>
      <c r="C19" s="80"/>
      <c r="D19" s="80"/>
      <c r="E19" s="80"/>
      <c r="F19" s="80"/>
      <c r="G19" s="55"/>
      <c r="H19" s="55"/>
      <c r="I19" s="55"/>
    </row>
  </sheetData>
  <mergeCells count="1">
    <mergeCell ref="A1:N1"/>
  </mergeCells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19"/>
  <sheetViews>
    <sheetView workbookViewId="0">
      <selection activeCell="A2" sqref="A2"/>
    </sheetView>
  </sheetViews>
  <sheetFormatPr defaultColWidth="10.90625" defaultRowHeight="14.5" x14ac:dyDescent="0.35"/>
  <cols>
    <col min="1" max="1" width="37.54296875" customWidth="1"/>
  </cols>
  <sheetData>
    <row r="1" spans="1:13" ht="15.75" customHeight="1" x14ac:dyDescent="0.35">
      <c r="A1" s="120" t="s">
        <v>317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</row>
    <row r="3" spans="1:13" x14ac:dyDescent="0.35">
      <c r="A3" s="9" t="s">
        <v>37</v>
      </c>
      <c r="B3" s="7" t="str">
        <f>'Table 1'!B3</f>
        <v>OCT 23</v>
      </c>
      <c r="C3" s="7" t="s">
        <v>38</v>
      </c>
      <c r="D3" s="7" t="s">
        <v>39</v>
      </c>
      <c r="E3" s="7" t="str">
        <f>'Table 1'!E3</f>
        <v>JAN 24</v>
      </c>
      <c r="F3" s="7" t="s">
        <v>40</v>
      </c>
      <c r="G3" s="7" t="s">
        <v>41</v>
      </c>
      <c r="H3" s="7" t="s">
        <v>42</v>
      </c>
      <c r="I3" s="7" t="s">
        <v>43</v>
      </c>
      <c r="J3" s="7" t="s">
        <v>44</v>
      </c>
      <c r="K3" s="7" t="s">
        <v>45</v>
      </c>
      <c r="L3" s="7" t="s">
        <v>46</v>
      </c>
      <c r="M3" s="7" t="s">
        <v>47</v>
      </c>
    </row>
    <row r="4" spans="1:13" x14ac:dyDescent="0.35">
      <c r="A4" s="41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x14ac:dyDescent="0.35">
      <c r="A5" s="34" t="s">
        <v>266</v>
      </c>
      <c r="B5" s="81">
        <v>1086979</v>
      </c>
      <c r="C5" s="81">
        <v>1400406</v>
      </c>
      <c r="D5" s="81">
        <v>1749240</v>
      </c>
      <c r="E5" s="81">
        <v>1987606</v>
      </c>
      <c r="F5" s="81">
        <v>2079472</v>
      </c>
      <c r="G5" s="81">
        <v>2126946</v>
      </c>
      <c r="H5" s="81">
        <v>2093288</v>
      </c>
      <c r="I5" s="81">
        <v>1842299</v>
      </c>
      <c r="J5" s="81">
        <v>1492323</v>
      </c>
      <c r="K5" s="81">
        <v>1145808</v>
      </c>
      <c r="L5" s="81">
        <v>831394</v>
      </c>
      <c r="M5" s="81">
        <v>935150</v>
      </c>
    </row>
    <row r="6" spans="1:13" x14ac:dyDescent="0.35">
      <c r="A6" s="41" t="s">
        <v>267</v>
      </c>
      <c r="B6" s="12">
        <v>809394</v>
      </c>
      <c r="C6" s="12">
        <v>1281286</v>
      </c>
      <c r="D6" s="12">
        <v>1640055</v>
      </c>
      <c r="E6" s="12">
        <v>1899259</v>
      </c>
      <c r="F6" s="12">
        <v>2009875</v>
      </c>
      <c r="G6" s="12">
        <v>2073756</v>
      </c>
      <c r="H6" s="12">
        <v>2069395</v>
      </c>
      <c r="I6" s="12">
        <v>1830626</v>
      </c>
      <c r="J6" s="12">
        <v>1488833</v>
      </c>
      <c r="K6" s="12">
        <v>1145729</v>
      </c>
      <c r="L6" s="12">
        <v>831394</v>
      </c>
      <c r="M6" s="12">
        <v>326572</v>
      </c>
    </row>
    <row r="7" spans="1:13" x14ac:dyDescent="0.35">
      <c r="A7" s="41" t="s">
        <v>268</v>
      </c>
      <c r="B7" s="12">
        <v>277585</v>
      </c>
      <c r="C7" s="12">
        <v>119120</v>
      </c>
      <c r="D7" s="12">
        <v>109185</v>
      </c>
      <c r="E7" s="12">
        <v>88346</v>
      </c>
      <c r="F7" s="12">
        <v>69597</v>
      </c>
      <c r="G7" s="12">
        <v>53189</v>
      </c>
      <c r="H7" s="12">
        <v>23893</v>
      </c>
      <c r="I7" s="12">
        <v>11673</v>
      </c>
      <c r="J7" s="12">
        <v>3490</v>
      </c>
      <c r="K7" s="12">
        <v>79</v>
      </c>
      <c r="L7" s="12">
        <v>0</v>
      </c>
      <c r="M7" s="12">
        <v>608578</v>
      </c>
    </row>
    <row r="8" spans="1:13" x14ac:dyDescent="0.35">
      <c r="A8" s="34" t="s">
        <v>269</v>
      </c>
      <c r="B8" s="81">
        <v>414572</v>
      </c>
      <c r="C8" s="81">
        <v>919598</v>
      </c>
      <c r="D8" s="81">
        <v>1483868</v>
      </c>
      <c r="E8" s="81">
        <v>1676534</v>
      </c>
      <c r="F8" s="81">
        <v>1673111</v>
      </c>
      <c r="G8" s="81">
        <v>1641728</v>
      </c>
      <c r="H8" s="81">
        <v>1580513</v>
      </c>
      <c r="I8" s="81">
        <v>1397706</v>
      </c>
      <c r="J8" s="81">
        <v>1110840</v>
      </c>
      <c r="K8" s="81">
        <v>844218</v>
      </c>
      <c r="L8" s="81">
        <v>545506</v>
      </c>
      <c r="M8" s="81">
        <v>157030</v>
      </c>
    </row>
    <row r="9" spans="1:13" x14ac:dyDescent="0.35">
      <c r="A9" s="41" t="s">
        <v>270</v>
      </c>
      <c r="B9" s="12">
        <v>414572</v>
      </c>
      <c r="C9" s="12">
        <v>919598</v>
      </c>
      <c r="D9" s="12">
        <v>1483868</v>
      </c>
      <c r="E9" s="12">
        <v>1676534</v>
      </c>
      <c r="F9" s="12">
        <v>1673111</v>
      </c>
      <c r="G9" s="12">
        <v>1641728</v>
      </c>
      <c r="H9" s="12">
        <v>1580513</v>
      </c>
      <c r="I9" s="12">
        <v>1397706</v>
      </c>
      <c r="J9" s="12">
        <v>1110840</v>
      </c>
      <c r="K9" s="12">
        <v>844218</v>
      </c>
      <c r="L9" s="12">
        <v>545506</v>
      </c>
      <c r="M9" s="12">
        <v>157030</v>
      </c>
    </row>
    <row r="10" spans="1:13" x14ac:dyDescent="0.35">
      <c r="A10" s="41" t="s">
        <v>271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</row>
    <row r="11" spans="1:13" x14ac:dyDescent="0.35">
      <c r="A11" s="34" t="s">
        <v>272</v>
      </c>
      <c r="B11" s="81">
        <v>918981</v>
      </c>
      <c r="C11" s="81">
        <v>954464</v>
      </c>
      <c r="D11" s="81">
        <v>983682</v>
      </c>
      <c r="E11" s="81">
        <v>989284</v>
      </c>
      <c r="F11" s="81">
        <v>1044897</v>
      </c>
      <c r="G11" s="81">
        <v>993754</v>
      </c>
      <c r="H11" s="81">
        <v>923841</v>
      </c>
      <c r="I11" s="81">
        <v>966870</v>
      </c>
      <c r="J11" s="81">
        <v>1047328</v>
      </c>
      <c r="K11" s="81">
        <v>982272</v>
      </c>
      <c r="L11" s="81">
        <v>968296</v>
      </c>
      <c r="M11" s="81">
        <v>1127571</v>
      </c>
    </row>
    <row r="12" spans="1:13" x14ac:dyDescent="0.35">
      <c r="A12" s="41" t="s">
        <v>270</v>
      </c>
      <c r="B12" s="12">
        <v>493768</v>
      </c>
      <c r="C12" s="12">
        <v>551259</v>
      </c>
      <c r="D12" s="12">
        <v>578968</v>
      </c>
      <c r="E12" s="12">
        <v>567979</v>
      </c>
      <c r="F12" s="12">
        <v>613201</v>
      </c>
      <c r="G12" s="12">
        <v>539491</v>
      </c>
      <c r="H12" s="12">
        <v>460827</v>
      </c>
      <c r="I12" s="12">
        <v>510759</v>
      </c>
      <c r="J12" s="12">
        <v>617424</v>
      </c>
      <c r="K12" s="12">
        <v>537077</v>
      </c>
      <c r="L12" s="12">
        <v>518005</v>
      </c>
      <c r="M12" s="12">
        <v>696437</v>
      </c>
    </row>
    <row r="13" spans="1:13" x14ac:dyDescent="0.35">
      <c r="A13" s="41" t="s">
        <v>273</v>
      </c>
      <c r="B13" s="12">
        <v>425213</v>
      </c>
      <c r="C13" s="12">
        <v>403205</v>
      </c>
      <c r="D13" s="12">
        <v>404714</v>
      </c>
      <c r="E13" s="12">
        <v>421305</v>
      </c>
      <c r="F13" s="12">
        <v>431695</v>
      </c>
      <c r="G13" s="12">
        <v>454264</v>
      </c>
      <c r="H13" s="12">
        <v>463014</v>
      </c>
      <c r="I13" s="12">
        <v>456111</v>
      </c>
      <c r="J13" s="12">
        <v>429904</v>
      </c>
      <c r="K13" s="12">
        <v>445194</v>
      </c>
      <c r="L13" s="12">
        <v>450291</v>
      </c>
      <c r="M13" s="12">
        <v>431133</v>
      </c>
    </row>
    <row r="14" spans="1:13" x14ac:dyDescent="0.35">
      <c r="A14" s="34" t="s">
        <v>65</v>
      </c>
      <c r="B14" s="81">
        <v>0</v>
      </c>
      <c r="C14" s="81">
        <v>0</v>
      </c>
      <c r="D14" s="81">
        <v>0</v>
      </c>
      <c r="E14" s="81">
        <v>0</v>
      </c>
      <c r="F14" s="81">
        <v>0</v>
      </c>
      <c r="G14" s="81">
        <v>0</v>
      </c>
      <c r="H14" s="81">
        <v>0</v>
      </c>
      <c r="I14" s="81">
        <v>0</v>
      </c>
      <c r="J14" s="81">
        <v>0</v>
      </c>
      <c r="K14" s="81">
        <v>0</v>
      </c>
      <c r="L14" s="81">
        <v>0</v>
      </c>
      <c r="M14" s="81">
        <v>0</v>
      </c>
    </row>
    <row r="15" spans="1:13" x14ac:dyDescent="0.35">
      <c r="A15" s="34" t="s">
        <v>66</v>
      </c>
      <c r="B15" s="81">
        <v>2420531</v>
      </c>
      <c r="C15" s="81">
        <v>3274468</v>
      </c>
      <c r="D15" s="81">
        <v>4216790</v>
      </c>
      <c r="E15" s="81">
        <v>4653423</v>
      </c>
      <c r="F15" s="81">
        <v>4797479</v>
      </c>
      <c r="G15" s="81">
        <v>4762428</v>
      </c>
      <c r="H15" s="81">
        <v>4597641</v>
      </c>
      <c r="I15" s="81">
        <v>4206875</v>
      </c>
      <c r="J15" s="81">
        <v>3650491</v>
      </c>
      <c r="K15" s="81">
        <v>2972298</v>
      </c>
      <c r="L15" s="81">
        <v>2345196</v>
      </c>
      <c r="M15" s="81">
        <v>2219750</v>
      </c>
    </row>
    <row r="16" spans="1:13" x14ac:dyDescent="0.35">
      <c r="A16" s="41" t="s">
        <v>274</v>
      </c>
      <c r="B16" s="12">
        <v>908339</v>
      </c>
      <c r="C16" s="12">
        <v>1470858</v>
      </c>
      <c r="D16" s="12">
        <v>2062836</v>
      </c>
      <c r="E16" s="12">
        <v>2244513</v>
      </c>
      <c r="F16" s="12">
        <v>2286312</v>
      </c>
      <c r="G16" s="12">
        <v>2181219</v>
      </c>
      <c r="H16" s="12">
        <v>2041340</v>
      </c>
      <c r="I16" s="12">
        <v>1908465</v>
      </c>
      <c r="J16" s="12">
        <v>1728264</v>
      </c>
      <c r="K16" s="12">
        <v>1381296</v>
      </c>
      <c r="L16" s="12">
        <v>1063512</v>
      </c>
      <c r="M16" s="12">
        <v>853468</v>
      </c>
    </row>
    <row r="17" spans="1:13" x14ac:dyDescent="0.35">
      <c r="A17" s="41" t="s">
        <v>275</v>
      </c>
      <c r="B17" s="12">
        <v>1512191</v>
      </c>
      <c r="C17" s="12">
        <v>1803611</v>
      </c>
      <c r="D17" s="12">
        <v>2153954</v>
      </c>
      <c r="E17" s="12">
        <v>2408910</v>
      </c>
      <c r="F17" s="12">
        <v>2511168</v>
      </c>
      <c r="G17" s="12">
        <v>2581209</v>
      </c>
      <c r="H17" s="12">
        <v>2556301</v>
      </c>
      <c r="I17" s="12">
        <v>2298410</v>
      </c>
      <c r="J17" s="12">
        <v>1922227</v>
      </c>
      <c r="K17" s="12">
        <v>1591003</v>
      </c>
      <c r="L17" s="12">
        <v>1281684</v>
      </c>
      <c r="M17" s="12">
        <v>1366283</v>
      </c>
    </row>
    <row r="18" spans="1:13" x14ac:dyDescent="0.35">
      <c r="A18" s="41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</row>
    <row r="19" spans="1:13" x14ac:dyDescent="0.35">
      <c r="A19" s="41" t="s">
        <v>67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</row>
  </sheetData>
  <mergeCells count="1">
    <mergeCell ref="A1:M1"/>
  </mergeCells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0"/>
  <sheetViews>
    <sheetView workbookViewId="0">
      <selection activeCell="A2" sqref="A2"/>
    </sheetView>
  </sheetViews>
  <sheetFormatPr defaultColWidth="10.90625" defaultRowHeight="14.5" x14ac:dyDescent="0.35"/>
  <cols>
    <col min="1" max="1" width="32.26953125" customWidth="1"/>
  </cols>
  <sheetData>
    <row r="1" spans="1:14" ht="15.75" customHeight="1" x14ac:dyDescent="0.35">
      <c r="A1" s="120" t="s">
        <v>318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3" spans="1:14" x14ac:dyDescent="0.35">
      <c r="A3" s="9" t="s">
        <v>37</v>
      </c>
      <c r="B3" s="7" t="str">
        <f>'Table 1'!B3</f>
        <v>OCT 23</v>
      </c>
      <c r="C3" s="7" t="s">
        <v>38</v>
      </c>
      <c r="D3" s="7" t="s">
        <v>39</v>
      </c>
      <c r="E3" s="7" t="str">
        <f>'Table 1'!E3</f>
        <v>JAN 24</v>
      </c>
      <c r="F3" s="7" t="s">
        <v>40</v>
      </c>
      <c r="G3" s="7" t="s">
        <v>41</v>
      </c>
      <c r="H3" s="7" t="s">
        <v>42</v>
      </c>
      <c r="I3" s="7" t="s">
        <v>43</v>
      </c>
      <c r="J3" s="7" t="s">
        <v>44</v>
      </c>
      <c r="K3" s="7" t="s">
        <v>45</v>
      </c>
      <c r="L3" s="7" t="s">
        <v>46</v>
      </c>
      <c r="M3" s="7" t="s">
        <v>47</v>
      </c>
      <c r="N3" s="7" t="s">
        <v>48</v>
      </c>
    </row>
    <row r="4" spans="1:14" x14ac:dyDescent="0.35">
      <c r="A4" s="9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x14ac:dyDescent="0.35">
      <c r="A5" s="41" t="s">
        <v>68</v>
      </c>
      <c r="B5" s="12">
        <v>-79873</v>
      </c>
      <c r="C5" s="12">
        <v>-4032</v>
      </c>
      <c r="D5" s="12">
        <v>2356</v>
      </c>
      <c r="E5" s="12">
        <v>12215</v>
      </c>
      <c r="F5" s="12">
        <v>-3946</v>
      </c>
      <c r="G5" s="12">
        <v>38396</v>
      </c>
      <c r="H5" s="12">
        <v>25455</v>
      </c>
      <c r="I5" s="12">
        <v>57795</v>
      </c>
      <c r="J5" s="12">
        <v>-13566</v>
      </c>
      <c r="K5" s="12">
        <v>-10872</v>
      </c>
      <c r="L5" s="12">
        <v>-23883</v>
      </c>
      <c r="M5" s="12">
        <v>83318</v>
      </c>
      <c r="N5" s="12">
        <v>83362</v>
      </c>
    </row>
    <row r="6" spans="1:14" x14ac:dyDescent="0.35">
      <c r="A6" s="41" t="s">
        <v>69</v>
      </c>
      <c r="B6" s="12">
        <v>10728</v>
      </c>
      <c r="C6" s="12">
        <v>5117</v>
      </c>
      <c r="D6" s="12">
        <v>12687</v>
      </c>
      <c r="E6" s="43">
        <v>18472</v>
      </c>
      <c r="F6" s="43">
        <v>12508</v>
      </c>
      <c r="G6" s="43">
        <v>20488</v>
      </c>
      <c r="H6" s="43">
        <v>14648</v>
      </c>
      <c r="I6" s="43">
        <v>11148</v>
      </c>
      <c r="J6" s="43">
        <v>6330</v>
      </c>
      <c r="K6" s="43">
        <v>15801</v>
      </c>
      <c r="L6" s="43">
        <v>-1653</v>
      </c>
      <c r="M6" s="43">
        <v>17877</v>
      </c>
      <c r="N6" s="12">
        <v>144151</v>
      </c>
    </row>
    <row r="7" spans="1:14" x14ac:dyDescent="0.35">
      <c r="A7" s="41" t="s">
        <v>70</v>
      </c>
      <c r="B7" s="12">
        <v>-5510</v>
      </c>
      <c r="C7" s="43">
        <v>-439</v>
      </c>
      <c r="D7" s="12">
        <v>-2105</v>
      </c>
      <c r="E7" s="12">
        <v>-3748</v>
      </c>
      <c r="F7" s="12">
        <v>-1260</v>
      </c>
      <c r="G7" s="12">
        <v>-28</v>
      </c>
      <c r="H7" s="12">
        <v>-224</v>
      </c>
      <c r="I7" s="12">
        <v>634</v>
      </c>
      <c r="J7" s="12">
        <v>4164</v>
      </c>
      <c r="K7" s="12">
        <v>1219</v>
      </c>
      <c r="L7" s="12">
        <v>2363</v>
      </c>
      <c r="M7" s="12">
        <v>7889</v>
      </c>
      <c r="N7" s="12">
        <v>2956</v>
      </c>
    </row>
    <row r="8" spans="1:14" x14ac:dyDescent="0.35">
      <c r="A8" s="41" t="s">
        <v>71</v>
      </c>
      <c r="B8" s="43">
        <v>-85091</v>
      </c>
      <c r="C8" s="12">
        <v>-8711</v>
      </c>
      <c r="D8" s="43">
        <v>-8226</v>
      </c>
      <c r="E8" s="12">
        <v>-2508</v>
      </c>
      <c r="F8" s="12">
        <v>-15195</v>
      </c>
      <c r="G8" s="12">
        <v>17936</v>
      </c>
      <c r="H8" s="12">
        <v>11031</v>
      </c>
      <c r="I8" s="12">
        <v>46013</v>
      </c>
      <c r="J8" s="12">
        <v>-24060</v>
      </c>
      <c r="K8" s="12">
        <v>-27892</v>
      </c>
      <c r="L8" s="12">
        <v>-24593</v>
      </c>
      <c r="M8" s="12">
        <v>57551</v>
      </c>
      <c r="N8" s="43">
        <v>-63745</v>
      </c>
    </row>
    <row r="9" spans="1:14" x14ac:dyDescent="0.35">
      <c r="A9" s="41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</row>
    <row r="10" spans="1:14" x14ac:dyDescent="0.35">
      <c r="A10" s="41" t="s">
        <v>72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</row>
  </sheetData>
  <mergeCells count="1">
    <mergeCell ref="A1:N1"/>
  </mergeCells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30"/>
  <sheetViews>
    <sheetView workbookViewId="0">
      <selection activeCell="A2" sqref="A2"/>
    </sheetView>
  </sheetViews>
  <sheetFormatPr defaultColWidth="10.90625" defaultRowHeight="14.5" x14ac:dyDescent="0.35"/>
  <cols>
    <col min="1" max="1" width="33.54296875" customWidth="1"/>
  </cols>
  <sheetData>
    <row r="1" spans="1:14" ht="15.75" customHeight="1" x14ac:dyDescent="0.35">
      <c r="A1" s="120" t="s">
        <v>319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3" spans="1:14" x14ac:dyDescent="0.35">
      <c r="A3" s="9" t="s">
        <v>37</v>
      </c>
      <c r="B3" s="7" t="str">
        <f>'Table 1'!B3</f>
        <v>OCT 23</v>
      </c>
      <c r="C3" s="7" t="s">
        <v>38</v>
      </c>
      <c r="D3" s="7" t="s">
        <v>39</v>
      </c>
      <c r="E3" s="7" t="str">
        <f>'Table 1'!E3</f>
        <v>JAN 24</v>
      </c>
      <c r="F3" s="7" t="s">
        <v>40</v>
      </c>
      <c r="G3" s="7" t="s">
        <v>41</v>
      </c>
      <c r="H3" s="7" t="s">
        <v>42</v>
      </c>
      <c r="I3" s="7" t="s">
        <v>43</v>
      </c>
      <c r="J3" s="7" t="s">
        <v>44</v>
      </c>
      <c r="K3" s="7" t="s">
        <v>45</v>
      </c>
      <c r="L3" s="7" t="s">
        <v>46</v>
      </c>
      <c r="M3" s="7" t="s">
        <v>47</v>
      </c>
      <c r="N3" s="7" t="s">
        <v>48</v>
      </c>
    </row>
    <row r="4" spans="1:14" x14ac:dyDescent="0.35">
      <c r="A4" s="41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x14ac:dyDescent="0.35">
      <c r="A5" s="41" t="s">
        <v>182</v>
      </c>
      <c r="B5" s="12">
        <v>477561</v>
      </c>
      <c r="C5" s="12">
        <v>430800</v>
      </c>
      <c r="D5" s="12">
        <v>377230</v>
      </c>
      <c r="E5" s="12">
        <v>398142</v>
      </c>
      <c r="F5" s="12">
        <v>420382</v>
      </c>
      <c r="G5" s="12">
        <v>416280</v>
      </c>
      <c r="H5" s="12">
        <v>417643</v>
      </c>
      <c r="I5" s="12">
        <v>437796</v>
      </c>
      <c r="J5" s="12">
        <v>428837</v>
      </c>
      <c r="K5" s="12">
        <v>425382</v>
      </c>
      <c r="L5" s="12">
        <v>455002</v>
      </c>
      <c r="M5" s="12">
        <v>463237</v>
      </c>
      <c r="N5" s="12">
        <v>5148291</v>
      </c>
    </row>
    <row r="6" spans="1:14" x14ac:dyDescent="0.35">
      <c r="A6" s="41" t="s">
        <v>183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x14ac:dyDescent="0.35">
      <c r="A7" s="41" t="s">
        <v>184</v>
      </c>
      <c r="B7" s="12">
        <v>100820</v>
      </c>
      <c r="C7" s="12">
        <v>120377</v>
      </c>
      <c r="D7" s="12">
        <v>131633</v>
      </c>
      <c r="E7" s="12">
        <v>142885</v>
      </c>
      <c r="F7" s="12">
        <v>166993</v>
      </c>
      <c r="G7" s="12">
        <v>182514</v>
      </c>
      <c r="H7" s="12">
        <v>196078</v>
      </c>
      <c r="I7" s="12">
        <v>205870</v>
      </c>
      <c r="J7" s="12">
        <v>138393</v>
      </c>
      <c r="K7" s="12">
        <v>137926</v>
      </c>
      <c r="L7" s="12">
        <v>176714</v>
      </c>
      <c r="M7" s="12">
        <v>355831</v>
      </c>
      <c r="N7" s="12">
        <v>2056033</v>
      </c>
    </row>
    <row r="8" spans="1:14" x14ac:dyDescent="0.35">
      <c r="A8" s="41" t="s">
        <v>185</v>
      </c>
      <c r="B8" s="12">
        <v>197789</v>
      </c>
      <c r="C8" s="12">
        <v>256434</v>
      </c>
      <c r="D8" s="12">
        <v>240230</v>
      </c>
      <c r="E8" s="12">
        <v>112056</v>
      </c>
      <c r="F8" s="12">
        <v>138785</v>
      </c>
      <c r="G8" s="12">
        <v>149960</v>
      </c>
      <c r="H8" s="12">
        <v>155790</v>
      </c>
      <c r="I8" s="12">
        <v>151081</v>
      </c>
      <c r="J8" s="12">
        <v>160162</v>
      </c>
      <c r="K8" s="12">
        <v>128696</v>
      </c>
      <c r="L8" s="12">
        <v>121998</v>
      </c>
      <c r="M8" s="12">
        <v>146549</v>
      </c>
      <c r="N8" s="12">
        <v>1959528</v>
      </c>
    </row>
    <row r="9" spans="1:14" x14ac:dyDescent="0.35">
      <c r="A9" s="41" t="s">
        <v>186</v>
      </c>
      <c r="B9" s="12">
        <v>298608</v>
      </c>
      <c r="C9" s="12">
        <v>376811</v>
      </c>
      <c r="D9" s="12">
        <v>382701</v>
      </c>
      <c r="E9" s="12">
        <v>265394</v>
      </c>
      <c r="F9" s="12">
        <v>316496</v>
      </c>
      <c r="G9" s="12">
        <v>343349</v>
      </c>
      <c r="H9" s="12">
        <v>351869</v>
      </c>
      <c r="I9" s="12">
        <v>356950</v>
      </c>
      <c r="J9" s="12">
        <v>298555</v>
      </c>
      <c r="K9" s="12">
        <v>266622</v>
      </c>
      <c r="L9" s="12">
        <v>298712</v>
      </c>
      <c r="M9" s="12">
        <v>502379</v>
      </c>
      <c r="N9" s="12">
        <v>4058446</v>
      </c>
    </row>
    <row r="10" spans="1:14" x14ac:dyDescent="0.35">
      <c r="A10" s="41" t="s">
        <v>187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</row>
    <row r="11" spans="1:14" x14ac:dyDescent="0.35">
      <c r="A11" s="41" t="s">
        <v>188</v>
      </c>
      <c r="B11" s="12">
        <v>681551</v>
      </c>
      <c r="C11" s="12">
        <v>599636</v>
      </c>
      <c r="D11" s="12">
        <v>595472</v>
      </c>
      <c r="E11" s="12">
        <v>550772</v>
      </c>
      <c r="F11" s="12">
        <v>567928</v>
      </c>
      <c r="G11" s="12">
        <v>664151</v>
      </c>
      <c r="H11" s="12">
        <v>634572</v>
      </c>
      <c r="I11" s="12">
        <v>608042</v>
      </c>
      <c r="J11" s="12">
        <v>630519</v>
      </c>
      <c r="K11" s="12">
        <v>580296</v>
      </c>
      <c r="L11" s="12">
        <v>615619</v>
      </c>
      <c r="M11" s="12">
        <v>582354</v>
      </c>
      <c r="N11" s="12">
        <v>7310912</v>
      </c>
    </row>
    <row r="12" spans="1:14" x14ac:dyDescent="0.35">
      <c r="A12" s="41" t="s">
        <v>189</v>
      </c>
      <c r="B12" s="12">
        <v>56143</v>
      </c>
      <c r="C12" s="43">
        <v>-298</v>
      </c>
      <c r="D12" s="12">
        <v>16529</v>
      </c>
      <c r="E12" s="12">
        <v>147417</v>
      </c>
      <c r="F12" s="12">
        <v>16303</v>
      </c>
      <c r="G12" s="12">
        <v>37636</v>
      </c>
      <c r="H12" s="12">
        <v>144243</v>
      </c>
      <c r="I12" s="12">
        <v>69686</v>
      </c>
      <c r="J12" s="12">
        <v>-88057</v>
      </c>
      <c r="K12" s="12">
        <v>113907</v>
      </c>
      <c r="L12" s="12">
        <v>55865</v>
      </c>
      <c r="M12" s="12">
        <v>118992</v>
      </c>
      <c r="N12" s="12">
        <v>688365</v>
      </c>
    </row>
    <row r="13" spans="1:14" x14ac:dyDescent="0.35">
      <c r="A13" s="41" t="s">
        <v>65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 x14ac:dyDescent="0.35">
      <c r="A14" s="34" t="s">
        <v>66</v>
      </c>
      <c r="B14" s="81">
        <v>1513863</v>
      </c>
      <c r="C14" s="81">
        <v>1406949</v>
      </c>
      <c r="D14" s="81">
        <v>1371931</v>
      </c>
      <c r="E14" s="81">
        <v>1361725</v>
      </c>
      <c r="F14" s="81">
        <v>1321109</v>
      </c>
      <c r="G14" s="81">
        <v>1461417</v>
      </c>
      <c r="H14" s="81">
        <v>1548327</v>
      </c>
      <c r="I14" s="81">
        <v>1472475</v>
      </c>
      <c r="J14" s="81">
        <v>1269853</v>
      </c>
      <c r="K14" s="81">
        <v>1386207</v>
      </c>
      <c r="L14" s="81">
        <v>1425198</v>
      </c>
      <c r="M14" s="81">
        <v>1666962</v>
      </c>
      <c r="N14" s="81">
        <v>17206015</v>
      </c>
    </row>
    <row r="15" spans="1:14" x14ac:dyDescent="0.35">
      <c r="A15" s="34"/>
      <c r="B15" s="12"/>
      <c r="C15" s="81"/>
      <c r="D15" s="81"/>
      <c r="E15" s="81"/>
      <c r="F15" s="12"/>
      <c r="G15" s="12"/>
      <c r="H15" s="12"/>
      <c r="I15" s="12"/>
      <c r="J15" s="12"/>
      <c r="K15" s="12"/>
      <c r="L15" s="12"/>
      <c r="M15" s="12"/>
      <c r="N15" s="12"/>
    </row>
    <row r="16" spans="1:14" x14ac:dyDescent="0.35">
      <c r="A16" s="41" t="s">
        <v>190</v>
      </c>
      <c r="B16" s="12">
        <v>459641</v>
      </c>
      <c r="C16" s="12">
        <v>409812</v>
      </c>
      <c r="D16" s="12">
        <v>350047</v>
      </c>
      <c r="E16" s="12">
        <v>372381</v>
      </c>
      <c r="F16" s="12">
        <v>398179</v>
      </c>
      <c r="G16" s="12">
        <v>393025</v>
      </c>
      <c r="H16" s="12">
        <v>393487</v>
      </c>
      <c r="I16" s="12">
        <v>407270</v>
      </c>
      <c r="J16" s="12">
        <v>403320</v>
      </c>
      <c r="K16" s="12">
        <v>395343</v>
      </c>
      <c r="L16" s="12">
        <v>430434</v>
      </c>
      <c r="M16" s="12">
        <v>442797</v>
      </c>
      <c r="N16" s="12">
        <v>4855736</v>
      </c>
    </row>
    <row r="17" spans="1:14" x14ac:dyDescent="0.35">
      <c r="A17" s="41" t="s">
        <v>191</v>
      </c>
      <c r="B17" s="12">
        <v>626331</v>
      </c>
      <c r="C17" s="12">
        <v>550517</v>
      </c>
      <c r="D17" s="12">
        <v>553935</v>
      </c>
      <c r="E17" s="12">
        <v>515999</v>
      </c>
      <c r="F17" s="12">
        <v>532562</v>
      </c>
      <c r="G17" s="12">
        <v>618685</v>
      </c>
      <c r="H17" s="12">
        <v>559798</v>
      </c>
      <c r="I17" s="12">
        <v>556773</v>
      </c>
      <c r="J17" s="12">
        <v>599916</v>
      </c>
      <c r="K17" s="12">
        <v>539187</v>
      </c>
      <c r="L17" s="12">
        <v>585804</v>
      </c>
      <c r="M17" s="12">
        <v>552610</v>
      </c>
      <c r="N17" s="12">
        <v>6792117</v>
      </c>
    </row>
    <row r="18" spans="1:14" x14ac:dyDescent="0.35">
      <c r="A18" s="34" t="s">
        <v>192</v>
      </c>
      <c r="B18" s="81">
        <v>1085972</v>
      </c>
      <c r="C18" s="81">
        <v>960329</v>
      </c>
      <c r="D18" s="81">
        <v>903982</v>
      </c>
      <c r="E18" s="81">
        <v>888380</v>
      </c>
      <c r="F18" s="81">
        <v>930741</v>
      </c>
      <c r="G18" s="81">
        <v>1011709</v>
      </c>
      <c r="H18" s="81">
        <v>953284</v>
      </c>
      <c r="I18" s="81">
        <v>964044</v>
      </c>
      <c r="J18" s="81">
        <v>1003237</v>
      </c>
      <c r="K18" s="81">
        <v>934531</v>
      </c>
      <c r="L18" s="81">
        <v>1016238</v>
      </c>
      <c r="M18" s="81">
        <v>995407</v>
      </c>
      <c r="N18" s="81">
        <v>11647853</v>
      </c>
    </row>
    <row r="19" spans="1:14" x14ac:dyDescent="0.35">
      <c r="A19" s="41" t="s">
        <v>193</v>
      </c>
      <c r="B19" s="12">
        <v>56143</v>
      </c>
      <c r="C19" s="43">
        <v>-298</v>
      </c>
      <c r="D19" s="12">
        <v>16529</v>
      </c>
      <c r="E19" s="12">
        <v>147417</v>
      </c>
      <c r="F19" s="12">
        <v>16303</v>
      </c>
      <c r="G19" s="12">
        <v>37636</v>
      </c>
      <c r="H19" s="12">
        <v>144243</v>
      </c>
      <c r="I19" s="12">
        <v>69686</v>
      </c>
      <c r="J19" s="12">
        <v>-88057</v>
      </c>
      <c r="K19" s="12">
        <v>113907</v>
      </c>
      <c r="L19" s="12">
        <v>55865</v>
      </c>
      <c r="M19" s="12">
        <v>118992</v>
      </c>
      <c r="N19" s="12">
        <v>688365</v>
      </c>
    </row>
    <row r="20" spans="1:14" x14ac:dyDescent="0.35">
      <c r="A20" s="34" t="s">
        <v>194</v>
      </c>
      <c r="B20" s="81">
        <v>1142115</v>
      </c>
      <c r="C20" s="81">
        <v>960030</v>
      </c>
      <c r="D20" s="81">
        <v>920510</v>
      </c>
      <c r="E20" s="81">
        <v>1035797</v>
      </c>
      <c r="F20" s="81">
        <v>947044</v>
      </c>
      <c r="G20" s="81">
        <v>1049345</v>
      </c>
      <c r="H20" s="81">
        <v>1097527</v>
      </c>
      <c r="I20" s="81">
        <v>1033730</v>
      </c>
      <c r="J20" s="81">
        <v>915179</v>
      </c>
      <c r="K20" s="81">
        <v>1048437</v>
      </c>
      <c r="L20" s="81">
        <v>1072103</v>
      </c>
      <c r="M20" s="81">
        <v>1114399</v>
      </c>
      <c r="N20" s="81">
        <v>12336218</v>
      </c>
    </row>
    <row r="21" spans="1:14" x14ac:dyDescent="0.35">
      <c r="A21" s="41" t="s">
        <v>195</v>
      </c>
      <c r="B21" s="12">
        <v>8169</v>
      </c>
      <c r="C21" s="12">
        <v>5278</v>
      </c>
      <c r="D21" s="12">
        <v>10809</v>
      </c>
      <c r="E21" s="12">
        <v>5348</v>
      </c>
      <c r="F21" s="12">
        <v>5739</v>
      </c>
      <c r="G21" s="12">
        <v>6617</v>
      </c>
      <c r="H21" s="12">
        <v>11759</v>
      </c>
      <c r="I21" s="12">
        <v>13232</v>
      </c>
      <c r="J21" s="12">
        <v>12904</v>
      </c>
      <c r="K21" s="12">
        <v>15390</v>
      </c>
      <c r="L21" s="12">
        <v>8488</v>
      </c>
      <c r="M21" s="12">
        <v>-20718</v>
      </c>
      <c r="N21" s="12">
        <v>83016</v>
      </c>
    </row>
    <row r="22" spans="1:14" x14ac:dyDescent="0.35">
      <c r="A22" s="41" t="s">
        <v>196</v>
      </c>
      <c r="B22" s="12">
        <v>1417</v>
      </c>
      <c r="C22" s="12">
        <v>1052</v>
      </c>
      <c r="D22" s="12">
        <v>1575</v>
      </c>
      <c r="E22" s="12">
        <v>1341</v>
      </c>
      <c r="F22" s="12">
        <v>1043</v>
      </c>
      <c r="G22" s="12">
        <v>1589</v>
      </c>
      <c r="H22" s="12">
        <v>1327</v>
      </c>
      <c r="I22" s="12">
        <v>1058</v>
      </c>
      <c r="J22" s="12">
        <v>1671</v>
      </c>
      <c r="K22" s="12">
        <v>1152</v>
      </c>
      <c r="L22" s="12">
        <v>1616</v>
      </c>
      <c r="M22" s="12">
        <v>1169</v>
      </c>
      <c r="N22" s="12">
        <v>16008</v>
      </c>
    </row>
    <row r="23" spans="1:14" x14ac:dyDescent="0.35">
      <c r="A23" s="41" t="s">
        <v>197</v>
      </c>
      <c r="B23" s="12">
        <v>640</v>
      </c>
      <c r="C23" s="12">
        <v>566</v>
      </c>
      <c r="D23" s="12">
        <v>582</v>
      </c>
      <c r="E23" s="12">
        <v>723</v>
      </c>
      <c r="F23" s="12">
        <v>570</v>
      </c>
      <c r="G23" s="12">
        <v>560</v>
      </c>
      <c r="H23" s="12">
        <v>717</v>
      </c>
      <c r="I23" s="12">
        <v>565</v>
      </c>
      <c r="J23" s="12">
        <v>372</v>
      </c>
      <c r="K23" s="12">
        <v>613</v>
      </c>
      <c r="L23" s="12">
        <v>587</v>
      </c>
      <c r="M23" s="12">
        <v>965</v>
      </c>
      <c r="N23" s="12">
        <v>7460</v>
      </c>
    </row>
    <row r="24" spans="1:14" x14ac:dyDescent="0.35">
      <c r="A24" s="34" t="s">
        <v>198</v>
      </c>
      <c r="B24" s="81">
        <v>1152341</v>
      </c>
      <c r="C24" s="81">
        <v>966926</v>
      </c>
      <c r="D24" s="81">
        <v>933476</v>
      </c>
      <c r="E24" s="81">
        <v>1043209</v>
      </c>
      <c r="F24" s="81">
        <v>954396</v>
      </c>
      <c r="G24" s="81">
        <v>1058111</v>
      </c>
      <c r="H24" s="81">
        <v>1111330</v>
      </c>
      <c r="I24" s="81">
        <v>1048585</v>
      </c>
      <c r="J24" s="81">
        <v>930126</v>
      </c>
      <c r="K24" s="81">
        <v>1065592</v>
      </c>
      <c r="L24" s="81">
        <v>1082794</v>
      </c>
      <c r="M24" s="81">
        <v>1095815</v>
      </c>
      <c r="N24" s="81">
        <v>12442702</v>
      </c>
    </row>
    <row r="25" spans="1:14" x14ac:dyDescent="0.35">
      <c r="A25" s="41" t="s">
        <v>199</v>
      </c>
      <c r="B25" s="12">
        <v>19489</v>
      </c>
      <c r="C25" s="12">
        <v>22804</v>
      </c>
      <c r="D25" s="12">
        <v>22182</v>
      </c>
      <c r="E25" s="12">
        <v>18078</v>
      </c>
      <c r="F25" s="12">
        <v>22697</v>
      </c>
      <c r="G25" s="12">
        <v>25519</v>
      </c>
      <c r="H25" s="12">
        <v>13122</v>
      </c>
      <c r="I25" s="12">
        <v>16656</v>
      </c>
      <c r="J25" s="12">
        <v>13500</v>
      </c>
      <c r="K25" s="12">
        <v>13224</v>
      </c>
      <c r="L25" s="12">
        <v>17838</v>
      </c>
      <c r="M25" s="12">
        <v>44122</v>
      </c>
      <c r="N25" s="12">
        <v>249231</v>
      </c>
    </row>
    <row r="26" spans="1:14" x14ac:dyDescent="0.35">
      <c r="A26" s="41" t="s">
        <v>200</v>
      </c>
      <c r="B26" s="12">
        <v>342033</v>
      </c>
      <c r="C26" s="12">
        <v>417219</v>
      </c>
      <c r="D26" s="12">
        <v>416274</v>
      </c>
      <c r="E26" s="12">
        <v>300438</v>
      </c>
      <c r="F26" s="12">
        <v>344016</v>
      </c>
      <c r="G26" s="12">
        <v>377786</v>
      </c>
      <c r="H26" s="12">
        <v>423875</v>
      </c>
      <c r="I26" s="12">
        <v>407234</v>
      </c>
      <c r="J26" s="12">
        <v>326227</v>
      </c>
      <c r="K26" s="12">
        <v>307390</v>
      </c>
      <c r="L26" s="12">
        <v>324565</v>
      </c>
      <c r="M26" s="12">
        <v>527025</v>
      </c>
      <c r="N26" s="12">
        <v>4514082</v>
      </c>
    </row>
    <row r="27" spans="1:14" x14ac:dyDescent="0.35">
      <c r="A27" s="41" t="s">
        <v>65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</row>
    <row r="28" spans="1:14" x14ac:dyDescent="0.35">
      <c r="A28" s="34" t="s">
        <v>66</v>
      </c>
      <c r="B28" s="81">
        <v>1513863</v>
      </c>
      <c r="C28" s="81">
        <v>1406949</v>
      </c>
      <c r="D28" s="81">
        <v>1371931</v>
      </c>
      <c r="E28" s="81">
        <v>1361725</v>
      </c>
      <c r="F28" s="81">
        <v>1321109</v>
      </c>
      <c r="G28" s="81">
        <v>1461417</v>
      </c>
      <c r="H28" s="81">
        <v>1548327</v>
      </c>
      <c r="I28" s="81">
        <v>1472475</v>
      </c>
      <c r="J28" s="81">
        <v>1269853</v>
      </c>
      <c r="K28" s="81">
        <v>1386207</v>
      </c>
      <c r="L28" s="81">
        <v>1425198</v>
      </c>
      <c r="M28" s="81">
        <v>1666962</v>
      </c>
      <c r="N28" s="81">
        <v>17206015</v>
      </c>
    </row>
    <row r="29" spans="1:14" x14ac:dyDescent="0.35">
      <c r="A29" s="41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</row>
    <row r="30" spans="1:14" x14ac:dyDescent="0.35">
      <c r="A30" s="41" t="s">
        <v>201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</row>
  </sheetData>
  <mergeCells count="1">
    <mergeCell ref="A1:N1"/>
  </mergeCells>
  <pageMargins left="0.7" right="0.7" top="0.75" bottom="0.75" header="0.3" footer="0.3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34"/>
  <sheetViews>
    <sheetView workbookViewId="0">
      <selection activeCell="G12" sqref="G12"/>
    </sheetView>
  </sheetViews>
  <sheetFormatPr defaultColWidth="10.90625" defaultRowHeight="14.5" x14ac:dyDescent="0.35"/>
  <cols>
    <col min="1" max="1" width="39.81640625" customWidth="1"/>
    <col min="8" max="8" width="17.26953125" customWidth="1"/>
  </cols>
  <sheetData>
    <row r="1" spans="1:10" ht="15.75" customHeight="1" x14ac:dyDescent="0.35">
      <c r="A1" s="120" t="s">
        <v>202</v>
      </c>
      <c r="B1" s="120"/>
      <c r="C1" s="120"/>
      <c r="D1" s="120"/>
      <c r="E1" s="120"/>
      <c r="F1" s="120"/>
      <c r="G1" s="120"/>
      <c r="H1" s="120"/>
    </row>
    <row r="2" spans="1:10" ht="15.75" customHeight="1" x14ac:dyDescent="0.35">
      <c r="A2" s="120" t="s">
        <v>320</v>
      </c>
      <c r="B2" s="120"/>
      <c r="C2" s="120"/>
      <c r="D2" s="120"/>
      <c r="E2" s="120"/>
      <c r="F2" s="120"/>
      <c r="G2" s="120"/>
      <c r="H2" s="120"/>
    </row>
    <row r="4" spans="1:10" x14ac:dyDescent="0.35">
      <c r="A4" s="9" t="s">
        <v>203</v>
      </c>
      <c r="B4" s="7" t="s">
        <v>204</v>
      </c>
      <c r="C4" s="7" t="s">
        <v>205</v>
      </c>
      <c r="D4" s="7" t="s">
        <v>206</v>
      </c>
      <c r="E4" s="7" t="s">
        <v>207</v>
      </c>
      <c r="F4" s="7" t="s">
        <v>208</v>
      </c>
      <c r="G4" s="7" t="s">
        <v>209</v>
      </c>
      <c r="H4" s="7" t="s">
        <v>48</v>
      </c>
      <c r="I4" s="41"/>
      <c r="J4" s="41"/>
    </row>
    <row r="5" spans="1:10" x14ac:dyDescent="0.35">
      <c r="A5" s="9"/>
      <c r="B5" s="7" t="s">
        <v>210</v>
      </c>
      <c r="C5" s="7" t="s">
        <v>211</v>
      </c>
      <c r="D5" s="7" t="s">
        <v>212</v>
      </c>
      <c r="E5" s="7"/>
      <c r="F5" s="7"/>
      <c r="G5" s="7" t="s">
        <v>213</v>
      </c>
      <c r="H5" s="7"/>
      <c r="I5" s="41"/>
      <c r="J5" s="41"/>
    </row>
    <row r="6" spans="1:10" x14ac:dyDescent="0.35">
      <c r="A6" s="41"/>
      <c r="B6" s="46"/>
      <c r="C6" s="46"/>
      <c r="D6" s="46"/>
      <c r="E6" s="46"/>
      <c r="F6" s="46"/>
      <c r="G6" s="46"/>
      <c r="H6" s="46"/>
      <c r="I6" s="41"/>
      <c r="J6" s="41"/>
    </row>
    <row r="7" spans="1:10" x14ac:dyDescent="0.35">
      <c r="A7" s="34" t="s">
        <v>214</v>
      </c>
      <c r="B7" s="48">
        <v>32332</v>
      </c>
      <c r="C7" s="48">
        <v>117800</v>
      </c>
      <c r="D7" s="48">
        <v>341897</v>
      </c>
      <c r="E7" s="48">
        <v>272702</v>
      </c>
      <c r="F7" s="48">
        <v>143850</v>
      </c>
      <c r="G7" s="48">
        <v>2342</v>
      </c>
      <c r="H7" s="48">
        <v>910924</v>
      </c>
      <c r="I7" s="41"/>
      <c r="J7" s="41"/>
    </row>
    <row r="8" spans="1:10" x14ac:dyDescent="0.35">
      <c r="A8" s="41" t="s">
        <v>215</v>
      </c>
      <c r="B8" s="48">
        <v>5109</v>
      </c>
      <c r="C8" s="48">
        <v>20667</v>
      </c>
      <c r="D8" s="48">
        <v>79408</v>
      </c>
      <c r="E8" s="48">
        <v>39325</v>
      </c>
      <c r="F8" s="48">
        <v>36666</v>
      </c>
      <c r="G8" s="48">
        <v>0</v>
      </c>
      <c r="H8" s="48">
        <v>181174</v>
      </c>
      <c r="I8" s="41"/>
      <c r="J8" s="41"/>
    </row>
    <row r="9" spans="1:10" x14ac:dyDescent="0.35">
      <c r="A9" s="41" t="s">
        <v>216</v>
      </c>
      <c r="B9" s="48">
        <v>3394</v>
      </c>
      <c r="C9" s="48">
        <v>25080</v>
      </c>
      <c r="D9" s="48">
        <v>33345</v>
      </c>
      <c r="E9" s="48">
        <v>28594</v>
      </c>
      <c r="F9" s="48">
        <v>8910</v>
      </c>
      <c r="G9" s="48">
        <v>0</v>
      </c>
      <c r="H9" s="48">
        <v>99323</v>
      </c>
      <c r="I9" s="41"/>
      <c r="J9" s="41"/>
    </row>
    <row r="10" spans="1:10" x14ac:dyDescent="0.35">
      <c r="A10" s="41" t="s">
        <v>217</v>
      </c>
      <c r="B10" s="48">
        <v>4477</v>
      </c>
      <c r="C10" s="48">
        <v>6474</v>
      </c>
      <c r="D10" s="48">
        <v>18423</v>
      </c>
      <c r="E10" s="48">
        <v>34573</v>
      </c>
      <c r="F10" s="48">
        <v>6687</v>
      </c>
      <c r="G10" s="48">
        <v>0</v>
      </c>
      <c r="H10" s="48">
        <v>70635</v>
      </c>
      <c r="I10" s="41"/>
      <c r="J10" s="41"/>
    </row>
    <row r="11" spans="1:10" x14ac:dyDescent="0.35">
      <c r="A11" s="41" t="s">
        <v>218</v>
      </c>
      <c r="B11" s="48">
        <v>3054</v>
      </c>
      <c r="C11" s="48">
        <v>5910</v>
      </c>
      <c r="D11" s="48">
        <v>28642</v>
      </c>
      <c r="E11" s="48">
        <v>22957</v>
      </c>
      <c r="F11" s="48">
        <v>11034</v>
      </c>
      <c r="G11" s="48">
        <v>0</v>
      </c>
      <c r="H11" s="48">
        <v>71598</v>
      </c>
      <c r="I11" s="41"/>
      <c r="J11" s="41"/>
    </row>
    <row r="12" spans="1:10" x14ac:dyDescent="0.35">
      <c r="A12" s="41" t="s">
        <v>219</v>
      </c>
      <c r="B12" s="48">
        <v>305</v>
      </c>
      <c r="C12" s="48">
        <v>3192</v>
      </c>
      <c r="D12" s="48">
        <v>18133</v>
      </c>
      <c r="E12" s="48">
        <v>8262</v>
      </c>
      <c r="F12" s="48">
        <v>7282</v>
      </c>
      <c r="G12" s="48">
        <v>0</v>
      </c>
      <c r="H12" s="48">
        <v>37175</v>
      </c>
      <c r="I12" s="41"/>
      <c r="J12" s="41"/>
    </row>
    <row r="13" spans="1:10" x14ac:dyDescent="0.35">
      <c r="A13" s="41" t="s">
        <v>220</v>
      </c>
      <c r="B13" s="48">
        <v>3761</v>
      </c>
      <c r="C13" s="48">
        <v>11109</v>
      </c>
      <c r="D13" s="48">
        <v>44016</v>
      </c>
      <c r="E13" s="48">
        <v>47464</v>
      </c>
      <c r="F13" s="48">
        <v>8954</v>
      </c>
      <c r="G13" s="48">
        <v>0</v>
      </c>
      <c r="H13" s="48">
        <v>115304</v>
      </c>
      <c r="I13" s="41"/>
      <c r="J13" s="41"/>
    </row>
    <row r="14" spans="1:10" x14ac:dyDescent="0.35">
      <c r="A14" s="41" t="s">
        <v>221</v>
      </c>
      <c r="B14" s="48">
        <v>104</v>
      </c>
      <c r="C14" s="48">
        <v>1214</v>
      </c>
      <c r="D14" s="48">
        <v>1904</v>
      </c>
      <c r="E14" s="48">
        <v>1370</v>
      </c>
      <c r="F14" s="48">
        <v>1979</v>
      </c>
      <c r="G14" s="48">
        <v>0</v>
      </c>
      <c r="H14" s="48">
        <v>6571</v>
      </c>
      <c r="I14" s="41"/>
      <c r="J14" s="41"/>
    </row>
    <row r="15" spans="1:10" x14ac:dyDescent="0.35">
      <c r="A15" s="41" t="s">
        <v>222</v>
      </c>
      <c r="B15" s="48">
        <v>61</v>
      </c>
      <c r="C15" s="48">
        <v>241</v>
      </c>
      <c r="D15" s="48">
        <v>1040</v>
      </c>
      <c r="E15" s="48">
        <v>1921</v>
      </c>
      <c r="F15" s="48">
        <v>5092</v>
      </c>
      <c r="G15" s="48">
        <v>0</v>
      </c>
      <c r="H15" s="48">
        <v>8356</v>
      </c>
      <c r="I15" s="41"/>
      <c r="J15" s="41"/>
    </row>
    <row r="16" spans="1:10" x14ac:dyDescent="0.35">
      <c r="A16" s="41" t="s">
        <v>223</v>
      </c>
      <c r="B16" s="48">
        <v>7402</v>
      </c>
      <c r="C16" s="48">
        <v>33045</v>
      </c>
      <c r="D16" s="48">
        <v>69594</v>
      </c>
      <c r="E16" s="48">
        <v>41541</v>
      </c>
      <c r="F16" s="48">
        <v>25482</v>
      </c>
      <c r="G16" s="48">
        <v>1003</v>
      </c>
      <c r="H16" s="48">
        <v>178067</v>
      </c>
      <c r="I16" s="41"/>
      <c r="J16" s="41"/>
    </row>
    <row r="17" spans="1:10" x14ac:dyDescent="0.35">
      <c r="A17" s="41" t="s">
        <v>224</v>
      </c>
      <c r="B17" s="48">
        <v>3381</v>
      </c>
      <c r="C17" s="48">
        <v>10386</v>
      </c>
      <c r="D17" s="48">
        <v>30265</v>
      </c>
      <c r="E17" s="48">
        <v>36690</v>
      </c>
      <c r="F17" s="48">
        <v>29870</v>
      </c>
      <c r="G17" s="48">
        <v>524</v>
      </c>
      <c r="H17" s="48">
        <v>111116</v>
      </c>
      <c r="I17" s="41"/>
      <c r="J17" s="41"/>
    </row>
    <row r="18" spans="1:10" x14ac:dyDescent="0.35">
      <c r="A18" s="41" t="s">
        <v>225</v>
      </c>
      <c r="B18" s="48">
        <v>0</v>
      </c>
      <c r="C18" s="48">
        <v>4</v>
      </c>
      <c r="D18" s="48">
        <v>31</v>
      </c>
      <c r="E18" s="48">
        <v>188</v>
      </c>
      <c r="F18" s="48">
        <v>1160</v>
      </c>
      <c r="G18" s="48">
        <v>0</v>
      </c>
      <c r="H18" s="48">
        <v>1383</v>
      </c>
      <c r="I18" s="41"/>
      <c r="J18" s="41"/>
    </row>
    <row r="19" spans="1:10" x14ac:dyDescent="0.35">
      <c r="A19" s="41" t="s">
        <v>226</v>
      </c>
      <c r="B19" s="48">
        <v>1284</v>
      </c>
      <c r="C19" s="48">
        <v>478</v>
      </c>
      <c r="D19" s="48">
        <v>17096</v>
      </c>
      <c r="E19" s="48">
        <v>9818</v>
      </c>
      <c r="F19" s="48">
        <v>732</v>
      </c>
      <c r="G19" s="48">
        <v>814</v>
      </c>
      <c r="H19" s="48">
        <v>30222</v>
      </c>
      <c r="I19" s="41"/>
      <c r="J19" s="41"/>
    </row>
    <row r="20" spans="1:10" x14ac:dyDescent="0.35">
      <c r="A20" s="41"/>
      <c r="B20" s="48"/>
      <c r="C20" s="48"/>
      <c r="D20" s="48"/>
      <c r="E20" s="48"/>
      <c r="F20" s="48"/>
      <c r="G20" s="48"/>
      <c r="H20" s="48"/>
      <c r="I20" s="41"/>
      <c r="J20" s="41"/>
    </row>
    <row r="21" spans="1:10" x14ac:dyDescent="0.35">
      <c r="A21" s="34" t="s">
        <v>227</v>
      </c>
      <c r="B21" s="48">
        <v>34595</v>
      </c>
      <c r="C21" s="48">
        <v>126046</v>
      </c>
      <c r="D21" s="48">
        <v>365830</v>
      </c>
      <c r="E21" s="48">
        <v>291791</v>
      </c>
      <c r="F21" s="48">
        <v>153920</v>
      </c>
      <c r="G21" s="48">
        <v>2506</v>
      </c>
      <c r="H21" s="48">
        <v>974689</v>
      </c>
      <c r="I21" s="41"/>
      <c r="J21" s="41"/>
    </row>
    <row r="22" spans="1:10" x14ac:dyDescent="0.35">
      <c r="A22" s="41" t="s">
        <v>228</v>
      </c>
      <c r="B22" s="48">
        <v>24611</v>
      </c>
      <c r="C22" s="48">
        <v>106359</v>
      </c>
      <c r="D22" s="48">
        <v>325580</v>
      </c>
      <c r="E22" s="48">
        <v>229512</v>
      </c>
      <c r="F22" s="48">
        <v>127397</v>
      </c>
      <c r="G22" s="48">
        <v>2506</v>
      </c>
      <c r="H22" s="48">
        <v>815965</v>
      </c>
      <c r="I22" s="41"/>
      <c r="J22" s="41"/>
    </row>
    <row r="23" spans="1:10" x14ac:dyDescent="0.35">
      <c r="A23" s="41" t="s">
        <v>229</v>
      </c>
      <c r="B23" s="48">
        <v>8766</v>
      </c>
      <c r="C23" s="48">
        <v>32846</v>
      </c>
      <c r="D23" s="48">
        <v>42241</v>
      </c>
      <c r="E23" s="48">
        <v>59350</v>
      </c>
      <c r="F23" s="48">
        <v>36276</v>
      </c>
      <c r="G23" s="48">
        <v>607</v>
      </c>
      <c r="H23" s="48">
        <v>180085</v>
      </c>
      <c r="I23" s="41"/>
      <c r="J23" s="41"/>
    </row>
    <row r="24" spans="1:10" x14ac:dyDescent="0.35">
      <c r="A24" s="41" t="s">
        <v>230</v>
      </c>
      <c r="B24" s="48">
        <v>6242</v>
      </c>
      <c r="C24" s="48">
        <v>29273</v>
      </c>
      <c r="D24" s="48">
        <v>84130</v>
      </c>
      <c r="E24" s="48">
        <v>83305</v>
      </c>
      <c r="F24" s="48">
        <v>55285</v>
      </c>
      <c r="G24" s="48">
        <v>1491</v>
      </c>
      <c r="H24" s="48">
        <v>259726</v>
      </c>
      <c r="I24" s="41"/>
      <c r="J24" s="41"/>
    </row>
    <row r="25" spans="1:10" x14ac:dyDescent="0.35">
      <c r="A25" s="41" t="s">
        <v>231</v>
      </c>
      <c r="B25" s="48">
        <v>9603</v>
      </c>
      <c r="C25" s="48">
        <v>44241</v>
      </c>
      <c r="D25" s="48">
        <v>199209</v>
      </c>
      <c r="E25" s="48">
        <v>86857</v>
      </c>
      <c r="F25" s="48">
        <v>35837</v>
      </c>
      <c r="G25" s="48">
        <v>408</v>
      </c>
      <c r="H25" s="48">
        <v>376154</v>
      </c>
      <c r="I25" s="41"/>
      <c r="J25" s="41"/>
    </row>
    <row r="26" spans="1:10" x14ac:dyDescent="0.35">
      <c r="A26" s="41" t="s">
        <v>232</v>
      </c>
      <c r="B26" s="48">
        <v>9984</v>
      </c>
      <c r="C26" s="48">
        <v>19687</v>
      </c>
      <c r="D26" s="48">
        <v>40250</v>
      </c>
      <c r="E26" s="48">
        <v>62279</v>
      </c>
      <c r="F26" s="48">
        <v>26523</v>
      </c>
      <c r="G26" s="48">
        <v>0</v>
      </c>
      <c r="H26" s="58">
        <v>158723</v>
      </c>
      <c r="I26" s="41"/>
      <c r="J26" s="41"/>
    </row>
    <row r="27" spans="1:10" x14ac:dyDescent="0.35">
      <c r="A27" s="41"/>
      <c r="B27" s="46"/>
      <c r="C27" s="46"/>
      <c r="D27" s="46"/>
      <c r="E27" s="46"/>
      <c r="F27" s="46"/>
      <c r="G27" s="46"/>
      <c r="H27" s="46"/>
      <c r="I27" s="41"/>
      <c r="J27" s="41"/>
    </row>
    <row r="28" spans="1:10" x14ac:dyDescent="0.35">
      <c r="A28" s="41" t="s">
        <v>291</v>
      </c>
      <c r="B28" s="46"/>
      <c r="C28" s="46"/>
      <c r="D28" s="46"/>
      <c r="E28" s="46"/>
      <c r="F28" s="46"/>
      <c r="G28" s="46"/>
      <c r="H28" s="46"/>
      <c r="I28" s="41"/>
      <c r="J28" s="41"/>
    </row>
    <row r="29" spans="1:10" x14ac:dyDescent="0.35">
      <c r="A29" s="41" t="s">
        <v>292</v>
      </c>
      <c r="B29" s="46"/>
      <c r="C29" s="46"/>
      <c r="D29" s="46"/>
      <c r="E29" s="46"/>
      <c r="F29" s="46"/>
      <c r="G29" s="46"/>
      <c r="H29" s="46"/>
      <c r="I29" s="41"/>
      <c r="J29" s="41"/>
    </row>
    <row r="30" spans="1:10" x14ac:dyDescent="0.35">
      <c r="A30" s="41"/>
      <c r="B30" s="46"/>
      <c r="C30" s="46"/>
      <c r="D30" s="46"/>
      <c r="E30" s="46"/>
      <c r="F30" s="46"/>
      <c r="G30" s="46"/>
      <c r="H30" s="46"/>
      <c r="I30" s="41"/>
      <c r="J30" s="41"/>
    </row>
    <row r="31" spans="1:10" x14ac:dyDescent="0.35">
      <c r="A31" s="41"/>
      <c r="B31" s="46"/>
      <c r="C31" s="46"/>
      <c r="D31" s="46"/>
      <c r="E31" s="46"/>
      <c r="F31" s="46"/>
      <c r="G31" s="46"/>
      <c r="H31" s="46"/>
      <c r="I31" s="41"/>
      <c r="J31" s="41"/>
    </row>
    <row r="32" spans="1:10" x14ac:dyDescent="0.35">
      <c r="A32" s="41"/>
      <c r="B32" s="46"/>
      <c r="C32" s="46"/>
      <c r="D32" s="46"/>
      <c r="E32" s="46"/>
      <c r="F32" s="46"/>
      <c r="G32" s="46"/>
      <c r="H32" s="46"/>
      <c r="I32" s="41"/>
      <c r="J32" s="41"/>
    </row>
    <row r="33" spans="1:10" x14ac:dyDescent="0.35">
      <c r="A33" s="41"/>
      <c r="B33" s="46"/>
      <c r="C33" s="46"/>
      <c r="D33" s="46"/>
      <c r="E33" s="46"/>
      <c r="F33" s="46"/>
      <c r="G33" s="46"/>
      <c r="H33" s="46"/>
      <c r="I33" s="41"/>
      <c r="J33" s="41"/>
    </row>
    <row r="34" spans="1:10" x14ac:dyDescent="0.35">
      <c r="A34" s="41"/>
      <c r="B34" s="46"/>
      <c r="C34" s="46"/>
      <c r="D34" s="46"/>
      <c r="E34" s="46"/>
      <c r="F34" s="46"/>
      <c r="G34" s="46"/>
      <c r="H34" s="46"/>
      <c r="I34" s="41"/>
      <c r="J34" s="41"/>
    </row>
  </sheetData>
  <mergeCells count="2">
    <mergeCell ref="A1:H1"/>
    <mergeCell ref="A2:H2"/>
  </mergeCells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30"/>
  <sheetViews>
    <sheetView workbookViewId="0">
      <selection activeCell="A2" sqref="A2:G2"/>
    </sheetView>
  </sheetViews>
  <sheetFormatPr defaultColWidth="10.90625" defaultRowHeight="14.5" x14ac:dyDescent="0.35"/>
  <cols>
    <col min="1" max="1" width="37.1796875" customWidth="1"/>
    <col min="7" max="7" width="39.453125" customWidth="1"/>
  </cols>
  <sheetData>
    <row r="1" spans="1:11" ht="15.75" customHeight="1" x14ac:dyDescent="0.35">
      <c r="A1" s="120" t="s">
        <v>233</v>
      </c>
      <c r="B1" s="120"/>
      <c r="C1" s="120"/>
      <c r="D1" s="120"/>
      <c r="E1" s="120"/>
      <c r="F1" s="120"/>
      <c r="G1" s="120"/>
    </row>
    <row r="2" spans="1:11" ht="15.75" customHeight="1" x14ac:dyDescent="0.35">
      <c r="A2" s="120" t="s">
        <v>322</v>
      </c>
      <c r="B2" s="120"/>
      <c r="C2" s="120"/>
      <c r="D2" s="120"/>
      <c r="E2" s="120"/>
      <c r="F2" s="120"/>
      <c r="G2" s="120"/>
    </row>
    <row r="4" spans="1:11" x14ac:dyDescent="0.35">
      <c r="A4" s="41"/>
      <c r="B4" s="7"/>
      <c r="C4" s="7" t="s">
        <v>321</v>
      </c>
      <c r="D4" s="86"/>
      <c r="E4" s="127" t="s">
        <v>234</v>
      </c>
      <c r="F4" s="127"/>
      <c r="G4" s="127"/>
      <c r="H4" s="41"/>
      <c r="I4" s="41"/>
      <c r="J4" s="41"/>
      <c r="K4" s="41"/>
    </row>
    <row r="5" spans="1:11" x14ac:dyDescent="0.35">
      <c r="A5" s="9" t="s">
        <v>203</v>
      </c>
      <c r="B5" s="7" t="s">
        <v>235</v>
      </c>
      <c r="C5" s="7" t="s">
        <v>236</v>
      </c>
      <c r="D5" s="7" t="s">
        <v>48</v>
      </c>
      <c r="E5" s="7" t="s">
        <v>235</v>
      </c>
      <c r="F5" s="7" t="s">
        <v>236</v>
      </c>
      <c r="G5" s="7" t="s">
        <v>48</v>
      </c>
      <c r="H5" s="41"/>
      <c r="I5" s="41"/>
      <c r="J5" s="41"/>
      <c r="K5" s="41"/>
    </row>
    <row r="6" spans="1:11" x14ac:dyDescent="0.35">
      <c r="A6" s="9"/>
      <c r="B6" s="7"/>
      <c r="C6" s="7"/>
      <c r="D6" s="7"/>
      <c r="E6" s="7"/>
      <c r="F6" s="7"/>
      <c r="G6" s="7"/>
      <c r="H6" s="41"/>
      <c r="I6" s="41"/>
      <c r="J6" s="41"/>
      <c r="K6" s="41"/>
    </row>
    <row r="7" spans="1:11" x14ac:dyDescent="0.35">
      <c r="A7" s="34" t="s">
        <v>214</v>
      </c>
      <c r="B7" s="48">
        <v>389811</v>
      </c>
      <c r="C7" s="48">
        <v>521113</v>
      </c>
      <c r="D7" s="48">
        <v>910924</v>
      </c>
      <c r="E7" s="48">
        <v>4538793</v>
      </c>
      <c r="F7" s="48">
        <v>6424639</v>
      </c>
      <c r="G7" s="48">
        <v>10963432</v>
      </c>
      <c r="H7" s="41"/>
      <c r="I7" s="41"/>
      <c r="J7" s="41"/>
      <c r="K7" s="41"/>
    </row>
    <row r="8" spans="1:11" x14ac:dyDescent="0.35">
      <c r="A8" s="41" t="s">
        <v>215</v>
      </c>
      <c r="B8" s="48">
        <v>107075</v>
      </c>
      <c r="C8" s="48">
        <v>74099</v>
      </c>
      <c r="D8" s="48">
        <v>181174</v>
      </c>
      <c r="E8" s="48">
        <v>1507809</v>
      </c>
      <c r="F8" s="48">
        <v>945786</v>
      </c>
      <c r="G8" s="48">
        <v>2453595</v>
      </c>
      <c r="H8" s="41"/>
      <c r="I8" s="41"/>
      <c r="J8" s="41"/>
      <c r="K8" s="41"/>
    </row>
    <row r="9" spans="1:11" x14ac:dyDescent="0.35">
      <c r="A9" s="41" t="s">
        <v>216</v>
      </c>
      <c r="B9" s="48">
        <v>42718</v>
      </c>
      <c r="C9" s="48">
        <v>56605</v>
      </c>
      <c r="D9" s="48">
        <v>99323</v>
      </c>
      <c r="E9" s="48">
        <v>494297</v>
      </c>
      <c r="F9" s="48">
        <v>725535</v>
      </c>
      <c r="G9" s="48">
        <v>1219832</v>
      </c>
      <c r="H9" s="41"/>
      <c r="I9" s="41"/>
      <c r="J9" s="41"/>
      <c r="K9" s="41"/>
    </row>
    <row r="10" spans="1:11" x14ac:dyDescent="0.35">
      <c r="A10" s="41" t="s">
        <v>217</v>
      </c>
      <c r="B10" s="48">
        <v>15136</v>
      </c>
      <c r="C10" s="48">
        <v>55499</v>
      </c>
      <c r="D10" s="48">
        <v>70635</v>
      </c>
      <c r="E10" s="48">
        <v>190762</v>
      </c>
      <c r="F10" s="48">
        <v>667880</v>
      </c>
      <c r="G10" s="48">
        <v>858642</v>
      </c>
      <c r="H10" s="41"/>
      <c r="I10" s="41"/>
      <c r="J10" s="41"/>
      <c r="K10" s="41"/>
    </row>
    <row r="11" spans="1:11" x14ac:dyDescent="0.35">
      <c r="A11" s="41" t="s">
        <v>218</v>
      </c>
      <c r="B11" s="48">
        <v>28630</v>
      </c>
      <c r="C11" s="48">
        <v>42968</v>
      </c>
      <c r="D11" s="48">
        <v>71598</v>
      </c>
      <c r="E11" s="48">
        <v>347710</v>
      </c>
      <c r="F11" s="48">
        <v>536090</v>
      </c>
      <c r="G11" s="48">
        <v>883800</v>
      </c>
      <c r="H11" s="41"/>
      <c r="I11" s="41"/>
      <c r="J11" s="41"/>
      <c r="K11" s="41"/>
    </row>
    <row r="12" spans="1:11" x14ac:dyDescent="0.35">
      <c r="A12" s="41" t="s">
        <v>219</v>
      </c>
      <c r="B12" s="48">
        <v>20865</v>
      </c>
      <c r="C12" s="48">
        <v>16309</v>
      </c>
      <c r="D12" s="48">
        <v>37175</v>
      </c>
      <c r="E12" s="48">
        <v>201900</v>
      </c>
      <c r="F12" s="48">
        <v>197775</v>
      </c>
      <c r="G12" s="48">
        <v>399675</v>
      </c>
      <c r="H12" s="41"/>
      <c r="I12" s="41"/>
      <c r="J12" s="41"/>
      <c r="K12" s="41"/>
    </row>
    <row r="13" spans="1:11" x14ac:dyDescent="0.35">
      <c r="A13" s="41" t="s">
        <v>220</v>
      </c>
      <c r="B13" s="48">
        <v>55071</v>
      </c>
      <c r="C13" s="48">
        <v>60234</v>
      </c>
      <c r="D13" s="48">
        <v>115304</v>
      </c>
      <c r="E13" s="48">
        <v>556691</v>
      </c>
      <c r="F13" s="48">
        <v>619809</v>
      </c>
      <c r="G13" s="48">
        <v>1176500</v>
      </c>
      <c r="H13" s="41"/>
      <c r="I13" s="41"/>
      <c r="J13" s="41"/>
      <c r="K13" s="41"/>
    </row>
    <row r="14" spans="1:11" x14ac:dyDescent="0.35">
      <c r="A14" s="41" t="s">
        <v>221</v>
      </c>
      <c r="B14" s="48">
        <v>2093</v>
      </c>
      <c r="C14" s="48">
        <v>4478</v>
      </c>
      <c r="D14" s="48">
        <v>6571</v>
      </c>
      <c r="E14" s="48">
        <v>23547</v>
      </c>
      <c r="F14" s="48">
        <v>67798</v>
      </c>
      <c r="G14" s="48">
        <v>91345</v>
      </c>
      <c r="H14" s="41"/>
      <c r="I14" s="41"/>
      <c r="J14" s="41"/>
      <c r="K14" s="41"/>
    </row>
    <row r="15" spans="1:11" x14ac:dyDescent="0.35">
      <c r="A15" s="41" t="s">
        <v>222</v>
      </c>
      <c r="B15" s="48">
        <v>1188</v>
      </c>
      <c r="C15" s="48">
        <v>7168</v>
      </c>
      <c r="D15" s="48">
        <v>8356</v>
      </c>
      <c r="E15" s="48">
        <v>11333</v>
      </c>
      <c r="F15" s="48">
        <v>82968</v>
      </c>
      <c r="G15" s="48">
        <v>94301</v>
      </c>
      <c r="H15" s="41"/>
      <c r="I15" s="41"/>
      <c r="J15" s="41"/>
      <c r="K15" s="41"/>
    </row>
    <row r="16" spans="1:11" x14ac:dyDescent="0.35">
      <c r="A16" s="41" t="s">
        <v>223</v>
      </c>
      <c r="B16" s="48">
        <v>59467</v>
      </c>
      <c r="C16" s="48">
        <v>118599</v>
      </c>
      <c r="D16" s="48">
        <v>178067</v>
      </c>
      <c r="E16" s="48">
        <v>632983</v>
      </c>
      <c r="F16" s="48">
        <v>1508367</v>
      </c>
      <c r="G16" s="48">
        <v>2141349</v>
      </c>
      <c r="H16" s="41"/>
      <c r="I16" s="41"/>
      <c r="J16" s="41"/>
      <c r="K16" s="41"/>
    </row>
    <row r="17" spans="1:11" x14ac:dyDescent="0.35">
      <c r="A17" s="41" t="s">
        <v>224</v>
      </c>
      <c r="B17" s="48">
        <v>46143</v>
      </c>
      <c r="C17" s="48">
        <v>64973</v>
      </c>
      <c r="D17" s="48">
        <v>111116</v>
      </c>
      <c r="E17" s="48">
        <v>448515</v>
      </c>
      <c r="F17" s="48">
        <v>829881</v>
      </c>
      <c r="G17" s="48">
        <v>1278396</v>
      </c>
      <c r="H17" s="41"/>
      <c r="I17" s="41"/>
      <c r="J17" s="41"/>
      <c r="K17" s="41"/>
    </row>
    <row r="18" spans="1:11" x14ac:dyDescent="0.35">
      <c r="A18" s="41" t="s">
        <v>225</v>
      </c>
      <c r="B18" s="48">
        <v>0</v>
      </c>
      <c r="C18" s="48">
        <v>1383</v>
      </c>
      <c r="D18" s="48">
        <v>1383</v>
      </c>
      <c r="E18" s="48">
        <v>4</v>
      </c>
      <c r="F18" s="48">
        <v>17614</v>
      </c>
      <c r="G18" s="48">
        <v>17618</v>
      </c>
      <c r="H18" s="41"/>
      <c r="I18" s="41"/>
      <c r="J18" s="41"/>
      <c r="K18" s="41"/>
    </row>
    <row r="19" spans="1:11" x14ac:dyDescent="0.35">
      <c r="A19" s="41" t="s">
        <v>226</v>
      </c>
      <c r="B19" s="48">
        <v>11424</v>
      </c>
      <c r="C19" s="48">
        <v>18798</v>
      </c>
      <c r="D19" s="48">
        <v>30222</v>
      </c>
      <c r="E19" s="48">
        <v>123243</v>
      </c>
      <c r="F19" s="48">
        <v>225136</v>
      </c>
      <c r="G19" s="48">
        <v>348379</v>
      </c>
      <c r="H19" s="41"/>
      <c r="I19" s="41"/>
      <c r="J19" s="41"/>
      <c r="K19" s="41"/>
    </row>
    <row r="20" spans="1:11" x14ac:dyDescent="0.35">
      <c r="A20" s="41"/>
      <c r="B20" s="48"/>
      <c r="C20" s="48"/>
      <c r="D20" s="48"/>
      <c r="E20" s="48"/>
      <c r="F20" s="48"/>
      <c r="G20" s="48"/>
      <c r="H20" s="41"/>
      <c r="I20" s="41"/>
      <c r="J20" s="41"/>
      <c r="K20" s="41"/>
    </row>
    <row r="21" spans="1:11" x14ac:dyDescent="0.35">
      <c r="A21" s="34" t="s">
        <v>227</v>
      </c>
      <c r="B21" s="48">
        <v>417098</v>
      </c>
      <c r="C21" s="48">
        <v>557590</v>
      </c>
      <c r="D21" s="48">
        <v>974689</v>
      </c>
      <c r="E21" s="48">
        <v>4856509</v>
      </c>
      <c r="F21" s="48">
        <v>6874364</v>
      </c>
      <c r="G21" s="48">
        <v>11730873</v>
      </c>
      <c r="H21" s="41"/>
      <c r="I21" s="41"/>
      <c r="J21" s="41"/>
      <c r="K21" s="41"/>
    </row>
    <row r="22" spans="1:11" x14ac:dyDescent="0.35">
      <c r="A22" s="41" t="s">
        <v>228</v>
      </c>
      <c r="B22" s="48">
        <v>387941</v>
      </c>
      <c r="C22" s="48">
        <v>428024</v>
      </c>
      <c r="D22" s="48">
        <v>815965</v>
      </c>
      <c r="E22" s="48">
        <v>4501021</v>
      </c>
      <c r="F22" s="48">
        <v>5307780</v>
      </c>
      <c r="G22" s="48">
        <v>9808801</v>
      </c>
      <c r="H22" s="41"/>
      <c r="I22" s="41"/>
      <c r="J22" s="41"/>
      <c r="K22" s="41"/>
    </row>
    <row r="23" spans="1:11" x14ac:dyDescent="0.35">
      <c r="A23" s="41" t="s">
        <v>229</v>
      </c>
      <c r="B23" s="48">
        <v>58168</v>
      </c>
      <c r="C23" s="48">
        <v>121918</v>
      </c>
      <c r="D23" s="48">
        <v>180085</v>
      </c>
      <c r="E23" s="48">
        <v>512339</v>
      </c>
      <c r="F23" s="48">
        <v>1582606</v>
      </c>
      <c r="G23" s="48">
        <v>2094945</v>
      </c>
      <c r="H23" s="41"/>
      <c r="I23" s="41"/>
      <c r="J23" s="41"/>
      <c r="K23" s="41"/>
    </row>
    <row r="24" spans="1:11" x14ac:dyDescent="0.35">
      <c r="A24" s="41" t="s">
        <v>230</v>
      </c>
      <c r="B24" s="48">
        <v>96162</v>
      </c>
      <c r="C24" s="48">
        <v>163564</v>
      </c>
      <c r="D24" s="48">
        <v>259726</v>
      </c>
      <c r="E24" s="48">
        <v>1197029</v>
      </c>
      <c r="F24" s="48">
        <v>2017536</v>
      </c>
      <c r="G24" s="48">
        <v>3214565</v>
      </c>
      <c r="H24" s="41"/>
      <c r="I24" s="41"/>
      <c r="J24" s="41"/>
      <c r="K24" s="41"/>
    </row>
    <row r="25" spans="1:11" x14ac:dyDescent="0.35">
      <c r="A25" s="41" t="s">
        <v>231</v>
      </c>
      <c r="B25" s="48">
        <v>233611</v>
      </c>
      <c r="C25" s="48">
        <v>142543</v>
      </c>
      <c r="D25" s="48">
        <v>376154</v>
      </c>
      <c r="E25" s="48">
        <v>2791653</v>
      </c>
      <c r="F25" s="48">
        <v>1707638</v>
      </c>
      <c r="G25" s="48">
        <v>4499291</v>
      </c>
      <c r="H25" s="41"/>
      <c r="I25" s="41"/>
      <c r="J25" s="41"/>
      <c r="K25" s="41"/>
    </row>
    <row r="26" spans="1:11" x14ac:dyDescent="0.35">
      <c r="A26" s="41" t="s">
        <v>232</v>
      </c>
      <c r="B26" s="48">
        <v>29157</v>
      </c>
      <c r="C26" s="48">
        <v>129566</v>
      </c>
      <c r="D26" s="48">
        <v>158723</v>
      </c>
      <c r="E26" s="48">
        <v>355488</v>
      </c>
      <c r="F26" s="48">
        <v>1566584</v>
      </c>
      <c r="G26" s="48">
        <v>1922071</v>
      </c>
      <c r="H26" s="41"/>
      <c r="I26" s="41"/>
      <c r="J26" s="41"/>
      <c r="K26" s="41"/>
    </row>
    <row r="27" spans="1:11" x14ac:dyDescent="0.35">
      <c r="A27" s="41"/>
      <c r="B27" s="46"/>
      <c r="C27" s="46"/>
      <c r="D27" s="46"/>
      <c r="E27" s="46"/>
      <c r="F27" s="46"/>
      <c r="G27" s="46"/>
      <c r="H27" s="41"/>
      <c r="I27" s="41"/>
      <c r="J27" s="41"/>
      <c r="K27" s="41"/>
    </row>
    <row r="28" spans="1:11" x14ac:dyDescent="0.35">
      <c r="A28" s="41" t="s">
        <v>237</v>
      </c>
      <c r="B28" s="46"/>
      <c r="C28" s="46"/>
      <c r="D28" s="46"/>
      <c r="E28" s="46"/>
      <c r="F28" s="46"/>
      <c r="G28" s="46"/>
      <c r="H28" s="41"/>
      <c r="I28" s="41"/>
      <c r="J28" s="41"/>
      <c r="K28" s="41"/>
    </row>
    <row r="29" spans="1:11" x14ac:dyDescent="0.35">
      <c r="A29" s="41" t="s">
        <v>295</v>
      </c>
      <c r="B29" s="46"/>
      <c r="C29" s="46"/>
      <c r="D29" s="46"/>
      <c r="E29" s="46"/>
      <c r="F29" s="46"/>
      <c r="G29" s="46"/>
      <c r="H29" s="41"/>
      <c r="I29" s="41"/>
      <c r="J29" s="41"/>
      <c r="K29" s="41"/>
    </row>
    <row r="30" spans="1:11" x14ac:dyDescent="0.35">
      <c r="A30" s="41" t="s">
        <v>238</v>
      </c>
      <c r="B30" s="46"/>
      <c r="C30" s="46"/>
      <c r="D30" s="46"/>
      <c r="E30" s="46"/>
      <c r="F30" s="46"/>
      <c r="G30" s="46"/>
      <c r="H30" s="41"/>
      <c r="I30" s="41"/>
      <c r="J30" s="41"/>
      <c r="K30" s="41"/>
    </row>
  </sheetData>
  <mergeCells count="3">
    <mergeCell ref="A1:G1"/>
    <mergeCell ref="A2:G2"/>
    <mergeCell ref="E4:G4"/>
  </mergeCell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2"/>
  <sheetViews>
    <sheetView topLeftCell="A15" workbookViewId="0">
      <selection activeCell="P15" sqref="P15"/>
    </sheetView>
  </sheetViews>
  <sheetFormatPr defaultColWidth="10.90625" defaultRowHeight="14.5" x14ac:dyDescent="0.35"/>
  <cols>
    <col min="1" max="1" width="39.26953125" customWidth="1"/>
    <col min="14" max="14" width="10.453125" customWidth="1"/>
  </cols>
  <sheetData>
    <row r="1" spans="1:14" ht="15.75" customHeight="1" x14ac:dyDescent="0.35">
      <c r="A1" s="120" t="s">
        <v>308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4" ht="15.75" customHeight="1" x14ac:dyDescent="0.35">
      <c r="A2" s="8"/>
      <c r="B2" s="14"/>
      <c r="C2" s="14"/>
      <c r="D2" s="14"/>
      <c r="E2" s="6"/>
      <c r="F2" s="6"/>
      <c r="G2" s="6"/>
      <c r="H2" s="6"/>
      <c r="I2" s="6"/>
      <c r="J2" s="6"/>
      <c r="K2" s="6"/>
      <c r="L2" s="6"/>
      <c r="M2" s="6"/>
    </row>
    <row r="3" spans="1:14" x14ac:dyDescent="0.35">
      <c r="A3" s="9" t="s">
        <v>37</v>
      </c>
      <c r="B3" s="101" t="s">
        <v>309</v>
      </c>
      <c r="C3" s="16" t="s">
        <v>38</v>
      </c>
      <c r="D3" s="16" t="s">
        <v>39</v>
      </c>
      <c r="E3" s="101" t="s">
        <v>310</v>
      </c>
      <c r="F3" s="16" t="s">
        <v>40</v>
      </c>
      <c r="G3" s="16" t="s">
        <v>41</v>
      </c>
      <c r="H3" s="16" t="s">
        <v>42</v>
      </c>
      <c r="I3" s="16" t="s">
        <v>43</v>
      </c>
      <c r="J3" s="16" t="s">
        <v>44</v>
      </c>
      <c r="K3" s="16" t="s">
        <v>45</v>
      </c>
      <c r="L3" s="16" t="s">
        <v>46</v>
      </c>
      <c r="M3" s="16" t="s">
        <v>47</v>
      </c>
      <c r="N3" s="16" t="s">
        <v>48</v>
      </c>
    </row>
    <row r="4" spans="1:14" x14ac:dyDescent="0.35">
      <c r="A4" s="9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x14ac:dyDescent="0.35">
      <c r="A5" s="10" t="s">
        <v>49</v>
      </c>
      <c r="B5" s="12">
        <v>1842507</v>
      </c>
      <c r="C5" s="12">
        <v>2420531</v>
      </c>
      <c r="D5" s="12">
        <v>3274468</v>
      </c>
      <c r="E5" s="12">
        <v>4216790</v>
      </c>
      <c r="F5" s="12">
        <v>4653423</v>
      </c>
      <c r="G5" s="12">
        <v>4797479</v>
      </c>
      <c r="H5" s="12">
        <v>4762428</v>
      </c>
      <c r="I5" s="12">
        <v>4597641</v>
      </c>
      <c r="J5" s="12">
        <v>4206875</v>
      </c>
      <c r="K5" s="12">
        <v>3650491</v>
      </c>
      <c r="L5" s="12">
        <v>2972298</v>
      </c>
      <c r="M5" s="12">
        <v>2345196</v>
      </c>
      <c r="N5" s="12">
        <v>1842507</v>
      </c>
    </row>
    <row r="6" spans="1:14" x14ac:dyDescent="0.35">
      <c r="A6" s="10" t="s">
        <v>50</v>
      </c>
      <c r="B6" s="12">
        <v>1366852</v>
      </c>
      <c r="C6" s="12">
        <v>1617068</v>
      </c>
      <c r="D6" s="12">
        <v>1663539</v>
      </c>
      <c r="E6" s="12">
        <v>1082837</v>
      </c>
      <c r="F6" s="12">
        <v>817561</v>
      </c>
      <c r="G6" s="12">
        <v>771594</v>
      </c>
      <c r="H6" s="12">
        <v>670489</v>
      </c>
      <c r="I6" s="12">
        <v>353210</v>
      </c>
      <c r="J6" s="12">
        <v>84825</v>
      </c>
      <c r="K6" s="12">
        <v>70849</v>
      </c>
      <c r="L6" s="12">
        <v>137107</v>
      </c>
      <c r="M6" s="12">
        <v>677051</v>
      </c>
      <c r="N6" s="12">
        <v>9312982</v>
      </c>
    </row>
    <row r="7" spans="1:14" x14ac:dyDescent="0.35">
      <c r="A7" s="11" t="s">
        <v>51</v>
      </c>
      <c r="B7" s="12">
        <v>738390</v>
      </c>
      <c r="C7" s="12">
        <v>735229</v>
      </c>
      <c r="D7" s="12">
        <v>716568</v>
      </c>
      <c r="E7" s="12">
        <v>624778</v>
      </c>
      <c r="F7" s="12">
        <v>504488</v>
      </c>
      <c r="G7" s="12">
        <v>459626</v>
      </c>
      <c r="H7" s="12">
        <v>379836</v>
      </c>
      <c r="I7" s="12">
        <v>179066</v>
      </c>
      <c r="J7" s="12">
        <v>73136</v>
      </c>
      <c r="K7" s="12">
        <v>70849</v>
      </c>
      <c r="L7" s="12">
        <v>137107</v>
      </c>
      <c r="M7" s="12">
        <v>553387</v>
      </c>
      <c r="N7" s="12">
        <v>5172462</v>
      </c>
    </row>
    <row r="8" spans="1:14" x14ac:dyDescent="0.35">
      <c r="A8" s="11" t="s">
        <v>52</v>
      </c>
      <c r="B8" s="12">
        <v>628462</v>
      </c>
      <c r="C8" s="12">
        <v>881839</v>
      </c>
      <c r="D8" s="12">
        <v>946971</v>
      </c>
      <c r="E8" s="12">
        <v>458060</v>
      </c>
      <c r="F8" s="12">
        <v>313073</v>
      </c>
      <c r="G8" s="12">
        <v>311967</v>
      </c>
      <c r="H8" s="12">
        <v>290653</v>
      </c>
      <c r="I8" s="12">
        <v>174144</v>
      </c>
      <c r="J8" s="12">
        <v>11689</v>
      </c>
      <c r="K8" s="12">
        <v>0</v>
      </c>
      <c r="L8" s="12">
        <v>0</v>
      </c>
      <c r="M8" s="12">
        <v>123664</v>
      </c>
      <c r="N8" s="12">
        <v>4140520</v>
      </c>
    </row>
    <row r="9" spans="1:14" x14ac:dyDescent="0.35">
      <c r="A9" s="10" t="s">
        <v>277</v>
      </c>
      <c r="B9" s="12">
        <v>303128</v>
      </c>
      <c r="C9" s="12">
        <v>222567</v>
      </c>
      <c r="D9" s="12">
        <v>236796</v>
      </c>
      <c r="E9" s="12">
        <v>427298</v>
      </c>
      <c r="F9" s="12">
        <v>299642</v>
      </c>
      <c r="G9" s="12">
        <v>315382</v>
      </c>
      <c r="H9" s="12">
        <v>314631</v>
      </c>
      <c r="I9" s="12">
        <v>379059</v>
      </c>
      <c r="J9" s="12">
        <v>288851</v>
      </c>
      <c r="K9" s="12">
        <v>318903</v>
      </c>
      <c r="L9" s="12">
        <v>312540</v>
      </c>
      <c r="M9" s="81">
        <v>420759</v>
      </c>
      <c r="N9" s="81">
        <v>3839556</v>
      </c>
    </row>
    <row r="10" spans="1:14" x14ac:dyDescent="0.35">
      <c r="A10" s="13" t="s">
        <v>54</v>
      </c>
      <c r="B10" s="12">
        <v>3512487</v>
      </c>
      <c r="C10" s="12">
        <v>4260166</v>
      </c>
      <c r="D10" s="12">
        <v>5174804</v>
      </c>
      <c r="E10" s="12">
        <v>5726926</v>
      </c>
      <c r="F10" s="12">
        <v>5770626</v>
      </c>
      <c r="G10" s="12">
        <v>5884455</v>
      </c>
      <c r="H10" s="12">
        <v>5747549</v>
      </c>
      <c r="I10" s="12">
        <v>5329910</v>
      </c>
      <c r="J10" s="12">
        <v>4580550</v>
      </c>
      <c r="K10" s="12">
        <v>4040243</v>
      </c>
      <c r="L10" s="12">
        <v>3421945</v>
      </c>
      <c r="M10" s="12">
        <v>3443006</v>
      </c>
      <c r="N10" s="12">
        <v>14995045</v>
      </c>
    </row>
    <row r="11" spans="1:14" x14ac:dyDescent="0.35">
      <c r="A11" s="10" t="s">
        <v>55</v>
      </c>
      <c r="B11" s="12">
        <v>19489</v>
      </c>
      <c r="C11" s="12">
        <v>22804</v>
      </c>
      <c r="D11" s="12">
        <v>22182</v>
      </c>
      <c r="E11" s="12">
        <v>18078</v>
      </c>
      <c r="F11" s="12">
        <v>22697</v>
      </c>
      <c r="G11" s="12">
        <v>25519</v>
      </c>
      <c r="H11" s="12">
        <v>13122</v>
      </c>
      <c r="I11" s="12">
        <v>16656</v>
      </c>
      <c r="J11" s="12">
        <v>13500</v>
      </c>
      <c r="K11" s="12">
        <v>13224</v>
      </c>
      <c r="L11" s="12">
        <v>17838</v>
      </c>
      <c r="M11" s="12">
        <v>44122</v>
      </c>
      <c r="N11" s="12">
        <v>249231</v>
      </c>
    </row>
    <row r="12" spans="1:14" x14ac:dyDescent="0.35">
      <c r="A12" s="10" t="s">
        <v>56</v>
      </c>
      <c r="B12" s="12">
        <v>1152341</v>
      </c>
      <c r="C12" s="12">
        <v>966926</v>
      </c>
      <c r="D12" s="12">
        <v>933476</v>
      </c>
      <c r="E12" s="12">
        <v>1043209</v>
      </c>
      <c r="F12" s="12">
        <v>954396</v>
      </c>
      <c r="G12" s="12">
        <v>1058111</v>
      </c>
      <c r="H12" s="12">
        <v>1111330</v>
      </c>
      <c r="I12" s="12">
        <v>1048585</v>
      </c>
      <c r="J12" s="12">
        <v>930126</v>
      </c>
      <c r="K12" s="12">
        <v>1065592</v>
      </c>
      <c r="L12" s="12">
        <v>1082794</v>
      </c>
      <c r="M12" s="12">
        <v>1095815</v>
      </c>
      <c r="N12" s="12">
        <v>12442702</v>
      </c>
    </row>
    <row r="13" spans="1:14" x14ac:dyDescent="0.35">
      <c r="A13" s="11" t="s">
        <v>57</v>
      </c>
      <c r="B13" s="12">
        <v>2057</v>
      </c>
      <c r="C13" s="12">
        <v>1617</v>
      </c>
      <c r="D13" s="12">
        <v>2157</v>
      </c>
      <c r="E13" s="12">
        <v>2064</v>
      </c>
      <c r="F13" s="12">
        <v>1613</v>
      </c>
      <c r="G13" s="12">
        <v>2149</v>
      </c>
      <c r="H13" s="12">
        <v>2044</v>
      </c>
      <c r="I13" s="12">
        <v>1623</v>
      </c>
      <c r="J13" s="12">
        <v>2043</v>
      </c>
      <c r="K13" s="12">
        <v>1765</v>
      </c>
      <c r="L13" s="12">
        <v>2203</v>
      </c>
      <c r="M13" s="12">
        <v>2134</v>
      </c>
      <c r="N13" s="12">
        <v>23468</v>
      </c>
    </row>
    <row r="14" spans="1:14" x14ac:dyDescent="0.35">
      <c r="A14" s="11" t="s">
        <v>58</v>
      </c>
      <c r="B14" s="12">
        <v>8169</v>
      </c>
      <c r="C14" s="12">
        <v>5278</v>
      </c>
      <c r="D14" s="12">
        <v>10809</v>
      </c>
      <c r="E14" s="12">
        <v>5348</v>
      </c>
      <c r="F14" s="12">
        <v>5739</v>
      </c>
      <c r="G14" s="12">
        <v>6617</v>
      </c>
      <c r="H14" s="12">
        <v>11759</v>
      </c>
      <c r="I14" s="12">
        <v>13232</v>
      </c>
      <c r="J14" s="12">
        <v>12904</v>
      </c>
      <c r="K14" s="12">
        <v>15390</v>
      </c>
      <c r="L14" s="12">
        <v>8488</v>
      </c>
      <c r="M14" s="12">
        <v>-20718</v>
      </c>
      <c r="N14" s="12">
        <v>83016</v>
      </c>
    </row>
    <row r="15" spans="1:14" x14ac:dyDescent="0.35">
      <c r="A15" s="11" t="s">
        <v>59</v>
      </c>
      <c r="B15" s="12">
        <v>1142115</v>
      </c>
      <c r="C15" s="12">
        <v>960030</v>
      </c>
      <c r="D15" s="12">
        <v>920510</v>
      </c>
      <c r="E15" s="12">
        <v>1035797</v>
      </c>
      <c r="F15" s="12">
        <v>947044</v>
      </c>
      <c r="G15" s="12">
        <v>1049345</v>
      </c>
      <c r="H15" s="12">
        <v>1097527</v>
      </c>
      <c r="I15" s="12">
        <v>1033730</v>
      </c>
      <c r="J15" s="12">
        <v>915179</v>
      </c>
      <c r="K15" s="12">
        <v>1048437</v>
      </c>
      <c r="L15" s="12">
        <v>1072103</v>
      </c>
      <c r="M15" s="12">
        <v>1114399</v>
      </c>
      <c r="N15" s="12">
        <v>12336218</v>
      </c>
    </row>
    <row r="16" spans="1:14" x14ac:dyDescent="0.35">
      <c r="A16" s="11" t="s">
        <v>60</v>
      </c>
      <c r="B16" s="12">
        <v>459641</v>
      </c>
      <c r="C16" s="12">
        <v>409812</v>
      </c>
      <c r="D16" s="12">
        <v>350047</v>
      </c>
      <c r="E16" s="12">
        <v>372381</v>
      </c>
      <c r="F16" s="12">
        <v>398179</v>
      </c>
      <c r="G16" s="12">
        <v>393025</v>
      </c>
      <c r="H16" s="12">
        <v>393487</v>
      </c>
      <c r="I16" s="12">
        <v>407270</v>
      </c>
      <c r="J16" s="12">
        <v>403320</v>
      </c>
      <c r="K16" s="12">
        <v>395343</v>
      </c>
      <c r="L16" s="12">
        <v>430434</v>
      </c>
      <c r="M16" s="12">
        <v>442797</v>
      </c>
      <c r="N16" s="12">
        <v>4855736</v>
      </c>
    </row>
    <row r="17" spans="1:14" x14ac:dyDescent="0.35">
      <c r="A17" s="11" t="s">
        <v>61</v>
      </c>
      <c r="B17" s="12">
        <v>626331</v>
      </c>
      <c r="C17" s="12">
        <v>550517</v>
      </c>
      <c r="D17" s="12">
        <v>553935</v>
      </c>
      <c r="E17" s="12">
        <v>515999</v>
      </c>
      <c r="F17" s="12">
        <v>532562</v>
      </c>
      <c r="G17" s="12">
        <v>618685</v>
      </c>
      <c r="H17" s="12">
        <v>559798</v>
      </c>
      <c r="I17" s="12">
        <v>556773</v>
      </c>
      <c r="J17" s="12">
        <v>599916</v>
      </c>
      <c r="K17" s="12">
        <v>539187</v>
      </c>
      <c r="L17" s="12">
        <v>585804</v>
      </c>
      <c r="M17" s="12">
        <v>552610</v>
      </c>
      <c r="N17" s="12">
        <v>6792117</v>
      </c>
    </row>
    <row r="18" spans="1:14" x14ac:dyDescent="0.35">
      <c r="A18" s="11" t="s">
        <v>276</v>
      </c>
      <c r="B18" s="12">
        <v>56143</v>
      </c>
      <c r="C18" s="12">
        <v>-298</v>
      </c>
      <c r="D18" s="12">
        <v>16529</v>
      </c>
      <c r="E18" s="12">
        <v>147417</v>
      </c>
      <c r="F18" s="12">
        <v>16303</v>
      </c>
      <c r="G18" s="12">
        <v>37636</v>
      </c>
      <c r="H18" s="12">
        <v>144243</v>
      </c>
      <c r="I18" s="12">
        <v>69686</v>
      </c>
      <c r="J18" s="12">
        <v>-88057</v>
      </c>
      <c r="K18" s="12">
        <v>113907</v>
      </c>
      <c r="L18" s="12">
        <v>55865</v>
      </c>
      <c r="M18" s="81">
        <v>118992</v>
      </c>
      <c r="N18" s="81">
        <v>688365</v>
      </c>
    </row>
    <row r="19" spans="1:14" x14ac:dyDescent="0.35">
      <c r="A19" s="10" t="s">
        <v>62</v>
      </c>
      <c r="B19" s="12">
        <v>-79873</v>
      </c>
      <c r="C19" s="12">
        <v>-4032</v>
      </c>
      <c r="D19" s="12">
        <v>2356</v>
      </c>
      <c r="E19" s="12">
        <v>12215</v>
      </c>
      <c r="F19" s="12">
        <v>-3946</v>
      </c>
      <c r="G19" s="12">
        <v>38396</v>
      </c>
      <c r="H19" s="12">
        <v>25455</v>
      </c>
      <c r="I19" s="12">
        <v>57795</v>
      </c>
      <c r="J19" s="12">
        <v>-13566</v>
      </c>
      <c r="K19" s="12">
        <v>-10872</v>
      </c>
      <c r="L19" s="12">
        <v>-23883</v>
      </c>
      <c r="M19" s="12">
        <v>83318</v>
      </c>
      <c r="N19" s="12">
        <v>83362</v>
      </c>
    </row>
    <row r="20" spans="1:14" x14ac:dyDescent="0.35">
      <c r="A20" s="13" t="s">
        <v>63</v>
      </c>
      <c r="B20" s="12">
        <v>1091956</v>
      </c>
      <c r="C20" s="12">
        <v>985698</v>
      </c>
      <c r="D20" s="12">
        <v>958013</v>
      </c>
      <c r="E20" s="12">
        <v>1073502</v>
      </c>
      <c r="F20" s="12">
        <v>973147</v>
      </c>
      <c r="G20" s="12">
        <v>1122027</v>
      </c>
      <c r="H20" s="12">
        <v>1149907</v>
      </c>
      <c r="I20" s="12">
        <v>1123035</v>
      </c>
      <c r="J20" s="12">
        <v>930060</v>
      </c>
      <c r="K20" s="12">
        <v>1067944</v>
      </c>
      <c r="L20" s="12">
        <v>1076749</v>
      </c>
      <c r="M20" s="12">
        <v>1223255</v>
      </c>
      <c r="N20" s="12">
        <v>12775294</v>
      </c>
    </row>
    <row r="21" spans="1:14" x14ac:dyDescent="0.35">
      <c r="A21" s="13" t="s">
        <v>64</v>
      </c>
      <c r="B21" s="12">
        <v>2420531</v>
      </c>
      <c r="C21" s="12">
        <v>3274468</v>
      </c>
      <c r="D21" s="12">
        <v>4216790</v>
      </c>
      <c r="E21" s="12">
        <v>4653423</v>
      </c>
      <c r="F21" s="12">
        <v>4797479</v>
      </c>
      <c r="G21" s="12">
        <v>4762428</v>
      </c>
      <c r="H21" s="12">
        <v>4597641</v>
      </c>
      <c r="I21" s="12">
        <v>4206875</v>
      </c>
      <c r="J21" s="12">
        <v>3650491</v>
      </c>
      <c r="K21" s="12">
        <v>2972298</v>
      </c>
      <c r="L21" s="12">
        <v>2345196</v>
      </c>
      <c r="M21" s="81">
        <v>2219750</v>
      </c>
      <c r="N21" s="81">
        <v>2219750</v>
      </c>
    </row>
    <row r="23" spans="1:14" x14ac:dyDescent="0.35">
      <c r="A23" s="11" t="s">
        <v>278</v>
      </c>
    </row>
    <row r="24" spans="1:14" x14ac:dyDescent="0.35">
      <c r="A24" s="11" t="s">
        <v>279</v>
      </c>
    </row>
    <row r="25" spans="1:14" x14ac:dyDescent="0.35">
      <c r="A25" s="11" t="s">
        <v>280</v>
      </c>
    </row>
    <row r="26" spans="1:14" x14ac:dyDescent="0.35">
      <c r="A26" s="17" t="s">
        <v>281</v>
      </c>
    </row>
    <row r="27" spans="1:14" x14ac:dyDescent="0.35">
      <c r="A27" s="10"/>
    </row>
    <row r="28" spans="1:14" x14ac:dyDescent="0.35">
      <c r="A28" s="11"/>
    </row>
    <row r="29" spans="1:14" x14ac:dyDescent="0.35">
      <c r="A29" s="11"/>
    </row>
    <row r="30" spans="1:14" x14ac:dyDescent="0.35">
      <c r="A30" s="10"/>
    </row>
    <row r="31" spans="1:14" x14ac:dyDescent="0.35">
      <c r="A31" s="13"/>
    </row>
    <row r="32" spans="1:14" x14ac:dyDescent="0.35">
      <c r="A32" s="10"/>
    </row>
    <row r="33" spans="1:1" x14ac:dyDescent="0.35">
      <c r="A33" s="10"/>
    </row>
    <row r="34" spans="1:1" x14ac:dyDescent="0.35">
      <c r="A34" s="11"/>
    </row>
    <row r="35" spans="1:1" x14ac:dyDescent="0.35">
      <c r="A35" s="11"/>
    </row>
    <row r="36" spans="1:1" x14ac:dyDescent="0.35">
      <c r="A36" s="11"/>
    </row>
    <row r="37" spans="1:1" x14ac:dyDescent="0.35">
      <c r="A37" s="11"/>
    </row>
    <row r="38" spans="1:1" x14ac:dyDescent="0.35">
      <c r="A38" s="11"/>
    </row>
    <row r="39" spans="1:1" x14ac:dyDescent="0.35">
      <c r="A39" s="11"/>
    </row>
    <row r="40" spans="1:1" x14ac:dyDescent="0.35">
      <c r="A40" s="10"/>
    </row>
    <row r="41" spans="1:1" x14ac:dyDescent="0.35">
      <c r="A41" s="13"/>
    </row>
    <row r="42" spans="1:1" x14ac:dyDescent="0.35">
      <c r="A42" s="13"/>
    </row>
  </sheetData>
  <mergeCells count="1">
    <mergeCell ref="A1:N1"/>
  </mergeCells>
  <pageMargins left="0.7" right="0.7" top="0.75" bottom="0.75" header="0.3" footer="0.3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33"/>
  <sheetViews>
    <sheetView workbookViewId="0">
      <selection activeCell="J12" sqref="J12"/>
    </sheetView>
  </sheetViews>
  <sheetFormatPr defaultColWidth="10.90625" defaultRowHeight="14.5" x14ac:dyDescent="0.35"/>
  <cols>
    <col min="1" max="1" width="37" customWidth="1"/>
  </cols>
  <sheetData>
    <row r="1" spans="1:15" ht="36" customHeight="1" x14ac:dyDescent="0.35">
      <c r="A1" s="128" t="s">
        <v>323</v>
      </c>
      <c r="B1" s="128"/>
      <c r="C1" s="128"/>
      <c r="D1" s="128"/>
      <c r="E1" s="128"/>
      <c r="F1" s="128"/>
      <c r="G1" s="128"/>
      <c r="H1" s="128"/>
    </row>
    <row r="2" spans="1:15" x14ac:dyDescent="0.35">
      <c r="A2" s="51"/>
      <c r="B2" s="55"/>
      <c r="C2" s="55"/>
      <c r="D2" s="55"/>
      <c r="E2" s="55"/>
      <c r="F2" s="55"/>
      <c r="G2" s="55"/>
      <c r="H2" s="55"/>
    </row>
    <row r="3" spans="1:15" x14ac:dyDescent="0.35">
      <c r="A3" s="9" t="s">
        <v>203</v>
      </c>
      <c r="B3" s="7" t="s">
        <v>204</v>
      </c>
      <c r="C3" s="7" t="s">
        <v>205</v>
      </c>
      <c r="D3" s="7" t="s">
        <v>206</v>
      </c>
      <c r="E3" s="7" t="s">
        <v>207</v>
      </c>
      <c r="F3" s="7" t="s">
        <v>208</v>
      </c>
      <c r="G3" s="7" t="s">
        <v>209</v>
      </c>
      <c r="H3" s="7" t="s">
        <v>48</v>
      </c>
      <c r="I3" s="41"/>
      <c r="J3" s="41"/>
      <c r="K3" s="41"/>
    </row>
    <row r="4" spans="1:15" x14ac:dyDescent="0.35">
      <c r="A4" s="9"/>
      <c r="B4" s="7" t="s">
        <v>210</v>
      </c>
      <c r="C4" s="7" t="s">
        <v>211</v>
      </c>
      <c r="D4" s="7" t="s">
        <v>212</v>
      </c>
      <c r="E4" s="7"/>
      <c r="F4" s="7"/>
      <c r="G4" s="7" t="s">
        <v>213</v>
      </c>
      <c r="H4" s="7"/>
      <c r="I4" s="41"/>
      <c r="J4" s="41"/>
      <c r="K4" s="41"/>
    </row>
    <row r="5" spans="1:15" x14ac:dyDescent="0.35">
      <c r="A5" s="9"/>
      <c r="B5" s="7"/>
      <c r="C5" s="7"/>
      <c r="D5" s="7"/>
      <c r="E5" s="7"/>
      <c r="F5" s="7"/>
      <c r="G5" s="7"/>
      <c r="H5" s="7"/>
      <c r="I5" s="41"/>
      <c r="J5" s="41"/>
      <c r="K5" s="41"/>
    </row>
    <row r="6" spans="1:15" x14ac:dyDescent="0.35">
      <c r="A6" s="34" t="s">
        <v>214</v>
      </c>
      <c r="B6" s="12">
        <v>401882</v>
      </c>
      <c r="C6" s="12">
        <v>1460701</v>
      </c>
      <c r="D6" s="12">
        <v>3890853</v>
      </c>
      <c r="E6" s="12">
        <v>3477709</v>
      </c>
      <c r="F6" s="12">
        <v>1688457</v>
      </c>
      <c r="G6" s="12">
        <v>43830</v>
      </c>
      <c r="H6" s="12">
        <v>10963432</v>
      </c>
      <c r="I6" s="58"/>
      <c r="J6" s="58"/>
      <c r="K6" s="58"/>
      <c r="L6" s="89"/>
      <c r="M6" s="89"/>
      <c r="N6" s="89"/>
      <c r="O6" s="89"/>
    </row>
    <row r="7" spans="1:15" x14ac:dyDescent="0.35">
      <c r="A7" s="87" t="s">
        <v>239</v>
      </c>
      <c r="B7" s="12">
        <v>61610</v>
      </c>
      <c r="C7" s="12">
        <v>269767</v>
      </c>
      <c r="D7" s="12">
        <v>930734</v>
      </c>
      <c r="E7" s="12">
        <v>749713</v>
      </c>
      <c r="F7" s="12">
        <v>441771</v>
      </c>
      <c r="G7" s="12">
        <v>0</v>
      </c>
      <c r="H7" s="12">
        <v>2453595</v>
      </c>
      <c r="I7" s="58"/>
      <c r="J7" s="58"/>
      <c r="K7" s="58"/>
      <c r="L7" s="89"/>
      <c r="M7" s="89"/>
      <c r="N7" s="89"/>
      <c r="O7" s="89"/>
    </row>
    <row r="8" spans="1:15" x14ac:dyDescent="0.35">
      <c r="A8" s="87" t="s">
        <v>240</v>
      </c>
      <c r="B8" s="12">
        <v>45725</v>
      </c>
      <c r="C8" s="12">
        <v>315079</v>
      </c>
      <c r="D8" s="12">
        <v>382350</v>
      </c>
      <c r="E8" s="12">
        <v>363452</v>
      </c>
      <c r="F8" s="12">
        <v>113226</v>
      </c>
      <c r="G8" s="12">
        <v>0</v>
      </c>
      <c r="H8" s="12">
        <v>1219832</v>
      </c>
      <c r="I8" s="58"/>
      <c r="J8" s="58"/>
      <c r="K8" s="58"/>
      <c r="L8" s="89"/>
      <c r="M8" s="89"/>
      <c r="N8" s="89"/>
      <c r="O8" s="89"/>
    </row>
    <row r="9" spans="1:15" x14ac:dyDescent="0.35">
      <c r="A9" s="87" t="s">
        <v>241</v>
      </c>
      <c r="B9" s="12">
        <v>57707</v>
      </c>
      <c r="C9" s="12">
        <v>78869</v>
      </c>
      <c r="D9" s="12">
        <v>225397</v>
      </c>
      <c r="E9" s="12">
        <v>413242</v>
      </c>
      <c r="F9" s="12">
        <v>83427</v>
      </c>
      <c r="G9" s="12">
        <v>0</v>
      </c>
      <c r="H9" s="12">
        <v>858642</v>
      </c>
      <c r="I9" s="58"/>
      <c r="J9" s="58"/>
      <c r="K9" s="58"/>
      <c r="L9" s="89"/>
      <c r="M9" s="89"/>
      <c r="N9" s="89"/>
      <c r="O9" s="89"/>
    </row>
    <row r="10" spans="1:15" x14ac:dyDescent="0.35">
      <c r="A10" s="87" t="s">
        <v>242</v>
      </c>
      <c r="B10" s="12">
        <v>40230</v>
      </c>
      <c r="C10" s="12">
        <v>73971</v>
      </c>
      <c r="D10" s="12">
        <v>302121</v>
      </c>
      <c r="E10" s="12">
        <v>317176</v>
      </c>
      <c r="F10" s="12">
        <v>150301</v>
      </c>
      <c r="G10" s="12">
        <v>0</v>
      </c>
      <c r="H10" s="12">
        <v>883800</v>
      </c>
      <c r="I10" s="58"/>
      <c r="J10" s="58"/>
      <c r="K10" s="58"/>
      <c r="L10" s="89"/>
      <c r="M10" s="89"/>
      <c r="N10" s="89"/>
      <c r="O10" s="89"/>
    </row>
    <row r="11" spans="1:15" x14ac:dyDescent="0.35">
      <c r="A11" s="87" t="s">
        <v>243</v>
      </c>
      <c r="B11" s="12">
        <v>4211</v>
      </c>
      <c r="C11" s="12">
        <v>33117</v>
      </c>
      <c r="D11" s="12">
        <v>174118</v>
      </c>
      <c r="E11" s="12">
        <v>104244</v>
      </c>
      <c r="F11" s="12">
        <v>83985</v>
      </c>
      <c r="G11" s="12">
        <v>0</v>
      </c>
      <c r="H11" s="12">
        <v>399675</v>
      </c>
      <c r="I11" s="58"/>
      <c r="J11" s="58"/>
      <c r="K11" s="58"/>
      <c r="L11" s="89"/>
      <c r="M11" s="89"/>
      <c r="N11" s="89"/>
      <c r="O11" s="89"/>
    </row>
    <row r="12" spans="1:15" x14ac:dyDescent="0.35">
      <c r="A12" s="87" t="s">
        <v>244</v>
      </c>
      <c r="B12" s="12">
        <v>31681</v>
      </c>
      <c r="C12" s="12">
        <v>111975</v>
      </c>
      <c r="D12" s="12">
        <v>489812</v>
      </c>
      <c r="E12" s="12">
        <v>437614</v>
      </c>
      <c r="F12" s="12">
        <v>105417</v>
      </c>
      <c r="G12" s="12">
        <v>0</v>
      </c>
      <c r="H12" s="12">
        <v>1176500</v>
      </c>
      <c r="I12" s="58"/>
      <c r="J12" s="58"/>
      <c r="K12" s="58"/>
      <c r="L12" s="89"/>
      <c r="M12" s="89"/>
      <c r="N12" s="89"/>
      <c r="O12" s="89"/>
    </row>
    <row r="13" spans="1:15" x14ac:dyDescent="0.35">
      <c r="A13" s="87" t="s">
        <v>245</v>
      </c>
      <c r="B13" s="12">
        <v>1370</v>
      </c>
      <c r="C13" s="12">
        <v>17204</v>
      </c>
      <c r="D13" s="12">
        <v>22911</v>
      </c>
      <c r="E13" s="12">
        <v>30734</v>
      </c>
      <c r="F13" s="12">
        <v>19128</v>
      </c>
      <c r="G13" s="12">
        <v>0</v>
      </c>
      <c r="H13" s="12">
        <v>91345</v>
      </c>
      <c r="I13" s="58"/>
      <c r="J13" s="58"/>
      <c r="K13" s="58"/>
      <c r="L13" s="89"/>
      <c r="M13" s="89"/>
      <c r="N13" s="89"/>
      <c r="O13" s="89"/>
    </row>
    <row r="14" spans="1:15" x14ac:dyDescent="0.35">
      <c r="A14" s="87" t="s">
        <v>246</v>
      </c>
      <c r="B14" s="12">
        <v>795</v>
      </c>
      <c r="C14" s="12">
        <v>3106</v>
      </c>
      <c r="D14" s="12">
        <v>9814</v>
      </c>
      <c r="E14" s="12">
        <v>15150</v>
      </c>
      <c r="F14" s="12">
        <v>65436</v>
      </c>
      <c r="G14" s="12">
        <v>0</v>
      </c>
      <c r="H14" s="12">
        <v>94301</v>
      </c>
      <c r="I14" s="58"/>
      <c r="J14" s="58"/>
      <c r="K14" s="58"/>
      <c r="L14" s="89"/>
      <c r="M14" s="89"/>
      <c r="N14" s="89"/>
      <c r="O14" s="89"/>
    </row>
    <row r="15" spans="1:15" x14ac:dyDescent="0.35">
      <c r="A15" s="87" t="s">
        <v>247</v>
      </c>
      <c r="B15" s="12">
        <v>104717</v>
      </c>
      <c r="C15" s="12">
        <v>422117</v>
      </c>
      <c r="D15" s="12">
        <v>844418</v>
      </c>
      <c r="E15" s="12">
        <v>485136</v>
      </c>
      <c r="F15" s="12">
        <v>263887</v>
      </c>
      <c r="G15" s="12">
        <v>21074</v>
      </c>
      <c r="H15" s="12">
        <v>2141349</v>
      </c>
      <c r="I15" s="58"/>
      <c r="J15" s="58"/>
      <c r="K15" s="58"/>
      <c r="L15" s="89"/>
      <c r="M15" s="89"/>
      <c r="N15" s="89"/>
      <c r="O15" s="89"/>
    </row>
    <row r="16" spans="1:15" x14ac:dyDescent="0.35">
      <c r="A16" s="87" t="s">
        <v>248</v>
      </c>
      <c r="B16" s="12">
        <v>40391</v>
      </c>
      <c r="C16" s="12">
        <v>131220</v>
      </c>
      <c r="D16" s="12">
        <v>326596</v>
      </c>
      <c r="E16" s="12">
        <v>432478</v>
      </c>
      <c r="F16" s="12">
        <v>335542</v>
      </c>
      <c r="G16" s="12">
        <v>12169</v>
      </c>
      <c r="H16" s="12">
        <v>1278396</v>
      </c>
      <c r="I16" s="58"/>
      <c r="J16" s="58"/>
      <c r="K16" s="58"/>
      <c r="L16" s="89"/>
      <c r="M16" s="89"/>
      <c r="N16" s="89"/>
      <c r="O16" s="89"/>
    </row>
    <row r="17" spans="1:15" x14ac:dyDescent="0.35">
      <c r="A17" s="87" t="s">
        <v>249</v>
      </c>
      <c r="B17" s="12">
        <v>0</v>
      </c>
      <c r="C17" s="12">
        <v>51</v>
      </c>
      <c r="D17" s="12">
        <v>409</v>
      </c>
      <c r="E17" s="12">
        <v>2216</v>
      </c>
      <c r="F17" s="12">
        <v>14942</v>
      </c>
      <c r="G17" s="12">
        <v>0</v>
      </c>
      <c r="H17" s="12">
        <v>17618</v>
      </c>
      <c r="I17" s="58"/>
      <c r="J17" s="58"/>
      <c r="K17" s="58"/>
      <c r="L17" s="89"/>
      <c r="M17" s="89"/>
      <c r="N17" s="89"/>
      <c r="O17" s="89"/>
    </row>
    <row r="18" spans="1:15" x14ac:dyDescent="0.35">
      <c r="A18" s="87" t="s">
        <v>250</v>
      </c>
      <c r="B18" s="12">
        <v>13444</v>
      </c>
      <c r="C18" s="12">
        <v>4224</v>
      </c>
      <c r="D18" s="12">
        <v>182173</v>
      </c>
      <c r="E18" s="12">
        <v>126555</v>
      </c>
      <c r="F18" s="12">
        <v>11395</v>
      </c>
      <c r="G18" s="12">
        <v>10587</v>
      </c>
      <c r="H18" s="12">
        <v>348379</v>
      </c>
      <c r="I18" s="58"/>
      <c r="J18" s="58"/>
      <c r="K18" s="58"/>
      <c r="L18" s="89"/>
      <c r="M18" s="89"/>
      <c r="N18" s="89"/>
      <c r="O18" s="89"/>
    </row>
    <row r="19" spans="1:15" x14ac:dyDescent="0.35">
      <c r="A19" s="49"/>
      <c r="B19" s="12"/>
      <c r="C19" s="12"/>
      <c r="D19" s="12"/>
      <c r="E19" s="12"/>
      <c r="F19" s="12"/>
      <c r="G19" s="12"/>
      <c r="H19" s="12"/>
      <c r="I19" s="58"/>
      <c r="J19" s="58"/>
      <c r="K19" s="58"/>
      <c r="L19" s="89"/>
      <c r="M19" s="89"/>
      <c r="N19" s="89"/>
      <c r="O19" s="89"/>
    </row>
    <row r="20" spans="1:15" x14ac:dyDescent="0.35">
      <c r="A20" s="49" t="s">
        <v>251</v>
      </c>
      <c r="B20" s="12">
        <v>430014</v>
      </c>
      <c r="C20" s="12">
        <v>1562950</v>
      </c>
      <c r="D20" s="12">
        <v>4163213</v>
      </c>
      <c r="E20" s="12">
        <v>3721149</v>
      </c>
      <c r="F20" s="12">
        <v>1806649</v>
      </c>
      <c r="G20" s="12">
        <v>46898</v>
      </c>
      <c r="H20" s="12">
        <v>11730873</v>
      </c>
      <c r="I20" s="58"/>
      <c r="J20" s="58"/>
      <c r="K20" s="58"/>
      <c r="L20" s="89"/>
      <c r="M20" s="89"/>
      <c r="N20" s="89"/>
      <c r="O20" s="89"/>
    </row>
    <row r="21" spans="1:15" x14ac:dyDescent="0.35">
      <c r="A21" s="87" t="s">
        <v>252</v>
      </c>
      <c r="B21" s="12">
        <v>298078</v>
      </c>
      <c r="C21" s="12">
        <v>1325768</v>
      </c>
      <c r="D21" s="12">
        <v>3718782</v>
      </c>
      <c r="E21" s="12">
        <v>2946900</v>
      </c>
      <c r="F21" s="12">
        <v>1487922</v>
      </c>
      <c r="G21" s="12">
        <v>31351</v>
      </c>
      <c r="H21" s="12">
        <v>9808801</v>
      </c>
      <c r="I21" s="58"/>
      <c r="J21" s="58"/>
      <c r="K21" s="58"/>
      <c r="L21" s="89"/>
      <c r="M21" s="89"/>
      <c r="N21" s="89"/>
      <c r="O21" s="89"/>
    </row>
    <row r="22" spans="1:15" x14ac:dyDescent="0.35">
      <c r="A22" s="88" t="s">
        <v>253</v>
      </c>
      <c r="B22" s="12">
        <v>105580</v>
      </c>
      <c r="C22" s="12">
        <v>416702</v>
      </c>
      <c r="D22" s="12">
        <v>447166</v>
      </c>
      <c r="E22" s="12">
        <v>734506</v>
      </c>
      <c r="F22" s="12">
        <v>383988</v>
      </c>
      <c r="G22" s="12">
        <v>7003</v>
      </c>
      <c r="H22" s="12">
        <v>2094945</v>
      </c>
      <c r="I22" s="58"/>
      <c r="J22" s="58"/>
      <c r="K22" s="58"/>
      <c r="L22" s="89"/>
      <c r="M22" s="89"/>
      <c r="N22" s="89"/>
      <c r="O22" s="89"/>
    </row>
    <row r="23" spans="1:15" x14ac:dyDescent="0.35">
      <c r="A23" s="88" t="s">
        <v>254</v>
      </c>
      <c r="B23" s="12">
        <v>80992</v>
      </c>
      <c r="C23" s="12">
        <v>368267</v>
      </c>
      <c r="D23" s="12">
        <v>1029028</v>
      </c>
      <c r="E23" s="12">
        <v>1014957</v>
      </c>
      <c r="F23" s="12">
        <v>702274</v>
      </c>
      <c r="G23" s="12">
        <v>19046</v>
      </c>
      <c r="H23" s="12">
        <v>3214565</v>
      </c>
      <c r="I23" s="58"/>
      <c r="J23" s="58"/>
      <c r="K23" s="58"/>
      <c r="L23" s="89"/>
      <c r="M23" s="89"/>
      <c r="N23" s="89"/>
      <c r="O23" s="89"/>
    </row>
    <row r="24" spans="1:15" x14ac:dyDescent="0.35">
      <c r="A24" s="88" t="s">
        <v>255</v>
      </c>
      <c r="B24" s="12">
        <v>111506</v>
      </c>
      <c r="C24" s="12">
        <v>540799</v>
      </c>
      <c r="D24" s="12">
        <v>2242587</v>
      </c>
      <c r="E24" s="12">
        <v>1197437</v>
      </c>
      <c r="F24" s="12">
        <v>401660</v>
      </c>
      <c r="G24" s="12">
        <v>5302</v>
      </c>
      <c r="H24" s="12">
        <v>4499291</v>
      </c>
      <c r="I24" s="58"/>
      <c r="J24" s="58"/>
      <c r="K24" s="58"/>
      <c r="L24" s="89"/>
      <c r="M24" s="89"/>
      <c r="N24" s="89"/>
      <c r="O24" s="89"/>
    </row>
    <row r="25" spans="1:15" x14ac:dyDescent="0.35">
      <c r="A25" s="87" t="s">
        <v>256</v>
      </c>
      <c r="B25" s="12">
        <v>131935</v>
      </c>
      <c r="C25" s="12">
        <v>237182</v>
      </c>
      <c r="D25" s="12">
        <v>444431</v>
      </c>
      <c r="E25" s="12">
        <v>774249</v>
      </c>
      <c r="F25" s="12">
        <v>318727</v>
      </c>
      <c r="G25" s="43">
        <v>15547</v>
      </c>
      <c r="H25" s="12">
        <v>1922071</v>
      </c>
      <c r="I25" s="58"/>
      <c r="J25" s="58"/>
      <c r="K25" s="58"/>
      <c r="L25" s="89"/>
      <c r="M25" s="89"/>
      <c r="N25" s="89"/>
      <c r="O25" s="89"/>
    </row>
    <row r="26" spans="1:15" x14ac:dyDescent="0.35">
      <c r="A26" s="52"/>
      <c r="B26" s="46"/>
      <c r="C26" s="46"/>
      <c r="D26" s="46"/>
      <c r="E26" s="46"/>
      <c r="F26" s="46"/>
      <c r="G26" s="46"/>
      <c r="H26" s="46"/>
      <c r="I26" s="41"/>
      <c r="J26" s="41"/>
      <c r="K26" s="41"/>
    </row>
    <row r="27" spans="1:15" x14ac:dyDescent="0.35">
      <c r="A27" s="17" t="s">
        <v>293</v>
      </c>
      <c r="B27" s="46"/>
      <c r="C27" s="46"/>
      <c r="D27" s="46"/>
      <c r="E27" s="46"/>
      <c r="F27" s="46"/>
      <c r="G27" s="46"/>
      <c r="H27" s="46"/>
      <c r="I27" s="41"/>
      <c r="J27" s="41"/>
      <c r="K27" s="41"/>
    </row>
    <row r="28" spans="1:15" x14ac:dyDescent="0.35">
      <c r="A28" s="17" t="s">
        <v>294</v>
      </c>
      <c r="B28" s="46"/>
      <c r="C28" s="46"/>
      <c r="D28" s="46"/>
      <c r="E28" s="46"/>
      <c r="F28" s="46"/>
      <c r="G28" s="46"/>
      <c r="H28" s="46"/>
      <c r="I28" s="41"/>
      <c r="J28" s="41"/>
      <c r="K28" s="41"/>
    </row>
    <row r="29" spans="1:15" x14ac:dyDescent="0.35">
      <c r="A29" s="41"/>
      <c r="B29" s="46"/>
      <c r="C29" s="46"/>
      <c r="D29" s="46"/>
      <c r="E29" s="46"/>
      <c r="F29" s="46"/>
      <c r="G29" s="46"/>
      <c r="H29" s="46"/>
      <c r="I29" s="41"/>
      <c r="J29" s="41"/>
      <c r="K29" s="41"/>
    </row>
    <row r="30" spans="1:15" x14ac:dyDescent="0.35">
      <c r="A30" s="41"/>
      <c r="B30" s="46"/>
      <c r="C30" s="46"/>
      <c r="D30" s="46"/>
      <c r="E30" s="46"/>
      <c r="F30" s="46"/>
      <c r="G30" s="46"/>
      <c r="H30" s="46"/>
      <c r="I30" s="41"/>
      <c r="J30" s="41"/>
      <c r="K30" s="41"/>
    </row>
    <row r="31" spans="1:15" x14ac:dyDescent="0.35">
      <c r="A31" s="41"/>
      <c r="B31" s="46"/>
      <c r="C31" s="46"/>
      <c r="D31" s="46"/>
      <c r="E31" s="46"/>
      <c r="F31" s="46"/>
      <c r="G31" s="46"/>
      <c r="H31" s="46"/>
      <c r="I31" s="41"/>
      <c r="J31" s="41"/>
      <c r="K31" s="41"/>
    </row>
    <row r="32" spans="1:15" x14ac:dyDescent="0.35">
      <c r="A32" s="41"/>
      <c r="B32" s="46"/>
      <c r="C32" s="46"/>
      <c r="D32" s="46"/>
      <c r="E32" s="46"/>
      <c r="F32" s="46"/>
      <c r="G32" s="46"/>
      <c r="H32" s="46"/>
      <c r="I32" s="41"/>
      <c r="J32" s="41"/>
      <c r="K32" s="41"/>
    </row>
    <row r="33" spans="1:11" x14ac:dyDescent="0.35">
      <c r="A33" s="41"/>
      <c r="B33" s="46"/>
      <c r="C33" s="46"/>
      <c r="D33" s="46"/>
      <c r="E33" s="46"/>
      <c r="F33" s="46"/>
      <c r="G33" s="46"/>
      <c r="H33" s="46"/>
      <c r="I33" s="41"/>
      <c r="J33" s="41"/>
      <c r="K33" s="41"/>
    </row>
  </sheetData>
  <mergeCells count="1">
    <mergeCell ref="A1:H1"/>
  </mergeCells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30"/>
  <sheetViews>
    <sheetView topLeftCell="A15" workbookViewId="0">
      <selection activeCell="F12" sqref="F12"/>
    </sheetView>
  </sheetViews>
  <sheetFormatPr defaultColWidth="10.90625" defaultRowHeight="14.5" x14ac:dyDescent="0.35"/>
  <cols>
    <col min="1" max="1" width="41.54296875" customWidth="1"/>
    <col min="2" max="2" width="18.81640625" customWidth="1"/>
    <col min="3" max="3" width="21.81640625" customWidth="1"/>
    <col min="4" max="4" width="30.453125" customWidth="1"/>
  </cols>
  <sheetData>
    <row r="1" spans="1:5" ht="15.75" customHeight="1" x14ac:dyDescent="0.35">
      <c r="A1" s="125" t="s">
        <v>257</v>
      </c>
      <c r="B1" s="125"/>
      <c r="C1" s="125"/>
      <c r="D1" s="125"/>
      <c r="E1" s="125"/>
    </row>
    <row r="2" spans="1:5" ht="15.75" customHeight="1" x14ac:dyDescent="0.35">
      <c r="A2" s="125" t="s">
        <v>325</v>
      </c>
      <c r="B2" s="125"/>
      <c r="C2" s="125"/>
      <c r="D2" s="125"/>
      <c r="E2" s="125"/>
    </row>
    <row r="4" spans="1:5" x14ac:dyDescent="0.35">
      <c r="B4" s="7" t="s">
        <v>129</v>
      </c>
      <c r="C4" s="7" t="s">
        <v>326</v>
      </c>
      <c r="D4" s="16" t="s">
        <v>258</v>
      </c>
    </row>
    <row r="5" spans="1:5" x14ac:dyDescent="0.35">
      <c r="A5" s="90" t="s">
        <v>203</v>
      </c>
      <c r="B5" s="7" t="s">
        <v>324</v>
      </c>
      <c r="C5" s="7" t="s">
        <v>324</v>
      </c>
      <c r="D5" s="16" t="s">
        <v>259</v>
      </c>
    </row>
    <row r="7" spans="1:5" x14ac:dyDescent="0.35">
      <c r="A7" s="34" t="s">
        <v>214</v>
      </c>
      <c r="B7" s="12">
        <v>10963432</v>
      </c>
      <c r="C7" s="12">
        <v>10867410</v>
      </c>
      <c r="D7" s="91">
        <v>0.88358490367390596</v>
      </c>
    </row>
    <row r="8" spans="1:5" x14ac:dyDescent="0.35">
      <c r="A8" s="14" t="s">
        <v>215</v>
      </c>
      <c r="B8" s="12">
        <v>2453595</v>
      </c>
      <c r="C8" s="12">
        <v>2473568</v>
      </c>
      <c r="D8" s="92">
        <v>-0.80745910790101005</v>
      </c>
    </row>
    <row r="9" spans="1:5" x14ac:dyDescent="0.35">
      <c r="A9" s="14" t="s">
        <v>216</v>
      </c>
      <c r="B9" s="12">
        <v>1219832</v>
      </c>
      <c r="C9" s="12">
        <v>1178754</v>
      </c>
      <c r="D9" s="92">
        <v>3.4849061027210699</v>
      </c>
    </row>
    <row r="10" spans="1:5" x14ac:dyDescent="0.35">
      <c r="A10" s="14" t="s">
        <v>217</v>
      </c>
      <c r="B10" s="12">
        <v>858642</v>
      </c>
      <c r="C10" s="12">
        <v>849129</v>
      </c>
      <c r="D10" s="91">
        <v>1.12025158492934</v>
      </c>
    </row>
    <row r="11" spans="1:5" x14ac:dyDescent="0.35">
      <c r="A11" s="14" t="s">
        <v>218</v>
      </c>
      <c r="B11" s="12">
        <v>883800</v>
      </c>
      <c r="C11" s="12">
        <v>815737</v>
      </c>
      <c r="D11" s="91">
        <v>8.3436890973153801</v>
      </c>
    </row>
    <row r="12" spans="1:5" x14ac:dyDescent="0.35">
      <c r="A12" s="14" t="s">
        <v>219</v>
      </c>
      <c r="B12" s="12">
        <v>399675</v>
      </c>
      <c r="C12" s="12">
        <v>372689</v>
      </c>
      <c r="D12" s="91">
        <v>7.2409291735232797</v>
      </c>
    </row>
    <row r="13" spans="1:5" x14ac:dyDescent="0.35">
      <c r="A13" s="14" t="s">
        <v>220</v>
      </c>
      <c r="B13" s="12">
        <v>1176500</v>
      </c>
      <c r="C13" s="12">
        <v>1025812</v>
      </c>
      <c r="D13" s="92">
        <v>14.689604014746999</v>
      </c>
    </row>
    <row r="14" spans="1:5" x14ac:dyDescent="0.35">
      <c r="A14" s="14" t="s">
        <v>221</v>
      </c>
      <c r="B14" s="12">
        <v>91345</v>
      </c>
      <c r="C14" s="12">
        <v>106769</v>
      </c>
      <c r="D14" s="91">
        <v>-14.445509046790701</v>
      </c>
    </row>
    <row r="15" spans="1:5" x14ac:dyDescent="0.35">
      <c r="A15" s="14" t="s">
        <v>222</v>
      </c>
      <c r="B15" s="12">
        <v>94301</v>
      </c>
      <c r="C15" s="12">
        <v>90712</v>
      </c>
      <c r="D15" s="91">
        <v>3.9573542657764098</v>
      </c>
    </row>
    <row r="16" spans="1:5" x14ac:dyDescent="0.35">
      <c r="A16" s="14" t="s">
        <v>223</v>
      </c>
      <c r="B16" s="12">
        <v>2141349</v>
      </c>
      <c r="C16" s="12">
        <v>2265007</v>
      </c>
      <c r="D16" s="91">
        <v>-5.4594792728544004</v>
      </c>
    </row>
    <row r="17" spans="1:4" x14ac:dyDescent="0.35">
      <c r="A17" s="14" t="s">
        <v>224</v>
      </c>
      <c r="B17" s="12">
        <v>1278396</v>
      </c>
      <c r="C17" s="12">
        <v>1318699</v>
      </c>
      <c r="D17" s="91">
        <v>-3.0563325831012298</v>
      </c>
    </row>
    <row r="18" spans="1:4" x14ac:dyDescent="0.35">
      <c r="A18" s="14" t="s">
        <v>225</v>
      </c>
      <c r="B18" s="12">
        <v>17618</v>
      </c>
      <c r="C18" s="12">
        <v>15766</v>
      </c>
      <c r="D18" s="91">
        <v>11.748578917435299</v>
      </c>
    </row>
    <row r="19" spans="1:4" x14ac:dyDescent="0.35">
      <c r="A19" s="14" t="s">
        <v>226</v>
      </c>
      <c r="B19" s="12">
        <v>348379</v>
      </c>
      <c r="C19" s="12">
        <v>354768</v>
      </c>
      <c r="D19" s="91">
        <v>-1.8008583347920999</v>
      </c>
    </row>
    <row r="20" spans="1:4" x14ac:dyDescent="0.35">
      <c r="B20" s="12"/>
      <c r="C20" s="12"/>
      <c r="D20" s="92"/>
    </row>
    <row r="21" spans="1:4" x14ac:dyDescent="0.35">
      <c r="A21" s="34" t="s">
        <v>227</v>
      </c>
      <c r="B21" s="12">
        <v>11730873</v>
      </c>
      <c r="C21" s="12">
        <v>11628128</v>
      </c>
      <c r="D21" s="91">
        <v>0.88358490357127695</v>
      </c>
    </row>
    <row r="22" spans="1:4" x14ac:dyDescent="0.35">
      <c r="A22" s="41" t="s">
        <v>228</v>
      </c>
      <c r="B22" s="12">
        <v>9808801</v>
      </c>
      <c r="C22" s="12">
        <v>9800601</v>
      </c>
      <c r="D22" s="92">
        <v>8.3667457891301006E-2</v>
      </c>
    </row>
    <row r="23" spans="1:4" x14ac:dyDescent="0.35">
      <c r="A23" s="14" t="s">
        <v>229</v>
      </c>
      <c r="B23" s="12">
        <v>2094945</v>
      </c>
      <c r="C23" s="12">
        <v>2121284</v>
      </c>
      <c r="D23" s="91">
        <v>-1.2416148877149</v>
      </c>
    </row>
    <row r="24" spans="1:4" x14ac:dyDescent="0.35">
      <c r="A24" s="14" t="s">
        <v>230</v>
      </c>
      <c r="B24" s="12">
        <v>3214565</v>
      </c>
      <c r="C24" s="12">
        <v>3148778</v>
      </c>
      <c r="D24" s="91">
        <v>2.0892922020037799</v>
      </c>
    </row>
    <row r="25" spans="1:4" x14ac:dyDescent="0.35">
      <c r="A25" s="14" t="s">
        <v>231</v>
      </c>
      <c r="B25" s="12">
        <v>4499291</v>
      </c>
      <c r="C25" s="12">
        <v>4530540</v>
      </c>
      <c r="D25" s="92">
        <v>-0.68974296361472598</v>
      </c>
    </row>
    <row r="26" spans="1:4" x14ac:dyDescent="0.35">
      <c r="A26" s="41" t="s">
        <v>232</v>
      </c>
      <c r="B26" s="12">
        <v>1922071</v>
      </c>
      <c r="C26" s="12">
        <v>1827527</v>
      </c>
      <c r="D26" s="91">
        <v>5.1733564442646403</v>
      </c>
    </row>
    <row r="28" spans="1:4" x14ac:dyDescent="0.35">
      <c r="A28" s="41" t="s">
        <v>260</v>
      </c>
    </row>
    <row r="29" spans="1:4" x14ac:dyDescent="0.35">
      <c r="A29" s="41" t="s">
        <v>261</v>
      </c>
    </row>
    <row r="30" spans="1:4" x14ac:dyDescent="0.35">
      <c r="A30" s="41" t="s">
        <v>262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43"/>
  <sheetViews>
    <sheetView workbookViewId="0">
      <selection activeCell="A5" sqref="A5:N5"/>
    </sheetView>
  </sheetViews>
  <sheetFormatPr defaultColWidth="10.90625" defaultRowHeight="14.5" x14ac:dyDescent="0.35"/>
  <cols>
    <col min="1" max="1" width="36.7265625" customWidth="1"/>
  </cols>
  <sheetData>
    <row r="1" spans="1:29" ht="15.75" customHeight="1" x14ac:dyDescent="0.35">
      <c r="A1" s="121" t="s">
        <v>311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29" x14ac:dyDescent="0.35">
      <c r="A2" s="18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29" x14ac:dyDescent="0.35">
      <c r="A3" s="19" t="s">
        <v>37</v>
      </c>
      <c r="B3" s="29" t="str">
        <f>'Table 1'!B3</f>
        <v>OCT 23</v>
      </c>
      <c r="C3" s="29" t="s">
        <v>38</v>
      </c>
      <c r="D3" s="29" t="s">
        <v>39</v>
      </c>
      <c r="E3" s="29" t="str">
        <f>'Table 1'!E3</f>
        <v>JAN 24</v>
      </c>
      <c r="F3" s="29" t="s">
        <v>40</v>
      </c>
      <c r="G3" s="29" t="s">
        <v>41</v>
      </c>
      <c r="H3" s="29" t="s">
        <v>42</v>
      </c>
      <c r="I3" s="29" t="s">
        <v>43</v>
      </c>
      <c r="J3" s="29" t="s">
        <v>44</v>
      </c>
      <c r="K3" s="29" t="s">
        <v>45</v>
      </c>
      <c r="L3" s="29" t="s">
        <v>46</v>
      </c>
      <c r="M3" s="29" t="s">
        <v>47</v>
      </c>
      <c r="N3" s="29" t="s">
        <v>48</v>
      </c>
    </row>
    <row r="4" spans="1:29" x14ac:dyDescent="0.35">
      <c r="A4" s="1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29" x14ac:dyDescent="0.35">
      <c r="A5" s="122" t="s">
        <v>73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</row>
    <row r="6" spans="1:29" x14ac:dyDescent="0.35">
      <c r="A6" s="21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29" x14ac:dyDescent="0.35">
      <c r="A7" s="20" t="s">
        <v>74</v>
      </c>
      <c r="B7" s="12">
        <v>1232458</v>
      </c>
      <c r="C7" s="12">
        <v>1512191</v>
      </c>
      <c r="D7" s="12">
        <v>1803611</v>
      </c>
      <c r="E7" s="12">
        <v>2153954</v>
      </c>
      <c r="F7" s="12">
        <v>2408910</v>
      </c>
      <c r="G7" s="12">
        <v>2511168</v>
      </c>
      <c r="H7" s="12">
        <v>2581209</v>
      </c>
      <c r="I7" s="12">
        <v>2556301</v>
      </c>
      <c r="J7" s="12">
        <v>2298410</v>
      </c>
      <c r="K7" s="12">
        <v>1922227</v>
      </c>
      <c r="L7" s="12">
        <v>1591003</v>
      </c>
      <c r="M7" s="12">
        <v>1281684</v>
      </c>
      <c r="N7" s="12">
        <v>1232458</v>
      </c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</row>
    <row r="8" spans="1:29" x14ac:dyDescent="0.35">
      <c r="A8" s="23" t="s">
        <v>75</v>
      </c>
      <c r="B8" s="12">
        <v>820813</v>
      </c>
      <c r="C8" s="12">
        <v>1086979</v>
      </c>
      <c r="D8" s="12">
        <v>1400406</v>
      </c>
      <c r="E8" s="12">
        <v>1749240</v>
      </c>
      <c r="F8" s="12">
        <v>1987606</v>
      </c>
      <c r="G8" s="12">
        <v>2079472</v>
      </c>
      <c r="H8" s="12">
        <v>2126946</v>
      </c>
      <c r="I8" s="12">
        <v>2093288</v>
      </c>
      <c r="J8" s="12">
        <v>1842299</v>
      </c>
      <c r="K8" s="12">
        <v>1492323</v>
      </c>
      <c r="L8" s="12">
        <v>1145808</v>
      </c>
      <c r="M8" s="12">
        <v>831394</v>
      </c>
      <c r="N8" s="12">
        <v>820813</v>
      </c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</row>
    <row r="9" spans="1:29" x14ac:dyDescent="0.35">
      <c r="A9" s="23" t="s">
        <v>76</v>
      </c>
      <c r="B9" s="12">
        <v>411645</v>
      </c>
      <c r="C9" s="12">
        <v>425213</v>
      </c>
      <c r="D9" s="12">
        <v>403205</v>
      </c>
      <c r="E9" s="12">
        <v>404714</v>
      </c>
      <c r="F9" s="12">
        <v>421305</v>
      </c>
      <c r="G9" s="12">
        <v>431695</v>
      </c>
      <c r="H9" s="12">
        <v>454264</v>
      </c>
      <c r="I9" s="12">
        <v>463014</v>
      </c>
      <c r="J9" s="12">
        <v>456111</v>
      </c>
      <c r="K9" s="12">
        <v>429904</v>
      </c>
      <c r="L9" s="12">
        <v>445194</v>
      </c>
      <c r="M9" s="12">
        <v>450291</v>
      </c>
      <c r="N9" s="12">
        <v>411645</v>
      </c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</row>
    <row r="10" spans="1:29" x14ac:dyDescent="0.35">
      <c r="A10" s="20" t="s">
        <v>77</v>
      </c>
      <c r="B10" s="12">
        <v>1330606</v>
      </c>
      <c r="C10" s="12">
        <v>1262572</v>
      </c>
      <c r="D10" s="12">
        <v>1263569</v>
      </c>
      <c r="E10" s="12">
        <v>1120494</v>
      </c>
      <c r="F10" s="12">
        <v>1033042</v>
      </c>
      <c r="G10" s="12">
        <v>1089302</v>
      </c>
      <c r="H10" s="12">
        <v>921037</v>
      </c>
      <c r="I10" s="12">
        <v>734799</v>
      </c>
      <c r="J10" s="12">
        <v>637658</v>
      </c>
      <c r="K10" s="12">
        <v>604909</v>
      </c>
      <c r="L10" s="12">
        <v>728075</v>
      </c>
      <c r="M10" s="12">
        <v>1082209</v>
      </c>
      <c r="N10" s="12">
        <v>11808270</v>
      </c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</row>
    <row r="11" spans="1:29" x14ac:dyDescent="0.35">
      <c r="A11" s="23" t="s">
        <v>75</v>
      </c>
      <c r="B11" s="12">
        <v>738390</v>
      </c>
      <c r="C11" s="12">
        <v>735229</v>
      </c>
      <c r="D11" s="12">
        <v>716568</v>
      </c>
      <c r="E11" s="12">
        <v>624778</v>
      </c>
      <c r="F11" s="12">
        <v>504488</v>
      </c>
      <c r="G11" s="12">
        <v>459626</v>
      </c>
      <c r="H11" s="12">
        <v>379836</v>
      </c>
      <c r="I11" s="12">
        <v>179066</v>
      </c>
      <c r="J11" s="12">
        <v>73136</v>
      </c>
      <c r="K11" s="12">
        <v>70849</v>
      </c>
      <c r="L11" s="12">
        <v>137107</v>
      </c>
      <c r="M11" s="12">
        <v>553387</v>
      </c>
      <c r="N11" s="12">
        <v>5172462</v>
      </c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</row>
    <row r="12" spans="1:29" x14ac:dyDescent="0.35">
      <c r="A12" s="23" t="s">
        <v>76</v>
      </c>
      <c r="B12" s="12">
        <v>592216</v>
      </c>
      <c r="C12" s="12">
        <v>527343</v>
      </c>
      <c r="D12" s="12">
        <v>547001</v>
      </c>
      <c r="E12" s="12">
        <v>495716</v>
      </c>
      <c r="F12" s="12">
        <v>528554</v>
      </c>
      <c r="G12" s="12">
        <v>629675</v>
      </c>
      <c r="H12" s="12">
        <v>541200</v>
      </c>
      <c r="I12" s="12">
        <v>555732</v>
      </c>
      <c r="J12" s="12">
        <v>564522</v>
      </c>
      <c r="K12" s="12">
        <v>534060</v>
      </c>
      <c r="L12" s="12">
        <v>590968</v>
      </c>
      <c r="M12" s="12">
        <v>528822</v>
      </c>
      <c r="N12" s="12">
        <v>6635809</v>
      </c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</row>
    <row r="13" spans="1:29" x14ac:dyDescent="0.35">
      <c r="A13" s="20" t="s">
        <v>53</v>
      </c>
      <c r="B13" s="12">
        <v>85908</v>
      </c>
      <c r="C13" s="12">
        <v>10903</v>
      </c>
      <c r="D13" s="12">
        <v>29531</v>
      </c>
      <c r="E13" s="12">
        <v>179660</v>
      </c>
      <c r="F13" s="12">
        <v>34407</v>
      </c>
      <c r="G13" s="12">
        <v>60217</v>
      </c>
      <c r="H13" s="12">
        <v>167002</v>
      </c>
      <c r="I13" s="12">
        <v>86525</v>
      </c>
      <c r="J13" s="12">
        <v>-76271</v>
      </c>
      <c r="K13" s="12">
        <v>142428</v>
      </c>
      <c r="L13" s="12">
        <v>64032</v>
      </c>
      <c r="M13" s="12">
        <v>133455</v>
      </c>
      <c r="N13" s="12">
        <v>917796</v>
      </c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</row>
    <row r="14" spans="1:29" x14ac:dyDescent="0.35">
      <c r="A14" s="24" t="s">
        <v>54</v>
      </c>
      <c r="B14" s="12">
        <v>2648972</v>
      </c>
      <c r="C14" s="12">
        <v>2785666</v>
      </c>
      <c r="D14" s="12">
        <v>3096711</v>
      </c>
      <c r="E14" s="12">
        <v>3454108</v>
      </c>
      <c r="F14" s="12">
        <v>3476359</v>
      </c>
      <c r="G14" s="12">
        <v>3660686</v>
      </c>
      <c r="H14" s="12">
        <v>3669248</v>
      </c>
      <c r="I14" s="12">
        <v>3377625</v>
      </c>
      <c r="J14" s="12">
        <v>2859796</v>
      </c>
      <c r="K14" s="12">
        <v>2669564</v>
      </c>
      <c r="L14" s="12">
        <v>2383110</v>
      </c>
      <c r="M14" s="12">
        <v>2497348</v>
      </c>
      <c r="N14" s="12">
        <v>13958525</v>
      </c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</row>
    <row r="15" spans="1:29" x14ac:dyDescent="0.35">
      <c r="A15" s="20" t="s">
        <v>55</v>
      </c>
      <c r="B15" s="12">
        <v>19489</v>
      </c>
      <c r="C15" s="12">
        <v>22804</v>
      </c>
      <c r="D15" s="12">
        <v>22182</v>
      </c>
      <c r="E15" s="12">
        <v>18078</v>
      </c>
      <c r="F15" s="12">
        <v>22697</v>
      </c>
      <c r="G15" s="12">
        <v>25519</v>
      </c>
      <c r="H15" s="12">
        <v>13122</v>
      </c>
      <c r="I15" s="12">
        <v>16656</v>
      </c>
      <c r="J15" s="12">
        <v>13500</v>
      </c>
      <c r="K15" s="12">
        <v>13224</v>
      </c>
      <c r="L15" s="12">
        <v>17838</v>
      </c>
      <c r="M15" s="12">
        <v>44122</v>
      </c>
      <c r="N15" s="12">
        <v>249231</v>
      </c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</row>
    <row r="16" spans="1:29" x14ac:dyDescent="0.35">
      <c r="A16" s="20" t="s">
        <v>56</v>
      </c>
      <c r="B16" s="12">
        <v>1152341</v>
      </c>
      <c r="C16" s="12">
        <v>966926</v>
      </c>
      <c r="D16" s="12">
        <v>933476</v>
      </c>
      <c r="E16" s="12">
        <v>1043209</v>
      </c>
      <c r="F16" s="12">
        <v>954396</v>
      </c>
      <c r="G16" s="12">
        <v>1058111</v>
      </c>
      <c r="H16" s="12">
        <v>1111330</v>
      </c>
      <c r="I16" s="12">
        <v>1048585</v>
      </c>
      <c r="J16" s="12">
        <v>930126</v>
      </c>
      <c r="K16" s="12">
        <v>1065592</v>
      </c>
      <c r="L16" s="12">
        <v>1082794</v>
      </c>
      <c r="M16" s="12">
        <v>1095815</v>
      </c>
      <c r="N16" s="12">
        <v>12442702</v>
      </c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</row>
    <row r="17" spans="1:29" x14ac:dyDescent="0.35">
      <c r="A17" s="23" t="s">
        <v>78</v>
      </c>
      <c r="B17" s="12">
        <v>10226</v>
      </c>
      <c r="C17" s="12">
        <v>6895</v>
      </c>
      <c r="D17" s="12">
        <v>12965</v>
      </c>
      <c r="E17" s="12">
        <v>7412</v>
      </c>
      <c r="F17" s="12">
        <v>7352</v>
      </c>
      <c r="G17" s="12">
        <v>8766</v>
      </c>
      <c r="H17" s="12">
        <v>13803</v>
      </c>
      <c r="I17" s="12">
        <v>14855</v>
      </c>
      <c r="J17" s="12">
        <v>14947</v>
      </c>
      <c r="K17" s="12">
        <v>17155</v>
      </c>
      <c r="L17" s="12">
        <v>10691</v>
      </c>
      <c r="M17" s="12">
        <v>-18584</v>
      </c>
      <c r="N17" s="12">
        <v>106483</v>
      </c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</row>
    <row r="18" spans="1:29" x14ac:dyDescent="0.35">
      <c r="A18" s="25" t="s">
        <v>79</v>
      </c>
      <c r="B18" s="12">
        <v>1142115</v>
      </c>
      <c r="C18" s="12">
        <v>960030</v>
      </c>
      <c r="D18" s="12">
        <v>920510</v>
      </c>
      <c r="E18" s="12">
        <v>1035797</v>
      </c>
      <c r="F18" s="12">
        <v>947044</v>
      </c>
      <c r="G18" s="12">
        <v>1049345</v>
      </c>
      <c r="H18" s="12">
        <v>1097527</v>
      </c>
      <c r="I18" s="12">
        <v>1033730</v>
      </c>
      <c r="J18" s="12">
        <v>915179</v>
      </c>
      <c r="K18" s="12">
        <v>1048437</v>
      </c>
      <c r="L18" s="12">
        <v>1072103</v>
      </c>
      <c r="M18" s="12">
        <v>1114399</v>
      </c>
      <c r="N18" s="12">
        <v>12336218</v>
      </c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</row>
    <row r="19" spans="1:29" x14ac:dyDescent="0.35">
      <c r="A19" s="26" t="s">
        <v>80</v>
      </c>
      <c r="B19" s="12">
        <v>459641</v>
      </c>
      <c r="C19" s="12">
        <v>409812</v>
      </c>
      <c r="D19" s="12">
        <v>350047</v>
      </c>
      <c r="E19" s="12">
        <v>372381</v>
      </c>
      <c r="F19" s="12">
        <v>398179</v>
      </c>
      <c r="G19" s="12">
        <v>393025</v>
      </c>
      <c r="H19" s="12">
        <v>393487</v>
      </c>
      <c r="I19" s="12">
        <v>407270</v>
      </c>
      <c r="J19" s="12">
        <v>403320</v>
      </c>
      <c r="K19" s="12">
        <v>395343</v>
      </c>
      <c r="L19" s="12">
        <v>430434</v>
      </c>
      <c r="M19" s="12">
        <v>442797</v>
      </c>
      <c r="N19" s="12">
        <v>4855736</v>
      </c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</row>
    <row r="20" spans="1:29" x14ac:dyDescent="0.35">
      <c r="A20" s="26" t="s">
        <v>81</v>
      </c>
      <c r="B20" s="12">
        <v>626331</v>
      </c>
      <c r="C20" s="12">
        <v>550517</v>
      </c>
      <c r="D20" s="12">
        <v>553935</v>
      </c>
      <c r="E20" s="12">
        <v>515999</v>
      </c>
      <c r="F20" s="12">
        <v>532562</v>
      </c>
      <c r="G20" s="12">
        <v>618685</v>
      </c>
      <c r="H20" s="12">
        <v>559798</v>
      </c>
      <c r="I20" s="12">
        <v>556773</v>
      </c>
      <c r="J20" s="12">
        <v>599916</v>
      </c>
      <c r="K20" s="12">
        <v>539187</v>
      </c>
      <c r="L20" s="12">
        <v>585804</v>
      </c>
      <c r="M20" s="12">
        <v>552610</v>
      </c>
      <c r="N20" s="12">
        <v>6792117</v>
      </c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</row>
    <row r="21" spans="1:29" x14ac:dyDescent="0.35">
      <c r="A21" s="26" t="s">
        <v>282</v>
      </c>
      <c r="B21" s="12">
        <v>56143</v>
      </c>
      <c r="C21" s="12">
        <v>-298</v>
      </c>
      <c r="D21" s="12">
        <v>16529</v>
      </c>
      <c r="E21" s="12">
        <v>147417</v>
      </c>
      <c r="F21" s="12">
        <v>16303</v>
      </c>
      <c r="G21" s="12">
        <v>37636</v>
      </c>
      <c r="H21" s="12">
        <v>144243</v>
      </c>
      <c r="I21" s="12">
        <v>69686</v>
      </c>
      <c r="J21" s="12">
        <v>-88057</v>
      </c>
      <c r="K21" s="12">
        <v>113907</v>
      </c>
      <c r="L21" s="12">
        <v>55865</v>
      </c>
      <c r="M21" s="12">
        <v>118992</v>
      </c>
      <c r="N21" s="12">
        <v>688365</v>
      </c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</row>
    <row r="22" spans="1:29" x14ac:dyDescent="0.35">
      <c r="A22" s="20" t="s">
        <v>62</v>
      </c>
      <c r="B22" s="12">
        <v>-35048</v>
      </c>
      <c r="C22" s="12">
        <v>-7675</v>
      </c>
      <c r="D22" s="12">
        <v>-12901</v>
      </c>
      <c r="E22" s="12">
        <v>-16089</v>
      </c>
      <c r="F22" s="12">
        <v>-11902</v>
      </c>
      <c r="G22" s="12">
        <v>-4153</v>
      </c>
      <c r="H22" s="12">
        <v>-11505</v>
      </c>
      <c r="I22" s="12">
        <v>13975</v>
      </c>
      <c r="J22" s="12">
        <v>-6057</v>
      </c>
      <c r="K22" s="12">
        <v>-255</v>
      </c>
      <c r="L22" s="12">
        <v>792</v>
      </c>
      <c r="M22" s="12">
        <v>-8872</v>
      </c>
      <c r="N22" s="12">
        <v>-99690</v>
      </c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</row>
    <row r="23" spans="1:29" x14ac:dyDescent="0.35">
      <c r="A23" s="27" t="s">
        <v>63</v>
      </c>
      <c r="B23" s="12">
        <v>1136781</v>
      </c>
      <c r="C23" s="12">
        <v>982055</v>
      </c>
      <c r="D23" s="12">
        <v>942757</v>
      </c>
      <c r="E23" s="12">
        <v>1045197</v>
      </c>
      <c r="F23" s="12">
        <v>965191</v>
      </c>
      <c r="G23" s="12">
        <v>1079477</v>
      </c>
      <c r="H23" s="12">
        <v>1112947</v>
      </c>
      <c r="I23" s="12">
        <v>1079216</v>
      </c>
      <c r="J23" s="12">
        <v>937569</v>
      </c>
      <c r="K23" s="12">
        <v>1078561</v>
      </c>
      <c r="L23" s="12">
        <v>1101425</v>
      </c>
      <c r="M23" s="12">
        <v>1131065</v>
      </c>
      <c r="N23" s="12">
        <v>12592242</v>
      </c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</row>
    <row r="24" spans="1:29" x14ac:dyDescent="0.35">
      <c r="A24" s="27" t="s">
        <v>82</v>
      </c>
      <c r="B24" s="12">
        <v>1512191</v>
      </c>
      <c r="C24" s="12">
        <v>1803611</v>
      </c>
      <c r="D24" s="12">
        <v>2153954</v>
      </c>
      <c r="E24" s="12">
        <v>2408910</v>
      </c>
      <c r="F24" s="12">
        <v>2511168</v>
      </c>
      <c r="G24" s="12">
        <v>2581209</v>
      </c>
      <c r="H24" s="12">
        <v>2556301</v>
      </c>
      <c r="I24" s="12">
        <v>2298410</v>
      </c>
      <c r="J24" s="12">
        <v>1922227</v>
      </c>
      <c r="K24" s="12">
        <v>1591003</v>
      </c>
      <c r="L24" s="12">
        <v>1281684</v>
      </c>
      <c r="M24" s="12">
        <v>1366283</v>
      </c>
      <c r="N24" s="12">
        <v>1366283</v>
      </c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</row>
    <row r="25" spans="1:29" x14ac:dyDescent="0.35">
      <c r="A25" s="23" t="s">
        <v>75</v>
      </c>
      <c r="B25" s="12">
        <v>1086979</v>
      </c>
      <c r="C25" s="12">
        <v>1400406</v>
      </c>
      <c r="D25" s="12">
        <v>1749240</v>
      </c>
      <c r="E25" s="12">
        <v>1987606</v>
      </c>
      <c r="F25" s="12">
        <v>2079472</v>
      </c>
      <c r="G25" s="12">
        <v>2126946</v>
      </c>
      <c r="H25" s="12">
        <v>2093288</v>
      </c>
      <c r="I25" s="12">
        <v>1842299</v>
      </c>
      <c r="J25" s="12">
        <v>1492323</v>
      </c>
      <c r="K25" s="12">
        <v>1145808</v>
      </c>
      <c r="L25" s="12">
        <v>831394</v>
      </c>
      <c r="M25" s="12">
        <v>935150</v>
      </c>
      <c r="N25" s="12">
        <v>935150</v>
      </c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</row>
    <row r="26" spans="1:29" x14ac:dyDescent="0.35">
      <c r="A26" s="23" t="s">
        <v>76</v>
      </c>
      <c r="B26" s="12">
        <v>425213</v>
      </c>
      <c r="C26" s="12">
        <v>403205</v>
      </c>
      <c r="D26" s="12">
        <v>404714</v>
      </c>
      <c r="E26" s="12">
        <v>421305</v>
      </c>
      <c r="F26" s="12">
        <v>431695</v>
      </c>
      <c r="G26" s="12">
        <v>454264</v>
      </c>
      <c r="H26" s="12">
        <v>463014</v>
      </c>
      <c r="I26" s="12">
        <v>456111</v>
      </c>
      <c r="J26" s="12">
        <v>429904</v>
      </c>
      <c r="K26" s="12">
        <v>445194</v>
      </c>
      <c r="L26" s="12">
        <v>450291</v>
      </c>
      <c r="M26" s="12">
        <v>431133</v>
      </c>
      <c r="N26" s="12">
        <v>431133</v>
      </c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</row>
    <row r="27" spans="1:29" x14ac:dyDescent="0.35">
      <c r="A27" s="23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</row>
    <row r="28" spans="1:29" x14ac:dyDescent="0.35">
      <c r="A28" s="124" t="s">
        <v>83</v>
      </c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</row>
    <row r="29" spans="1:29" x14ac:dyDescent="0.35">
      <c r="A29" s="2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</row>
    <row r="30" spans="1:29" x14ac:dyDescent="0.35">
      <c r="A30" s="20" t="s">
        <v>49</v>
      </c>
      <c r="B30" s="12">
        <v>610048</v>
      </c>
      <c r="C30" s="12">
        <v>908339</v>
      </c>
      <c r="D30" s="12">
        <v>1470858</v>
      </c>
      <c r="E30" s="12">
        <v>2062836</v>
      </c>
      <c r="F30" s="12">
        <v>2244513</v>
      </c>
      <c r="G30" s="12">
        <v>2286312</v>
      </c>
      <c r="H30" s="12">
        <v>2181219</v>
      </c>
      <c r="I30" s="12">
        <v>2041340</v>
      </c>
      <c r="J30" s="12">
        <v>1908465</v>
      </c>
      <c r="K30" s="12">
        <v>1728264</v>
      </c>
      <c r="L30" s="12">
        <v>1381296</v>
      </c>
      <c r="M30" s="12">
        <v>1063512</v>
      </c>
      <c r="N30" s="12">
        <v>610048</v>
      </c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</row>
    <row r="31" spans="1:29" x14ac:dyDescent="0.35">
      <c r="A31" s="20" t="s">
        <v>84</v>
      </c>
      <c r="B31" s="12">
        <v>628462</v>
      </c>
      <c r="C31" s="12">
        <v>881839</v>
      </c>
      <c r="D31" s="12">
        <v>946971</v>
      </c>
      <c r="E31" s="12">
        <v>458060</v>
      </c>
      <c r="F31" s="12">
        <v>313073</v>
      </c>
      <c r="G31" s="12">
        <v>311967</v>
      </c>
      <c r="H31" s="12">
        <v>290653</v>
      </c>
      <c r="I31" s="12">
        <v>174144</v>
      </c>
      <c r="J31" s="12">
        <v>11689</v>
      </c>
      <c r="K31" s="12">
        <v>0</v>
      </c>
      <c r="L31" s="12">
        <v>0</v>
      </c>
      <c r="M31" s="12">
        <v>123664</v>
      </c>
      <c r="N31" s="12">
        <v>4140520</v>
      </c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</row>
    <row r="32" spans="1:29" x14ac:dyDescent="0.35">
      <c r="A32" s="20" t="s">
        <v>283</v>
      </c>
      <c r="B32" s="12">
        <v>217220</v>
      </c>
      <c r="C32" s="12">
        <v>211664</v>
      </c>
      <c r="D32" s="12">
        <v>207265</v>
      </c>
      <c r="E32" s="12">
        <v>247638</v>
      </c>
      <c r="F32" s="12">
        <v>265235</v>
      </c>
      <c r="G32" s="12">
        <v>255165</v>
      </c>
      <c r="H32" s="12">
        <v>147629</v>
      </c>
      <c r="I32" s="12">
        <v>292534</v>
      </c>
      <c r="J32" s="12">
        <v>365122</v>
      </c>
      <c r="K32" s="12">
        <v>176475</v>
      </c>
      <c r="L32" s="12">
        <v>248508</v>
      </c>
      <c r="M32" s="12">
        <v>287304</v>
      </c>
      <c r="N32" s="12">
        <v>2921760</v>
      </c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</row>
    <row r="33" spans="1:29" x14ac:dyDescent="0.35">
      <c r="A33" s="27" t="s">
        <v>54</v>
      </c>
      <c r="B33" s="12">
        <v>1455731</v>
      </c>
      <c r="C33" s="12">
        <v>2001843</v>
      </c>
      <c r="D33" s="12">
        <v>2625094</v>
      </c>
      <c r="E33" s="12">
        <v>2768534</v>
      </c>
      <c r="F33" s="12">
        <v>2822821</v>
      </c>
      <c r="G33" s="12">
        <v>2853444</v>
      </c>
      <c r="H33" s="12">
        <v>2619500</v>
      </c>
      <c r="I33" s="12">
        <v>2508017</v>
      </c>
      <c r="J33" s="12">
        <v>2285276</v>
      </c>
      <c r="K33" s="12">
        <v>1904739</v>
      </c>
      <c r="L33" s="12">
        <v>1629804</v>
      </c>
      <c r="M33" s="12">
        <v>1474480</v>
      </c>
      <c r="N33" s="12">
        <v>7672329</v>
      </c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</row>
    <row r="34" spans="1:29" x14ac:dyDescent="0.35">
      <c r="A34" s="20" t="s">
        <v>55</v>
      </c>
      <c r="B34" s="12">
        <v>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</row>
    <row r="35" spans="1:29" x14ac:dyDescent="0.35">
      <c r="A35" s="20" t="s">
        <v>85</v>
      </c>
      <c r="B35" s="12">
        <v>602944</v>
      </c>
      <c r="C35" s="12">
        <v>532460</v>
      </c>
      <c r="D35" s="12">
        <v>559688</v>
      </c>
      <c r="E35" s="12">
        <v>514187</v>
      </c>
      <c r="F35" s="12">
        <v>541062</v>
      </c>
      <c r="G35" s="12">
        <v>650163</v>
      </c>
      <c r="H35" s="12">
        <v>555849</v>
      </c>
      <c r="I35" s="12">
        <v>566880</v>
      </c>
      <c r="J35" s="12">
        <v>570852</v>
      </c>
      <c r="K35" s="12">
        <v>549861</v>
      </c>
      <c r="L35" s="12">
        <v>589315</v>
      </c>
      <c r="M35" s="12">
        <v>546699</v>
      </c>
      <c r="N35" s="12">
        <v>6779960</v>
      </c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</row>
    <row r="36" spans="1:29" x14ac:dyDescent="0.35">
      <c r="A36" s="28" t="s">
        <v>62</v>
      </c>
      <c r="B36" s="12">
        <v>-55553</v>
      </c>
      <c r="C36" s="12">
        <v>-1475</v>
      </c>
      <c r="D36" s="12">
        <v>2569</v>
      </c>
      <c r="E36" s="12">
        <v>9833</v>
      </c>
      <c r="F36" s="12">
        <v>-4553</v>
      </c>
      <c r="G36" s="12">
        <v>22062</v>
      </c>
      <c r="H36" s="12">
        <v>22312</v>
      </c>
      <c r="I36" s="12">
        <v>32672</v>
      </c>
      <c r="J36" s="12">
        <v>-13840</v>
      </c>
      <c r="K36" s="12">
        <v>-26417</v>
      </c>
      <c r="L36" s="12">
        <v>-23022</v>
      </c>
      <c r="M36" s="12">
        <v>74313</v>
      </c>
      <c r="N36" s="12">
        <v>38901</v>
      </c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</row>
    <row r="37" spans="1:29" x14ac:dyDescent="0.35">
      <c r="A37" s="27" t="s">
        <v>63</v>
      </c>
      <c r="B37" s="12">
        <v>547391</v>
      </c>
      <c r="C37" s="12">
        <v>530985</v>
      </c>
      <c r="D37" s="12">
        <v>562257</v>
      </c>
      <c r="E37" s="12">
        <v>524021</v>
      </c>
      <c r="F37" s="12">
        <v>536509</v>
      </c>
      <c r="G37" s="12">
        <v>672225</v>
      </c>
      <c r="H37" s="12">
        <v>578161</v>
      </c>
      <c r="I37" s="12">
        <v>599552</v>
      </c>
      <c r="J37" s="12">
        <v>557012</v>
      </c>
      <c r="K37" s="12">
        <v>523444</v>
      </c>
      <c r="L37" s="12">
        <v>566292</v>
      </c>
      <c r="M37" s="12">
        <v>621012</v>
      </c>
      <c r="N37" s="12">
        <v>6818861</v>
      </c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</row>
    <row r="38" spans="1:29" x14ac:dyDescent="0.35">
      <c r="A38" s="27" t="s">
        <v>86</v>
      </c>
      <c r="B38" s="12">
        <v>908339</v>
      </c>
      <c r="C38" s="12">
        <v>1470858</v>
      </c>
      <c r="D38" s="12">
        <v>2062836</v>
      </c>
      <c r="E38" s="12">
        <v>2244513</v>
      </c>
      <c r="F38" s="12">
        <v>2286312</v>
      </c>
      <c r="G38" s="12">
        <v>2181219</v>
      </c>
      <c r="H38" s="12">
        <v>2041340</v>
      </c>
      <c r="I38" s="12">
        <v>1908465</v>
      </c>
      <c r="J38" s="12">
        <v>1728264</v>
      </c>
      <c r="K38" s="12">
        <v>1381296</v>
      </c>
      <c r="L38" s="12">
        <v>1063512</v>
      </c>
      <c r="M38" s="12">
        <v>853468</v>
      </c>
      <c r="N38" s="12">
        <v>853468</v>
      </c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</row>
    <row r="39" spans="1:29" x14ac:dyDescent="0.35"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</row>
    <row r="40" spans="1:29" x14ac:dyDescent="0.35">
      <c r="A40" s="11" t="s">
        <v>284</v>
      </c>
    </row>
    <row r="41" spans="1:29" x14ac:dyDescent="0.35">
      <c r="A41" s="11" t="s">
        <v>285</v>
      </c>
    </row>
    <row r="42" spans="1:29" x14ac:dyDescent="0.35">
      <c r="A42" s="11" t="s">
        <v>286</v>
      </c>
    </row>
    <row r="43" spans="1:29" x14ac:dyDescent="0.35">
      <c r="A43" s="11" t="s">
        <v>287</v>
      </c>
    </row>
  </sheetData>
  <mergeCells count="3">
    <mergeCell ref="A1:N1"/>
    <mergeCell ref="A5:N5"/>
    <mergeCell ref="A28:N28"/>
  </mergeCells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workbookViewId="0">
      <selection activeCell="I8" sqref="I8"/>
    </sheetView>
  </sheetViews>
  <sheetFormatPr defaultColWidth="10.90625" defaultRowHeight="14.5" x14ac:dyDescent="0.35"/>
  <cols>
    <col min="1" max="1" width="35.1796875" customWidth="1"/>
  </cols>
  <sheetData>
    <row r="1" spans="1:14" ht="15.75" customHeight="1" x14ac:dyDescent="0.35">
      <c r="A1" s="35" t="s">
        <v>312</v>
      </c>
      <c r="M1" s="33"/>
    </row>
    <row r="2" spans="1:14" ht="15.75" customHeight="1" x14ac:dyDescent="0.35">
      <c r="A2" s="35"/>
      <c r="M2" s="33"/>
    </row>
    <row r="3" spans="1:14" x14ac:dyDescent="0.35">
      <c r="A3" s="36" t="s">
        <v>37</v>
      </c>
      <c r="B3" s="37" t="str">
        <f>'Table 1'!B3</f>
        <v>OCT 23</v>
      </c>
      <c r="C3" s="36" t="s">
        <v>38</v>
      </c>
      <c r="D3" s="36" t="s">
        <v>39</v>
      </c>
      <c r="E3" s="39" t="str">
        <f>'Table 1'!E3</f>
        <v>JAN 24</v>
      </c>
      <c r="F3" s="36" t="s">
        <v>40</v>
      </c>
      <c r="G3" s="36" t="s">
        <v>41</v>
      </c>
      <c r="H3" s="36" t="s">
        <v>42</v>
      </c>
      <c r="I3" s="36" t="s">
        <v>43</v>
      </c>
      <c r="J3" s="36" t="s">
        <v>44</v>
      </c>
      <c r="K3" s="36" t="s">
        <v>45</v>
      </c>
      <c r="L3" s="36" t="s">
        <v>46</v>
      </c>
      <c r="M3" s="38" t="s">
        <v>47</v>
      </c>
      <c r="N3" s="36" t="s">
        <v>48</v>
      </c>
    </row>
    <row r="4" spans="1:14" x14ac:dyDescent="0.35">
      <c r="A4" s="36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4" x14ac:dyDescent="0.35">
      <c r="A5" s="41" t="s">
        <v>87</v>
      </c>
      <c r="B5" s="12">
        <v>3383</v>
      </c>
      <c r="C5" s="12">
        <v>0</v>
      </c>
      <c r="D5" s="12">
        <v>25326</v>
      </c>
      <c r="E5" s="12">
        <v>74831</v>
      </c>
      <c r="F5" s="12">
        <v>58671</v>
      </c>
      <c r="G5" s="12">
        <v>129194</v>
      </c>
      <c r="H5" s="12">
        <v>35625</v>
      </c>
      <c r="I5" s="12">
        <v>22880</v>
      </c>
      <c r="J5" s="12">
        <v>17688</v>
      </c>
      <c r="K5" s="12">
        <v>3397</v>
      </c>
      <c r="L5" s="12">
        <v>9284</v>
      </c>
      <c r="M5" s="12">
        <v>0</v>
      </c>
      <c r="N5" s="12">
        <v>380279</v>
      </c>
    </row>
    <row r="6" spans="1:14" x14ac:dyDescent="0.35">
      <c r="A6" s="41" t="s">
        <v>88</v>
      </c>
      <c r="B6" s="12">
        <v>2822</v>
      </c>
      <c r="C6" s="12">
        <v>4325</v>
      </c>
      <c r="D6" s="12">
        <v>4766</v>
      </c>
      <c r="E6" s="12">
        <v>6266</v>
      </c>
      <c r="F6" s="12">
        <v>10689</v>
      </c>
      <c r="G6" s="12">
        <v>14704</v>
      </c>
      <c r="H6" s="12">
        <v>6261</v>
      </c>
      <c r="I6" s="12">
        <v>11963</v>
      </c>
      <c r="J6" s="12">
        <v>5503</v>
      </c>
      <c r="K6" s="12">
        <v>1196</v>
      </c>
      <c r="L6" s="12">
        <v>628</v>
      </c>
      <c r="M6" s="12">
        <v>1127</v>
      </c>
      <c r="N6" s="12">
        <v>70250</v>
      </c>
    </row>
    <row r="7" spans="1:14" x14ac:dyDescent="0.35">
      <c r="A7" s="41" t="s">
        <v>89</v>
      </c>
      <c r="B7" s="12">
        <v>-5052</v>
      </c>
      <c r="C7" s="12">
        <v>-1092</v>
      </c>
      <c r="D7" s="12">
        <v>4517</v>
      </c>
      <c r="E7" s="12">
        <v>3047</v>
      </c>
      <c r="F7" s="12">
        <v>-2987</v>
      </c>
      <c r="G7" s="12">
        <v>22193</v>
      </c>
      <c r="H7" s="12">
        <v>13645</v>
      </c>
      <c r="I7" s="12">
        <v>7246</v>
      </c>
      <c r="J7" s="12">
        <v>16985</v>
      </c>
      <c r="K7" s="12">
        <v>5738</v>
      </c>
      <c r="L7" s="12">
        <v>5328</v>
      </c>
      <c r="M7" s="12">
        <v>1382</v>
      </c>
      <c r="N7" s="12">
        <v>70950</v>
      </c>
    </row>
    <row r="8" spans="1:14" x14ac:dyDescent="0.35">
      <c r="A8" s="34" t="s">
        <v>90</v>
      </c>
      <c r="B8" s="12">
        <v>1153</v>
      </c>
      <c r="C8" s="12">
        <v>3233</v>
      </c>
      <c r="D8" s="12">
        <v>34609</v>
      </c>
      <c r="E8" s="12">
        <v>84144</v>
      </c>
      <c r="F8" s="12">
        <v>66373</v>
      </c>
      <c r="G8" s="12">
        <v>166091</v>
      </c>
      <c r="H8" s="12">
        <v>55532</v>
      </c>
      <c r="I8" s="12">
        <v>42089</v>
      </c>
      <c r="J8" s="12">
        <v>40176</v>
      </c>
      <c r="K8" s="12">
        <v>10331</v>
      </c>
      <c r="L8" s="12">
        <v>15240</v>
      </c>
      <c r="M8" s="12">
        <v>2509</v>
      </c>
      <c r="N8" s="12">
        <v>521480</v>
      </c>
    </row>
    <row r="9" spans="1:14" x14ac:dyDescent="0.35">
      <c r="A9" s="41" t="s">
        <v>91</v>
      </c>
      <c r="B9" s="12">
        <v>213837</v>
      </c>
      <c r="C9" s="12">
        <v>211664</v>
      </c>
      <c r="D9" s="12">
        <v>181939</v>
      </c>
      <c r="E9" s="12">
        <v>172807</v>
      </c>
      <c r="F9" s="12">
        <v>206564</v>
      </c>
      <c r="G9" s="12">
        <v>125971</v>
      </c>
      <c r="H9" s="12">
        <v>112004</v>
      </c>
      <c r="I9" s="12">
        <v>269654</v>
      </c>
      <c r="J9" s="12">
        <v>347434</v>
      </c>
      <c r="K9" s="12">
        <v>173078</v>
      </c>
      <c r="L9" s="12">
        <v>239224</v>
      </c>
      <c r="M9" s="12">
        <v>287304</v>
      </c>
      <c r="N9" s="12">
        <v>2541480</v>
      </c>
    </row>
    <row r="10" spans="1:14" x14ac:dyDescent="0.35">
      <c r="A10" s="41" t="s">
        <v>92</v>
      </c>
      <c r="B10" s="12">
        <v>26943</v>
      </c>
      <c r="C10" s="12">
        <v>6877</v>
      </c>
      <c r="D10" s="12">
        <v>8236</v>
      </c>
      <c r="E10" s="12">
        <v>25977</v>
      </c>
      <c r="F10" s="12">
        <v>7415</v>
      </c>
      <c r="G10" s="12">
        <v>7877</v>
      </c>
      <c r="H10" s="12">
        <v>16498</v>
      </c>
      <c r="I10" s="12">
        <v>4876</v>
      </c>
      <c r="J10" s="12">
        <v>6283</v>
      </c>
      <c r="K10" s="12">
        <v>27325</v>
      </c>
      <c r="L10" s="12">
        <v>7539</v>
      </c>
      <c r="M10" s="12">
        <v>13336</v>
      </c>
      <c r="N10" s="12">
        <v>159182</v>
      </c>
    </row>
    <row r="11" spans="1:14" x14ac:dyDescent="0.35">
      <c r="A11" s="41" t="s">
        <v>93</v>
      </c>
      <c r="B11" s="12">
        <v>61195</v>
      </c>
      <c r="C11" s="12">
        <v>794</v>
      </c>
      <c r="D11" s="12">
        <v>12011</v>
      </c>
      <c r="E11" s="12">
        <v>144370</v>
      </c>
      <c r="F11" s="12">
        <v>19290</v>
      </c>
      <c r="G11" s="12">
        <v>15443</v>
      </c>
      <c r="H11" s="12">
        <v>130599</v>
      </c>
      <c r="I11" s="12">
        <v>62441</v>
      </c>
      <c r="J11" s="12">
        <v>-105042</v>
      </c>
      <c r="K11" s="12">
        <v>108169</v>
      </c>
      <c r="L11" s="12">
        <v>50537</v>
      </c>
      <c r="M11" s="12">
        <v>117610</v>
      </c>
      <c r="N11" s="12">
        <v>617417</v>
      </c>
    </row>
    <row r="12" spans="1:14" x14ac:dyDescent="0.35">
      <c r="A12" s="34" t="s">
        <v>94</v>
      </c>
      <c r="B12" s="12">
        <v>301975</v>
      </c>
      <c r="C12" s="12">
        <v>219335</v>
      </c>
      <c r="D12" s="12">
        <v>202187</v>
      </c>
      <c r="E12" s="12">
        <v>343154</v>
      </c>
      <c r="F12" s="12">
        <v>233269</v>
      </c>
      <c r="G12" s="12">
        <v>149291</v>
      </c>
      <c r="H12" s="12">
        <v>259100</v>
      </c>
      <c r="I12" s="12">
        <v>336970</v>
      </c>
      <c r="J12" s="12">
        <v>248675</v>
      </c>
      <c r="K12" s="12">
        <v>308572</v>
      </c>
      <c r="L12" s="12">
        <v>297300</v>
      </c>
      <c r="M12" s="12">
        <v>418250</v>
      </c>
      <c r="N12" s="12">
        <v>3318078</v>
      </c>
    </row>
    <row r="13" spans="1:14" x14ac:dyDescent="0.35">
      <c r="A13" s="41" t="s">
        <v>95</v>
      </c>
      <c r="B13" s="12">
        <v>217220</v>
      </c>
      <c r="C13" s="12">
        <v>211664</v>
      </c>
      <c r="D13" s="12">
        <v>207265</v>
      </c>
      <c r="E13" s="12">
        <v>247638</v>
      </c>
      <c r="F13" s="12">
        <v>265235</v>
      </c>
      <c r="G13" s="12">
        <v>255165</v>
      </c>
      <c r="H13" s="12">
        <v>147629</v>
      </c>
      <c r="I13" s="12">
        <v>292534</v>
      </c>
      <c r="J13" s="12">
        <v>365122</v>
      </c>
      <c r="K13" s="12">
        <v>176475</v>
      </c>
      <c r="L13" s="12">
        <v>248508</v>
      </c>
      <c r="M13" s="12">
        <v>287304</v>
      </c>
      <c r="N13" s="12">
        <v>2921759</v>
      </c>
    </row>
    <row r="14" spans="1:14" x14ac:dyDescent="0.35">
      <c r="A14" s="41" t="s">
        <v>96</v>
      </c>
      <c r="B14" s="12">
        <v>29765</v>
      </c>
      <c r="C14" s="12">
        <v>11202</v>
      </c>
      <c r="D14" s="12">
        <v>13002</v>
      </c>
      <c r="E14" s="12">
        <v>32243</v>
      </c>
      <c r="F14" s="12">
        <v>18104</v>
      </c>
      <c r="G14" s="12">
        <v>22581</v>
      </c>
      <c r="H14" s="12">
        <v>22759</v>
      </c>
      <c r="I14" s="12">
        <v>16839</v>
      </c>
      <c r="J14" s="12">
        <v>11786</v>
      </c>
      <c r="K14" s="12">
        <v>28521</v>
      </c>
      <c r="L14" s="12">
        <v>8167</v>
      </c>
      <c r="M14" s="12">
        <v>14463</v>
      </c>
      <c r="N14" s="12">
        <v>229432</v>
      </c>
    </row>
    <row r="15" spans="1:14" x14ac:dyDescent="0.35">
      <c r="A15" s="41" t="s">
        <v>97</v>
      </c>
      <c r="B15" s="12">
        <v>56144</v>
      </c>
      <c r="C15" s="12">
        <v>-298</v>
      </c>
      <c r="D15" s="12">
        <v>16528</v>
      </c>
      <c r="E15" s="12">
        <v>147417</v>
      </c>
      <c r="F15" s="12">
        <v>16303</v>
      </c>
      <c r="G15" s="12">
        <v>37636</v>
      </c>
      <c r="H15" s="12">
        <v>144243</v>
      </c>
      <c r="I15" s="12">
        <v>69686</v>
      </c>
      <c r="J15" s="12">
        <v>-88057</v>
      </c>
      <c r="K15" s="12">
        <v>113907</v>
      </c>
      <c r="L15" s="12">
        <v>55865</v>
      </c>
      <c r="M15" s="12">
        <v>118992</v>
      </c>
      <c r="N15" s="12">
        <v>688366</v>
      </c>
    </row>
    <row r="16" spans="1:14" x14ac:dyDescent="0.35">
      <c r="A16" s="34" t="s">
        <v>98</v>
      </c>
      <c r="B16" s="12">
        <v>303129</v>
      </c>
      <c r="C16" s="12">
        <v>222568</v>
      </c>
      <c r="D16" s="12">
        <v>236796</v>
      </c>
      <c r="E16" s="12">
        <v>427298</v>
      </c>
      <c r="F16" s="12">
        <v>299642</v>
      </c>
      <c r="G16" s="12">
        <v>315382</v>
      </c>
      <c r="H16" s="12">
        <v>314631</v>
      </c>
      <c r="I16" s="12">
        <v>379059</v>
      </c>
      <c r="J16" s="12">
        <v>288851</v>
      </c>
      <c r="K16" s="12">
        <v>318903</v>
      </c>
      <c r="L16" s="12">
        <v>312540</v>
      </c>
      <c r="M16" s="12">
        <v>420759</v>
      </c>
      <c r="N16" s="12">
        <v>3839558</v>
      </c>
    </row>
    <row r="17" spans="1:14" x14ac:dyDescent="0.35">
      <c r="A17" s="41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14" x14ac:dyDescent="0.35">
      <c r="A18" s="41" t="s">
        <v>99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8"/>
  <sheetViews>
    <sheetView topLeftCell="A12" workbookViewId="0">
      <selection activeCell="H7" sqref="H7"/>
    </sheetView>
  </sheetViews>
  <sheetFormatPr defaultColWidth="10.90625" defaultRowHeight="14.5" x14ac:dyDescent="0.35"/>
  <cols>
    <col min="1" max="1" width="36" customWidth="1"/>
  </cols>
  <sheetData>
    <row r="1" spans="1:14" ht="15.75" customHeight="1" x14ac:dyDescent="0.35">
      <c r="A1" s="120" t="s">
        <v>313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4" ht="18.75" customHeight="1" x14ac:dyDescent="0.4">
      <c r="A2" s="44"/>
    </row>
    <row r="3" spans="1:14" x14ac:dyDescent="0.35">
      <c r="A3" s="9" t="s">
        <v>37</v>
      </c>
      <c r="B3" s="7" t="str">
        <f>'Table 1'!B3</f>
        <v>OCT 23</v>
      </c>
      <c r="C3" s="16" t="s">
        <v>38</v>
      </c>
      <c r="D3" s="16" t="s">
        <v>39</v>
      </c>
      <c r="E3" s="7" t="str">
        <f>'Table 1'!E3</f>
        <v>JAN 24</v>
      </c>
      <c r="F3" s="16" t="s">
        <v>40</v>
      </c>
      <c r="G3" s="16" t="s">
        <v>41</v>
      </c>
      <c r="H3" s="16" t="s">
        <v>42</v>
      </c>
      <c r="I3" s="16" t="s">
        <v>43</v>
      </c>
      <c r="J3" s="16" t="s">
        <v>44</v>
      </c>
      <c r="K3" s="16" t="s">
        <v>45</v>
      </c>
      <c r="L3" s="16" t="s">
        <v>46</v>
      </c>
      <c r="M3" s="16" t="s">
        <v>47</v>
      </c>
      <c r="N3" s="16" t="s">
        <v>48</v>
      </c>
    </row>
    <row r="5" spans="1:14" x14ac:dyDescent="0.35">
      <c r="A5" s="34" t="s">
        <v>74</v>
      </c>
      <c r="B5" s="12">
        <v>820813</v>
      </c>
      <c r="C5" s="12">
        <v>1086979</v>
      </c>
      <c r="D5" s="12">
        <v>1400406</v>
      </c>
      <c r="E5" s="12">
        <v>1749240</v>
      </c>
      <c r="F5" s="12">
        <v>1987606</v>
      </c>
      <c r="G5" s="12">
        <v>2079472</v>
      </c>
      <c r="H5" s="12">
        <v>2126946</v>
      </c>
      <c r="I5" s="12">
        <v>2093288</v>
      </c>
      <c r="J5" s="12">
        <v>1842299</v>
      </c>
      <c r="K5" s="12">
        <v>1492323</v>
      </c>
      <c r="L5" s="12">
        <v>1145808</v>
      </c>
      <c r="M5" s="12">
        <v>831394</v>
      </c>
      <c r="N5" s="12">
        <v>820813</v>
      </c>
    </row>
    <row r="6" spans="1:14" x14ac:dyDescent="0.35">
      <c r="A6" s="41" t="s">
        <v>100</v>
      </c>
      <c r="B6" s="12">
        <v>179632</v>
      </c>
      <c r="C6" s="12">
        <v>809394</v>
      </c>
      <c r="D6" s="12">
        <v>1281286</v>
      </c>
      <c r="E6" s="12">
        <v>1640055</v>
      </c>
      <c r="F6" s="12">
        <v>1899259</v>
      </c>
      <c r="G6" s="12">
        <v>2009875</v>
      </c>
      <c r="H6" s="12">
        <v>2073756</v>
      </c>
      <c r="I6" s="12">
        <v>2069395</v>
      </c>
      <c r="J6" s="12">
        <v>1830626</v>
      </c>
      <c r="K6" s="12">
        <v>1488833</v>
      </c>
      <c r="L6" s="12">
        <v>1145729</v>
      </c>
      <c r="M6" s="12">
        <v>831394</v>
      </c>
      <c r="N6" s="12">
        <v>179632</v>
      </c>
    </row>
    <row r="7" spans="1:14" x14ac:dyDescent="0.35">
      <c r="A7" s="41" t="s">
        <v>101</v>
      </c>
      <c r="B7" s="12">
        <v>641182</v>
      </c>
      <c r="C7" s="12">
        <v>277585</v>
      </c>
      <c r="D7" s="12">
        <v>119120</v>
      </c>
      <c r="E7" s="12">
        <v>109185</v>
      </c>
      <c r="F7" s="12">
        <v>88346</v>
      </c>
      <c r="G7" s="12">
        <v>69597</v>
      </c>
      <c r="H7" s="12">
        <v>53189</v>
      </c>
      <c r="I7" s="12">
        <v>23893</v>
      </c>
      <c r="J7" s="12">
        <v>11673</v>
      </c>
      <c r="K7" s="12">
        <v>3490</v>
      </c>
      <c r="L7" s="12">
        <v>79</v>
      </c>
      <c r="M7" s="12">
        <v>0</v>
      </c>
      <c r="N7" s="12">
        <v>641182</v>
      </c>
    </row>
    <row r="8" spans="1:14" x14ac:dyDescent="0.35">
      <c r="A8" s="34" t="s">
        <v>102</v>
      </c>
      <c r="B8" s="12">
        <v>738390</v>
      </c>
      <c r="C8" s="12">
        <v>735229</v>
      </c>
      <c r="D8" s="12">
        <v>716568</v>
      </c>
      <c r="E8" s="12">
        <v>624778</v>
      </c>
      <c r="F8" s="12">
        <v>504488</v>
      </c>
      <c r="G8" s="12">
        <v>459626</v>
      </c>
      <c r="H8" s="12">
        <v>379836</v>
      </c>
      <c r="I8" s="12">
        <v>179066</v>
      </c>
      <c r="J8" s="12">
        <v>73136</v>
      </c>
      <c r="K8" s="12">
        <v>70849</v>
      </c>
      <c r="L8" s="12">
        <v>137107</v>
      </c>
      <c r="M8" s="12">
        <v>553387</v>
      </c>
      <c r="N8" s="12">
        <v>5172462</v>
      </c>
    </row>
    <row r="9" spans="1:14" x14ac:dyDescent="0.35">
      <c r="A9" s="41" t="s">
        <v>103</v>
      </c>
      <c r="B9" s="12">
        <v>4566816</v>
      </c>
      <c r="C9" s="12">
        <v>4358572</v>
      </c>
      <c r="D9" s="12">
        <v>4573316</v>
      </c>
      <c r="E9" s="12">
        <v>4075552</v>
      </c>
      <c r="F9" s="12">
        <v>3531515</v>
      </c>
      <c r="G9" s="12">
        <v>3242199</v>
      </c>
      <c r="H9" s="12">
        <v>2668416</v>
      </c>
      <c r="I9" s="12">
        <v>1135301</v>
      </c>
      <c r="J9" s="12">
        <v>269555</v>
      </c>
      <c r="K9" s="12">
        <v>254894</v>
      </c>
      <c r="L9" s="12">
        <v>993021</v>
      </c>
      <c r="M9" s="12">
        <v>3752247</v>
      </c>
      <c r="N9" s="12">
        <v>33421404</v>
      </c>
    </row>
    <row r="10" spans="1:14" x14ac:dyDescent="0.35">
      <c r="A10" s="42" t="s">
        <v>54</v>
      </c>
      <c r="B10" s="12">
        <v>1559203</v>
      </c>
      <c r="C10" s="12">
        <v>1822208</v>
      </c>
      <c r="D10" s="12">
        <v>2116974</v>
      </c>
      <c r="E10" s="12">
        <v>2374018</v>
      </c>
      <c r="F10" s="12">
        <v>2492094</v>
      </c>
      <c r="G10" s="12">
        <v>2539099</v>
      </c>
      <c r="H10" s="12">
        <v>2506782</v>
      </c>
      <c r="I10" s="12">
        <v>2272354</v>
      </c>
      <c r="J10" s="12">
        <v>1915435</v>
      </c>
      <c r="K10" s="12">
        <v>1563172</v>
      </c>
      <c r="L10" s="12">
        <v>1282915</v>
      </c>
      <c r="M10" s="12">
        <v>1384780</v>
      </c>
      <c r="N10" s="12">
        <v>5993275</v>
      </c>
    </row>
    <row r="11" spans="1:14" x14ac:dyDescent="0.35">
      <c r="A11" s="34" t="s">
        <v>55</v>
      </c>
      <c r="B11" s="12">
        <v>4568</v>
      </c>
      <c r="C11" s="12">
        <v>9821</v>
      </c>
      <c r="D11" s="12">
        <v>13429</v>
      </c>
      <c r="E11" s="12">
        <v>9523</v>
      </c>
      <c r="F11" s="12">
        <v>8737</v>
      </c>
      <c r="G11" s="12">
        <v>9755</v>
      </c>
      <c r="H11" s="12">
        <v>7532</v>
      </c>
      <c r="I11" s="12">
        <v>9089</v>
      </c>
      <c r="J11" s="12">
        <v>7467</v>
      </c>
      <c r="K11" s="12">
        <v>9492</v>
      </c>
      <c r="L11" s="12">
        <v>15114</v>
      </c>
      <c r="M11" s="12">
        <v>41414</v>
      </c>
      <c r="N11" s="12">
        <v>145940</v>
      </c>
    </row>
    <row r="12" spans="1:14" x14ac:dyDescent="0.35">
      <c r="A12" s="34" t="s">
        <v>56</v>
      </c>
      <c r="B12" s="12">
        <v>460512</v>
      </c>
      <c r="C12" s="12">
        <v>410131</v>
      </c>
      <c r="D12" s="12">
        <v>350376</v>
      </c>
      <c r="E12" s="12">
        <v>372680</v>
      </c>
      <c r="F12" s="12">
        <v>398436</v>
      </c>
      <c r="G12" s="12">
        <v>393278</v>
      </c>
      <c r="H12" s="12">
        <v>400018</v>
      </c>
      <c r="I12" s="12">
        <v>415042</v>
      </c>
      <c r="J12" s="12">
        <v>409216</v>
      </c>
      <c r="K12" s="12">
        <v>402308</v>
      </c>
      <c r="L12" s="12">
        <v>430764</v>
      </c>
      <c r="M12" s="12">
        <v>417413</v>
      </c>
      <c r="N12" s="12">
        <v>4860174</v>
      </c>
    </row>
    <row r="13" spans="1:14" x14ac:dyDescent="0.35">
      <c r="A13" s="41" t="s">
        <v>104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</row>
    <row r="14" spans="1:14" x14ac:dyDescent="0.35">
      <c r="A14" s="41" t="s">
        <v>105</v>
      </c>
      <c r="B14" s="12">
        <v>569</v>
      </c>
      <c r="C14" s="12">
        <v>280</v>
      </c>
      <c r="D14" s="12">
        <v>298</v>
      </c>
      <c r="E14" s="12">
        <v>299</v>
      </c>
      <c r="F14" s="12">
        <v>258</v>
      </c>
      <c r="G14" s="12">
        <v>254</v>
      </c>
      <c r="H14" s="12">
        <v>360</v>
      </c>
      <c r="I14" s="12">
        <v>349</v>
      </c>
      <c r="J14" s="12">
        <v>207</v>
      </c>
      <c r="K14" s="12">
        <v>198</v>
      </c>
      <c r="L14" s="12">
        <v>280</v>
      </c>
      <c r="M14" s="12">
        <v>314</v>
      </c>
      <c r="N14" s="12">
        <v>3666</v>
      </c>
    </row>
    <row r="15" spans="1:14" x14ac:dyDescent="0.35">
      <c r="A15" s="41" t="s">
        <v>106</v>
      </c>
      <c r="B15" s="12">
        <v>303</v>
      </c>
      <c r="C15" s="12">
        <v>39</v>
      </c>
      <c r="D15" s="12">
        <v>31</v>
      </c>
      <c r="E15" s="12">
        <v>0</v>
      </c>
      <c r="F15" s="12">
        <v>0</v>
      </c>
      <c r="G15" s="12">
        <v>0</v>
      </c>
      <c r="H15" s="12">
        <v>6171</v>
      </c>
      <c r="I15" s="12">
        <v>7423</v>
      </c>
      <c r="J15" s="12">
        <v>5688</v>
      </c>
      <c r="K15" s="12">
        <v>6766</v>
      </c>
      <c r="L15" s="12">
        <v>50</v>
      </c>
      <c r="M15" s="12">
        <v>-25699</v>
      </c>
      <c r="N15" s="12">
        <v>772</v>
      </c>
    </row>
    <row r="16" spans="1:14" x14ac:dyDescent="0.35">
      <c r="A16" s="34" t="s">
        <v>107</v>
      </c>
      <c r="B16" s="12">
        <v>459641</v>
      </c>
      <c r="C16" s="12">
        <v>409812</v>
      </c>
      <c r="D16" s="12">
        <v>350047</v>
      </c>
      <c r="E16" s="12">
        <v>372381</v>
      </c>
      <c r="F16" s="12">
        <v>398179</v>
      </c>
      <c r="G16" s="12">
        <v>393025</v>
      </c>
      <c r="H16" s="12">
        <v>393487</v>
      </c>
      <c r="I16" s="12">
        <v>407270</v>
      </c>
      <c r="J16" s="12">
        <v>403320</v>
      </c>
      <c r="K16" s="12">
        <v>395343</v>
      </c>
      <c r="L16" s="12">
        <v>430434</v>
      </c>
      <c r="M16" s="12">
        <v>442797</v>
      </c>
      <c r="N16" s="12">
        <v>4855736</v>
      </c>
    </row>
    <row r="17" spans="1:14" x14ac:dyDescent="0.35">
      <c r="A17" s="41" t="s">
        <v>108</v>
      </c>
      <c r="B17" s="12">
        <v>95670</v>
      </c>
      <c r="C17" s="12">
        <v>252354</v>
      </c>
      <c r="D17" s="12">
        <v>340112</v>
      </c>
      <c r="E17" s="12">
        <v>351542</v>
      </c>
      <c r="F17" s="12">
        <v>379429</v>
      </c>
      <c r="G17" s="12">
        <v>376617</v>
      </c>
      <c r="H17" s="12">
        <v>364190</v>
      </c>
      <c r="I17" s="12">
        <v>395050</v>
      </c>
      <c r="J17" s="12">
        <v>395138</v>
      </c>
      <c r="K17" s="12">
        <v>391932</v>
      </c>
      <c r="L17" s="12">
        <v>430355</v>
      </c>
      <c r="M17" s="12">
        <v>1051375</v>
      </c>
      <c r="N17" s="12">
        <v>4823765</v>
      </c>
    </row>
    <row r="18" spans="1:14" x14ac:dyDescent="0.35">
      <c r="A18" s="41" t="s">
        <v>109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608578</v>
      </c>
      <c r="N18" s="12">
        <v>608578</v>
      </c>
    </row>
    <row r="19" spans="1:14" x14ac:dyDescent="0.35">
      <c r="A19" s="41" t="s">
        <v>110</v>
      </c>
      <c r="B19" s="12">
        <v>363971</v>
      </c>
      <c r="C19" s="12">
        <v>157458</v>
      </c>
      <c r="D19" s="12">
        <v>9935</v>
      </c>
      <c r="E19" s="12">
        <v>20839</v>
      </c>
      <c r="F19" s="12">
        <v>18749</v>
      </c>
      <c r="G19" s="12">
        <v>16408</v>
      </c>
      <c r="H19" s="12">
        <v>29296</v>
      </c>
      <c r="I19" s="12">
        <v>12220</v>
      </c>
      <c r="J19" s="12">
        <v>8183</v>
      </c>
      <c r="K19" s="12">
        <v>3411</v>
      </c>
      <c r="L19" s="12">
        <v>79</v>
      </c>
      <c r="M19" s="12">
        <v>0</v>
      </c>
      <c r="N19" s="12">
        <v>640549</v>
      </c>
    </row>
    <row r="20" spans="1:14" x14ac:dyDescent="0.35">
      <c r="A20" s="34" t="s">
        <v>111</v>
      </c>
      <c r="B20" s="12">
        <v>7144</v>
      </c>
      <c r="C20" s="12">
        <v>1850</v>
      </c>
      <c r="D20" s="12">
        <v>3929</v>
      </c>
      <c r="E20" s="12">
        <v>4209</v>
      </c>
      <c r="F20" s="43">
        <v>5448</v>
      </c>
      <c r="G20" s="43">
        <v>9119</v>
      </c>
      <c r="H20" s="43">
        <v>5945</v>
      </c>
      <c r="I20" s="43">
        <v>5925</v>
      </c>
      <c r="J20" s="12">
        <v>6430</v>
      </c>
      <c r="K20" s="43">
        <v>5564</v>
      </c>
      <c r="L20" s="12">
        <v>5643</v>
      </c>
      <c r="M20" s="12">
        <v>-9196</v>
      </c>
      <c r="N20" s="43">
        <v>52010</v>
      </c>
    </row>
    <row r="21" spans="1:14" x14ac:dyDescent="0.35">
      <c r="A21" s="41" t="s">
        <v>112</v>
      </c>
      <c r="B21" s="12">
        <v>-1066</v>
      </c>
      <c r="C21" s="12">
        <v>1050</v>
      </c>
      <c r="D21" s="12">
        <v>927</v>
      </c>
      <c r="E21" s="12">
        <v>-1865</v>
      </c>
      <c r="F21" s="12">
        <v>503</v>
      </c>
      <c r="G21" s="12">
        <v>885</v>
      </c>
      <c r="H21" s="12">
        <v>1729</v>
      </c>
      <c r="I21" s="12">
        <v>1255</v>
      </c>
      <c r="J21" s="12">
        <v>71</v>
      </c>
      <c r="K21" s="12">
        <v>882</v>
      </c>
      <c r="L21" s="12">
        <v>4076</v>
      </c>
      <c r="M21" s="12">
        <v>-836</v>
      </c>
      <c r="N21" s="12">
        <v>7611</v>
      </c>
    </row>
    <row r="22" spans="1:14" x14ac:dyDescent="0.35">
      <c r="A22" s="41" t="s">
        <v>113</v>
      </c>
      <c r="B22" s="43">
        <v>8210</v>
      </c>
      <c r="C22" s="43">
        <v>800</v>
      </c>
      <c r="D22" s="12">
        <v>3002</v>
      </c>
      <c r="E22" s="43">
        <v>6074</v>
      </c>
      <c r="F22" s="43">
        <v>4946</v>
      </c>
      <c r="G22" s="43">
        <v>8234</v>
      </c>
      <c r="H22" s="43">
        <v>4215</v>
      </c>
      <c r="I22" s="43">
        <v>4669</v>
      </c>
      <c r="J22" s="43">
        <v>6359</v>
      </c>
      <c r="K22" s="43">
        <v>4682</v>
      </c>
      <c r="L22" s="43">
        <v>1567</v>
      </c>
      <c r="M22" s="43">
        <v>-8360</v>
      </c>
      <c r="N22" s="43">
        <v>44399</v>
      </c>
    </row>
    <row r="23" spans="1:14" x14ac:dyDescent="0.35">
      <c r="A23" s="42" t="s">
        <v>63</v>
      </c>
      <c r="B23" s="12">
        <v>472225</v>
      </c>
      <c r="C23" s="12">
        <v>421801</v>
      </c>
      <c r="D23" s="12">
        <v>367734</v>
      </c>
      <c r="E23" s="12">
        <v>386412</v>
      </c>
      <c r="F23" s="12">
        <v>412622</v>
      </c>
      <c r="G23" s="12">
        <v>412153</v>
      </c>
      <c r="H23" s="12">
        <v>413494</v>
      </c>
      <c r="I23" s="12">
        <v>430055</v>
      </c>
      <c r="J23" s="12">
        <v>423112</v>
      </c>
      <c r="K23" s="12">
        <v>417364</v>
      </c>
      <c r="L23" s="12">
        <v>451522</v>
      </c>
      <c r="M23" s="12">
        <v>449630</v>
      </c>
      <c r="N23" s="12">
        <v>5058125</v>
      </c>
    </row>
    <row r="24" spans="1:14" x14ac:dyDescent="0.35">
      <c r="A24" s="42" t="s">
        <v>82</v>
      </c>
      <c r="B24" s="12">
        <v>1086979</v>
      </c>
      <c r="C24" s="12">
        <v>1400406</v>
      </c>
      <c r="D24" s="12">
        <v>1749240</v>
      </c>
      <c r="E24" s="12">
        <v>1987606</v>
      </c>
      <c r="F24" s="12">
        <v>2079472</v>
      </c>
      <c r="G24" s="12">
        <v>2126946</v>
      </c>
      <c r="H24" s="12">
        <v>2093288</v>
      </c>
      <c r="I24" s="12">
        <v>1842299</v>
      </c>
      <c r="J24" s="12">
        <v>1492323</v>
      </c>
      <c r="K24" s="12">
        <v>1145808</v>
      </c>
      <c r="L24" s="12">
        <v>831394</v>
      </c>
      <c r="M24" s="12">
        <v>935150</v>
      </c>
      <c r="N24" s="12">
        <v>935150</v>
      </c>
    </row>
    <row r="25" spans="1:14" x14ac:dyDescent="0.35">
      <c r="A25" s="41" t="s">
        <v>100</v>
      </c>
      <c r="B25" s="12">
        <v>809394</v>
      </c>
      <c r="C25" s="12">
        <v>1281286</v>
      </c>
      <c r="D25" s="12">
        <v>1640055</v>
      </c>
      <c r="E25" s="12">
        <v>1899259</v>
      </c>
      <c r="F25" s="12">
        <v>2009875</v>
      </c>
      <c r="G25" s="12">
        <v>2073756</v>
      </c>
      <c r="H25" s="12">
        <v>2069395</v>
      </c>
      <c r="I25" s="12">
        <v>1830626</v>
      </c>
      <c r="J25" s="12">
        <v>1488833</v>
      </c>
      <c r="K25" s="12">
        <v>1145729</v>
      </c>
      <c r="L25" s="12">
        <v>831394</v>
      </c>
      <c r="M25" s="12">
        <v>326572</v>
      </c>
      <c r="N25" s="12">
        <v>326572</v>
      </c>
    </row>
    <row r="26" spans="1:14" x14ac:dyDescent="0.35">
      <c r="A26" s="41" t="s">
        <v>101</v>
      </c>
      <c r="B26" s="12">
        <v>277585</v>
      </c>
      <c r="C26" s="12">
        <v>119120</v>
      </c>
      <c r="D26" s="12">
        <v>109185</v>
      </c>
      <c r="E26" s="12">
        <v>88346</v>
      </c>
      <c r="F26" s="12">
        <v>69597</v>
      </c>
      <c r="G26" s="12">
        <v>53189</v>
      </c>
      <c r="H26" s="12">
        <v>23893</v>
      </c>
      <c r="I26" s="12">
        <v>11673</v>
      </c>
      <c r="J26" s="12">
        <v>3490</v>
      </c>
      <c r="K26" s="12">
        <v>79</v>
      </c>
      <c r="L26" s="12">
        <v>0</v>
      </c>
      <c r="M26" s="12">
        <v>608578</v>
      </c>
      <c r="N26" s="12">
        <v>608578</v>
      </c>
    </row>
    <row r="28" spans="1:14" x14ac:dyDescent="0.35">
      <c r="A28" s="41" t="s">
        <v>114</v>
      </c>
    </row>
  </sheetData>
  <mergeCells count="1">
    <mergeCell ref="A1:N1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9"/>
  <sheetViews>
    <sheetView topLeftCell="B1" workbookViewId="0">
      <selection activeCell="O15" sqref="O15"/>
    </sheetView>
  </sheetViews>
  <sheetFormatPr defaultColWidth="10.90625" defaultRowHeight="14.5" x14ac:dyDescent="0.35"/>
  <cols>
    <col min="1" max="1" width="35.1796875" customWidth="1"/>
  </cols>
  <sheetData>
    <row r="1" spans="1:14" ht="15.75" customHeight="1" x14ac:dyDescent="0.35">
      <c r="A1" s="120" t="s">
        <v>314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3" spans="1:14" x14ac:dyDescent="0.35">
      <c r="A3" s="9" t="s">
        <v>37</v>
      </c>
      <c r="B3" s="7" t="str">
        <f>'Table 1'!B3</f>
        <v>OCT 23</v>
      </c>
      <c r="C3" s="7" t="s">
        <v>38</v>
      </c>
      <c r="D3" s="7" t="s">
        <v>39</v>
      </c>
      <c r="E3" s="7" t="str">
        <f>'Table 1'!E3</f>
        <v>JAN 24</v>
      </c>
      <c r="F3" s="7" t="s">
        <v>40</v>
      </c>
      <c r="G3" s="7" t="s">
        <v>41</v>
      </c>
      <c r="H3" s="7" t="s">
        <v>42</v>
      </c>
      <c r="I3" s="7" t="s">
        <v>43</v>
      </c>
      <c r="J3" s="7" t="s">
        <v>44</v>
      </c>
      <c r="K3" s="7" t="s">
        <v>45</v>
      </c>
      <c r="L3" s="7" t="s">
        <v>46</v>
      </c>
      <c r="M3" s="7" t="s">
        <v>47</v>
      </c>
      <c r="N3" s="7" t="s">
        <v>48</v>
      </c>
    </row>
    <row r="4" spans="1:14" x14ac:dyDescent="0.35">
      <c r="A4" s="41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4" x14ac:dyDescent="0.35">
      <c r="A5" s="34" t="s">
        <v>49</v>
      </c>
      <c r="B5" s="12">
        <v>84718</v>
      </c>
      <c r="C5" s="12">
        <v>414572</v>
      </c>
      <c r="D5" s="12">
        <v>919598</v>
      </c>
      <c r="E5" s="12">
        <v>1483868</v>
      </c>
      <c r="F5" s="12">
        <v>1676534</v>
      </c>
      <c r="G5" s="12">
        <v>1673111</v>
      </c>
      <c r="H5" s="12">
        <v>1641728</v>
      </c>
      <c r="I5" s="12">
        <v>1580513</v>
      </c>
      <c r="J5" s="12">
        <v>1397706</v>
      </c>
      <c r="K5" s="12">
        <v>1110840</v>
      </c>
      <c r="L5" s="12">
        <v>844218</v>
      </c>
      <c r="M5" s="12">
        <v>545506</v>
      </c>
      <c r="N5" s="12">
        <v>84718</v>
      </c>
    </row>
    <row r="6" spans="1:14" x14ac:dyDescent="0.35">
      <c r="A6" s="34" t="s">
        <v>115</v>
      </c>
      <c r="B6" s="12">
        <v>628462</v>
      </c>
      <c r="C6" s="12">
        <v>881839</v>
      </c>
      <c r="D6" s="12">
        <v>946971</v>
      </c>
      <c r="E6" s="12">
        <v>458060</v>
      </c>
      <c r="F6" s="12">
        <v>313073</v>
      </c>
      <c r="G6" s="12">
        <v>311967</v>
      </c>
      <c r="H6" s="12">
        <v>290653</v>
      </c>
      <c r="I6" s="12">
        <v>174144</v>
      </c>
      <c r="J6" s="12">
        <v>11689</v>
      </c>
      <c r="K6" s="12">
        <v>0</v>
      </c>
      <c r="L6" s="12">
        <v>0</v>
      </c>
      <c r="M6" s="12">
        <v>123664</v>
      </c>
      <c r="N6" s="12">
        <v>4140520</v>
      </c>
    </row>
    <row r="7" spans="1:14" x14ac:dyDescent="0.35">
      <c r="A7" s="42" t="s">
        <v>54</v>
      </c>
      <c r="B7" s="12">
        <v>713180</v>
      </c>
      <c r="C7" s="12">
        <v>1296411</v>
      </c>
      <c r="D7" s="12">
        <v>1866569</v>
      </c>
      <c r="E7" s="12">
        <v>1941928</v>
      </c>
      <c r="F7" s="12">
        <v>1989606</v>
      </c>
      <c r="G7" s="12">
        <v>1985078</v>
      </c>
      <c r="H7" s="12">
        <v>1932381</v>
      </c>
      <c r="I7" s="12">
        <v>1754656</v>
      </c>
      <c r="J7" s="12">
        <v>1409395</v>
      </c>
      <c r="K7" s="12">
        <v>1110840</v>
      </c>
      <c r="L7" s="12">
        <v>844218</v>
      </c>
      <c r="M7" s="12">
        <v>669170</v>
      </c>
      <c r="N7" s="12">
        <v>4225239</v>
      </c>
    </row>
    <row r="8" spans="1:14" x14ac:dyDescent="0.35">
      <c r="A8" s="34" t="s">
        <v>55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</row>
    <row r="9" spans="1:14" x14ac:dyDescent="0.35">
      <c r="A9" s="34" t="s">
        <v>56</v>
      </c>
      <c r="B9" s="12">
        <v>0</v>
      </c>
      <c r="C9" s="12">
        <v>0</v>
      </c>
      <c r="D9" s="12">
        <v>0</v>
      </c>
      <c r="E9" s="12">
        <v>12</v>
      </c>
      <c r="F9" s="12">
        <v>1</v>
      </c>
      <c r="G9" s="12">
        <v>0</v>
      </c>
      <c r="H9" s="12">
        <v>0</v>
      </c>
      <c r="I9" s="12">
        <v>0</v>
      </c>
      <c r="J9" s="12">
        <v>11</v>
      </c>
      <c r="K9" s="12">
        <v>38</v>
      </c>
      <c r="L9" s="12">
        <v>32</v>
      </c>
      <c r="M9" s="12">
        <v>44</v>
      </c>
      <c r="N9" s="12">
        <v>138</v>
      </c>
    </row>
    <row r="10" spans="1:14" x14ac:dyDescent="0.35">
      <c r="A10" s="41" t="s">
        <v>116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</row>
    <row r="11" spans="1:14" x14ac:dyDescent="0.35">
      <c r="A11" s="41" t="s">
        <v>117</v>
      </c>
      <c r="B11" s="12">
        <v>0</v>
      </c>
      <c r="C11" s="12">
        <v>0</v>
      </c>
      <c r="D11" s="12">
        <v>0</v>
      </c>
      <c r="E11" s="12">
        <v>12</v>
      </c>
      <c r="F11" s="12">
        <v>1</v>
      </c>
      <c r="G11" s="12">
        <v>0</v>
      </c>
      <c r="H11" s="12">
        <v>0</v>
      </c>
      <c r="I11" s="12">
        <v>0</v>
      </c>
      <c r="J11" s="12">
        <v>11</v>
      </c>
      <c r="K11" s="12">
        <v>38</v>
      </c>
      <c r="L11" s="12">
        <v>32</v>
      </c>
      <c r="M11" s="12">
        <v>44</v>
      </c>
      <c r="N11" s="12">
        <v>138</v>
      </c>
    </row>
    <row r="12" spans="1:14" x14ac:dyDescent="0.35">
      <c r="A12" s="41" t="s">
        <v>118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</row>
    <row r="13" spans="1:14" x14ac:dyDescent="0.35">
      <c r="A13" s="34" t="s">
        <v>111</v>
      </c>
      <c r="B13" s="12">
        <v>298608</v>
      </c>
      <c r="C13" s="12">
        <v>376813</v>
      </c>
      <c r="D13" s="12">
        <v>382701</v>
      </c>
      <c r="E13" s="12">
        <v>265382</v>
      </c>
      <c r="F13" s="12">
        <v>316495</v>
      </c>
      <c r="G13" s="12">
        <v>343349</v>
      </c>
      <c r="H13" s="12">
        <v>351868</v>
      </c>
      <c r="I13" s="12">
        <v>356950</v>
      </c>
      <c r="J13" s="12">
        <v>298544</v>
      </c>
      <c r="K13" s="12">
        <v>266584</v>
      </c>
      <c r="L13" s="12">
        <v>298680</v>
      </c>
      <c r="M13" s="12">
        <v>512096</v>
      </c>
      <c r="N13" s="12">
        <v>4068070</v>
      </c>
    </row>
    <row r="14" spans="1:14" x14ac:dyDescent="0.35">
      <c r="A14" s="41" t="s">
        <v>119</v>
      </c>
      <c r="B14" s="12">
        <v>0</v>
      </c>
      <c r="C14" s="12">
        <v>1</v>
      </c>
      <c r="D14" s="43">
        <v>0</v>
      </c>
      <c r="E14" s="43">
        <v>0</v>
      </c>
      <c r="F14" s="12">
        <v>0</v>
      </c>
      <c r="G14" s="12">
        <v>0</v>
      </c>
      <c r="H14" s="43">
        <v>0</v>
      </c>
      <c r="I14" s="43">
        <v>0</v>
      </c>
      <c r="J14" s="12">
        <v>0</v>
      </c>
      <c r="K14" s="12">
        <v>0</v>
      </c>
      <c r="L14" s="43">
        <v>0</v>
      </c>
      <c r="M14" s="12">
        <v>9761</v>
      </c>
      <c r="N14" s="12">
        <v>9762</v>
      </c>
    </row>
    <row r="15" spans="1:14" x14ac:dyDescent="0.35">
      <c r="A15" s="41" t="s">
        <v>120</v>
      </c>
      <c r="B15" s="12">
        <v>298608</v>
      </c>
      <c r="C15" s="12">
        <v>376811</v>
      </c>
      <c r="D15" s="12">
        <v>382701</v>
      </c>
      <c r="E15" s="12">
        <v>265382</v>
      </c>
      <c r="F15" s="12">
        <v>316495</v>
      </c>
      <c r="G15" s="12">
        <v>343349</v>
      </c>
      <c r="H15" s="12">
        <v>351869</v>
      </c>
      <c r="I15" s="12">
        <v>356950</v>
      </c>
      <c r="J15" s="12">
        <v>298544</v>
      </c>
      <c r="K15" s="12">
        <v>266584</v>
      </c>
      <c r="L15" s="12">
        <v>298680</v>
      </c>
      <c r="M15" s="12">
        <v>502336</v>
      </c>
      <c r="N15" s="12">
        <v>4058308</v>
      </c>
    </row>
    <row r="16" spans="1:14" x14ac:dyDescent="0.35">
      <c r="A16" s="42" t="s">
        <v>63</v>
      </c>
      <c r="B16" s="12">
        <v>298608</v>
      </c>
      <c r="C16" s="12">
        <v>376813</v>
      </c>
      <c r="D16" s="12">
        <v>382701</v>
      </c>
      <c r="E16" s="12">
        <v>265394</v>
      </c>
      <c r="F16" s="12">
        <v>316496</v>
      </c>
      <c r="G16" s="12">
        <v>343349</v>
      </c>
      <c r="H16" s="12">
        <v>351868</v>
      </c>
      <c r="I16" s="12">
        <v>356950</v>
      </c>
      <c r="J16" s="12">
        <v>298555</v>
      </c>
      <c r="K16" s="12">
        <v>266622</v>
      </c>
      <c r="L16" s="12">
        <v>298712</v>
      </c>
      <c r="M16" s="12">
        <v>512140</v>
      </c>
      <c r="N16" s="12">
        <v>4068208</v>
      </c>
    </row>
    <row r="17" spans="1:14" x14ac:dyDescent="0.35">
      <c r="A17" s="42" t="s">
        <v>86</v>
      </c>
      <c r="B17" s="12">
        <v>414572</v>
      </c>
      <c r="C17" s="12">
        <v>919598</v>
      </c>
      <c r="D17" s="12">
        <v>1483868</v>
      </c>
      <c r="E17" s="12">
        <v>1676534</v>
      </c>
      <c r="F17" s="12">
        <v>1673111</v>
      </c>
      <c r="G17" s="12">
        <v>1641728</v>
      </c>
      <c r="H17" s="12">
        <v>1580513</v>
      </c>
      <c r="I17" s="12">
        <v>1397706</v>
      </c>
      <c r="J17" s="12">
        <v>1110840</v>
      </c>
      <c r="K17" s="12">
        <v>844218</v>
      </c>
      <c r="L17" s="12">
        <v>545506</v>
      </c>
      <c r="M17" s="12">
        <v>157030</v>
      </c>
      <c r="N17" s="12">
        <v>157030</v>
      </c>
    </row>
    <row r="18" spans="1:14" x14ac:dyDescent="0.35">
      <c r="A18" s="41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5"/>
      <c r="N18" s="46"/>
    </row>
    <row r="19" spans="1:14" x14ac:dyDescent="0.35">
      <c r="A19" s="41" t="s">
        <v>121</v>
      </c>
    </row>
  </sheetData>
  <mergeCells count="1">
    <mergeCell ref="A1:N1"/>
  </mergeCells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5"/>
  <sheetViews>
    <sheetView topLeftCell="B9" workbookViewId="0">
      <selection activeCell="N21" sqref="N21"/>
    </sheetView>
  </sheetViews>
  <sheetFormatPr defaultColWidth="10.90625" defaultRowHeight="14.5" x14ac:dyDescent="0.35"/>
  <cols>
    <col min="1" max="1" width="43.81640625" customWidth="1"/>
  </cols>
  <sheetData>
    <row r="1" spans="1:16" ht="15.75" customHeight="1" x14ac:dyDescent="0.35">
      <c r="A1" s="120" t="s">
        <v>315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3" spans="1:16" x14ac:dyDescent="0.35">
      <c r="A3" s="9" t="s">
        <v>37</v>
      </c>
      <c r="B3" s="7" t="str">
        <f>'Table 1'!B3</f>
        <v>OCT 23</v>
      </c>
      <c r="C3" s="7" t="s">
        <v>38</v>
      </c>
      <c r="D3" s="7" t="s">
        <v>39</v>
      </c>
      <c r="E3" s="7" t="str">
        <f>'Table 1'!E3</f>
        <v>JAN 24</v>
      </c>
      <c r="F3" s="7" t="s">
        <v>40</v>
      </c>
      <c r="G3" s="7" t="s">
        <v>41</v>
      </c>
      <c r="H3" s="7" t="s">
        <v>42</v>
      </c>
      <c r="I3" s="7" t="s">
        <v>43</v>
      </c>
      <c r="J3" s="7" t="s">
        <v>44</v>
      </c>
      <c r="K3" s="7" t="s">
        <v>45</v>
      </c>
      <c r="L3" s="7" t="s">
        <v>46</v>
      </c>
      <c r="M3" s="7" t="s">
        <v>47</v>
      </c>
      <c r="N3" s="7" t="s">
        <v>48</v>
      </c>
      <c r="O3" s="41"/>
      <c r="P3" s="41"/>
    </row>
    <row r="4" spans="1:16" x14ac:dyDescent="0.35">
      <c r="A4" s="41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1"/>
      <c r="P4" s="41"/>
    </row>
    <row r="5" spans="1:16" x14ac:dyDescent="0.35">
      <c r="A5" s="34" t="s">
        <v>49</v>
      </c>
      <c r="B5" s="12">
        <v>936976</v>
      </c>
      <c r="C5" s="12">
        <v>918981</v>
      </c>
      <c r="D5" s="12">
        <v>954464</v>
      </c>
      <c r="E5" s="12">
        <v>983682</v>
      </c>
      <c r="F5" s="12">
        <v>989284</v>
      </c>
      <c r="G5" s="12">
        <v>1044897</v>
      </c>
      <c r="H5" s="12">
        <v>993754</v>
      </c>
      <c r="I5" s="12">
        <v>923841</v>
      </c>
      <c r="J5" s="12">
        <v>966870</v>
      </c>
      <c r="K5" s="12">
        <v>1047328</v>
      </c>
      <c r="L5" s="12">
        <v>982272</v>
      </c>
      <c r="M5" s="12">
        <v>968296</v>
      </c>
      <c r="N5" s="12">
        <v>936976</v>
      </c>
      <c r="O5" s="41"/>
      <c r="P5" s="41"/>
    </row>
    <row r="6" spans="1:16" x14ac:dyDescent="0.35">
      <c r="A6" s="34" t="s">
        <v>288</v>
      </c>
      <c r="B6" s="12">
        <v>217220</v>
      </c>
      <c r="C6" s="12">
        <v>211664</v>
      </c>
      <c r="D6" s="12">
        <v>207265</v>
      </c>
      <c r="E6" s="12">
        <v>247638</v>
      </c>
      <c r="F6" s="12">
        <v>265235</v>
      </c>
      <c r="G6" s="12">
        <v>255165</v>
      </c>
      <c r="H6" s="12">
        <v>147629</v>
      </c>
      <c r="I6" s="12">
        <v>292534</v>
      </c>
      <c r="J6" s="12">
        <v>365122</v>
      </c>
      <c r="K6" s="12">
        <v>176475</v>
      </c>
      <c r="L6" s="12">
        <v>248508</v>
      </c>
      <c r="M6" s="12">
        <v>287304</v>
      </c>
      <c r="N6" s="12">
        <v>2921760</v>
      </c>
      <c r="O6" s="41"/>
      <c r="P6" s="41"/>
    </row>
    <row r="7" spans="1:16" x14ac:dyDescent="0.35">
      <c r="A7" s="34" t="s">
        <v>122</v>
      </c>
      <c r="B7" s="12">
        <v>29765</v>
      </c>
      <c r="C7" s="12">
        <v>11202</v>
      </c>
      <c r="D7" s="12">
        <v>13002</v>
      </c>
      <c r="E7" s="12">
        <v>32243</v>
      </c>
      <c r="F7" s="12">
        <v>18104</v>
      </c>
      <c r="G7" s="12">
        <v>22581</v>
      </c>
      <c r="H7" s="12">
        <v>22759</v>
      </c>
      <c r="I7" s="12">
        <v>16839</v>
      </c>
      <c r="J7" s="12">
        <v>11786</v>
      </c>
      <c r="K7" s="12">
        <v>28521</v>
      </c>
      <c r="L7" s="12">
        <v>8167</v>
      </c>
      <c r="M7" s="12">
        <v>14463</v>
      </c>
      <c r="N7" s="12">
        <v>229431</v>
      </c>
      <c r="O7" s="41"/>
      <c r="P7" s="41"/>
    </row>
    <row r="8" spans="1:16" x14ac:dyDescent="0.35">
      <c r="A8" s="42" t="s">
        <v>54</v>
      </c>
      <c r="B8" s="12">
        <v>1183960</v>
      </c>
      <c r="C8" s="12">
        <v>1141846</v>
      </c>
      <c r="D8" s="12">
        <v>1174732</v>
      </c>
      <c r="E8" s="12">
        <v>1263563</v>
      </c>
      <c r="F8" s="12">
        <v>1272623</v>
      </c>
      <c r="G8" s="12">
        <v>1322643</v>
      </c>
      <c r="H8" s="12">
        <v>1164142</v>
      </c>
      <c r="I8" s="12">
        <v>1233213</v>
      </c>
      <c r="J8" s="12">
        <v>1343778</v>
      </c>
      <c r="K8" s="12">
        <v>1252324</v>
      </c>
      <c r="L8" s="12">
        <v>1238947</v>
      </c>
      <c r="M8" s="12">
        <v>1270063</v>
      </c>
      <c r="N8" s="12">
        <v>4088166</v>
      </c>
      <c r="O8" s="41"/>
      <c r="P8" s="41"/>
    </row>
    <row r="9" spans="1:16" x14ac:dyDescent="0.35">
      <c r="A9" s="34" t="s">
        <v>55</v>
      </c>
      <c r="B9" s="12">
        <v>14921</v>
      </c>
      <c r="C9" s="12">
        <v>12983</v>
      </c>
      <c r="D9" s="12">
        <v>8752</v>
      </c>
      <c r="E9" s="12">
        <v>8555</v>
      </c>
      <c r="F9" s="12">
        <v>13960</v>
      </c>
      <c r="G9" s="12">
        <v>15764</v>
      </c>
      <c r="H9" s="12">
        <v>5590</v>
      </c>
      <c r="I9" s="12">
        <v>7567</v>
      </c>
      <c r="J9" s="12">
        <v>6033</v>
      </c>
      <c r="K9" s="12">
        <v>3732</v>
      </c>
      <c r="L9" s="12">
        <v>2724</v>
      </c>
      <c r="M9" s="12">
        <v>2708</v>
      </c>
      <c r="N9" s="12">
        <v>103290</v>
      </c>
      <c r="O9" s="41"/>
      <c r="P9" s="41"/>
    </row>
    <row r="10" spans="1:16" x14ac:dyDescent="0.35">
      <c r="A10" s="34" t="s">
        <v>56</v>
      </c>
      <c r="B10" s="12">
        <v>635685</v>
      </c>
      <c r="C10" s="12">
        <v>557093</v>
      </c>
      <c r="D10" s="12">
        <v>566571</v>
      </c>
      <c r="E10" s="12">
        <v>523100</v>
      </c>
      <c r="F10" s="12">
        <v>539656</v>
      </c>
      <c r="G10" s="12">
        <v>627197</v>
      </c>
      <c r="H10" s="12">
        <v>567069</v>
      </c>
      <c r="I10" s="12">
        <v>563857</v>
      </c>
      <c r="J10" s="12">
        <v>608957</v>
      </c>
      <c r="K10" s="12">
        <v>549340</v>
      </c>
      <c r="L10" s="12">
        <v>596132</v>
      </c>
      <c r="M10" s="12">
        <v>559366</v>
      </c>
      <c r="N10" s="12">
        <v>6894024</v>
      </c>
      <c r="O10" s="41"/>
      <c r="P10" s="41"/>
    </row>
    <row r="11" spans="1:16" x14ac:dyDescent="0.35">
      <c r="A11" s="41" t="s">
        <v>123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41"/>
      <c r="P11" s="41"/>
    </row>
    <row r="12" spans="1:16" x14ac:dyDescent="0.35">
      <c r="A12" s="41" t="s">
        <v>124</v>
      </c>
      <c r="B12" s="12">
        <v>1417</v>
      </c>
      <c r="C12" s="12">
        <v>1052</v>
      </c>
      <c r="D12" s="12">
        <v>1575</v>
      </c>
      <c r="E12" s="12">
        <v>1341</v>
      </c>
      <c r="F12" s="12">
        <v>1043</v>
      </c>
      <c r="G12" s="12">
        <v>1589</v>
      </c>
      <c r="H12" s="12">
        <v>1327</v>
      </c>
      <c r="I12" s="12">
        <v>1058</v>
      </c>
      <c r="J12" s="12">
        <v>1671</v>
      </c>
      <c r="K12" s="12">
        <v>1152</v>
      </c>
      <c r="L12" s="12">
        <v>1616</v>
      </c>
      <c r="M12" s="12">
        <v>1169</v>
      </c>
      <c r="N12" s="12">
        <v>16008</v>
      </c>
      <c r="O12" s="41"/>
      <c r="P12" s="41"/>
    </row>
    <row r="13" spans="1:16" x14ac:dyDescent="0.35">
      <c r="A13" s="41" t="s">
        <v>105</v>
      </c>
      <c r="B13" s="12">
        <v>71</v>
      </c>
      <c r="C13" s="12">
        <v>286</v>
      </c>
      <c r="D13" s="12">
        <v>284</v>
      </c>
      <c r="E13" s="12">
        <v>412</v>
      </c>
      <c r="F13" s="12">
        <v>312</v>
      </c>
      <c r="G13" s="12">
        <v>306</v>
      </c>
      <c r="H13" s="12">
        <v>357</v>
      </c>
      <c r="I13" s="12">
        <v>216</v>
      </c>
      <c r="J13" s="12">
        <v>155</v>
      </c>
      <c r="K13" s="12">
        <v>376</v>
      </c>
      <c r="L13" s="12">
        <v>275</v>
      </c>
      <c r="M13" s="12">
        <v>607</v>
      </c>
      <c r="N13" s="12">
        <v>3655</v>
      </c>
      <c r="O13" s="41"/>
      <c r="P13" s="41"/>
    </row>
    <row r="14" spans="1:16" x14ac:dyDescent="0.35">
      <c r="A14" s="41" t="s">
        <v>106</v>
      </c>
      <c r="B14" s="12">
        <v>7866</v>
      </c>
      <c r="C14" s="12">
        <v>5239</v>
      </c>
      <c r="D14" s="12">
        <v>10778</v>
      </c>
      <c r="E14" s="12">
        <v>5348</v>
      </c>
      <c r="F14" s="12">
        <v>5739</v>
      </c>
      <c r="G14" s="12">
        <v>6617</v>
      </c>
      <c r="H14" s="12">
        <v>5587</v>
      </c>
      <c r="I14" s="12">
        <v>5810</v>
      </c>
      <c r="J14" s="12">
        <v>7215</v>
      </c>
      <c r="K14" s="12">
        <v>8625</v>
      </c>
      <c r="L14" s="12">
        <v>8438</v>
      </c>
      <c r="M14" s="12">
        <v>4981</v>
      </c>
      <c r="N14" s="12">
        <v>82244</v>
      </c>
      <c r="O14" s="41"/>
      <c r="P14" s="41"/>
    </row>
    <row r="15" spans="1:16" x14ac:dyDescent="0.35">
      <c r="A15" s="41" t="s">
        <v>125</v>
      </c>
      <c r="B15" s="12">
        <v>626331</v>
      </c>
      <c r="C15" s="12">
        <v>550517</v>
      </c>
      <c r="D15" s="12">
        <v>553935</v>
      </c>
      <c r="E15" s="12">
        <v>515999</v>
      </c>
      <c r="F15" s="12">
        <v>532562</v>
      </c>
      <c r="G15" s="12">
        <v>618685</v>
      </c>
      <c r="H15" s="12">
        <v>559798</v>
      </c>
      <c r="I15" s="12">
        <v>556773</v>
      </c>
      <c r="J15" s="12">
        <v>599916</v>
      </c>
      <c r="K15" s="12">
        <v>539187</v>
      </c>
      <c r="L15" s="12">
        <v>585804</v>
      </c>
      <c r="M15" s="12">
        <v>552610</v>
      </c>
      <c r="N15" s="12">
        <v>6792117</v>
      </c>
      <c r="O15" s="41"/>
      <c r="P15" s="41"/>
    </row>
    <row r="16" spans="1:16" x14ac:dyDescent="0.35">
      <c r="A16" s="34" t="s">
        <v>111</v>
      </c>
      <c r="B16" s="43">
        <v>-385626</v>
      </c>
      <c r="C16" s="43">
        <v>-382695</v>
      </c>
      <c r="D16" s="43">
        <v>-384274</v>
      </c>
      <c r="E16" s="43">
        <v>-257375</v>
      </c>
      <c r="F16" s="43">
        <v>-325890</v>
      </c>
      <c r="G16" s="43">
        <v>-314072</v>
      </c>
      <c r="H16" s="43">
        <v>-332358</v>
      </c>
      <c r="I16" s="43">
        <v>-305080</v>
      </c>
      <c r="J16" s="43">
        <v>-318540</v>
      </c>
      <c r="K16" s="43">
        <v>-283020</v>
      </c>
      <c r="L16" s="43">
        <v>-328206</v>
      </c>
      <c r="M16" s="12">
        <v>-419582</v>
      </c>
      <c r="N16" s="43">
        <v>-4036719</v>
      </c>
      <c r="O16" s="41"/>
      <c r="P16" s="41"/>
    </row>
    <row r="17" spans="1:16" x14ac:dyDescent="0.35">
      <c r="A17" s="41" t="s">
        <v>126</v>
      </c>
      <c r="B17" s="12">
        <v>10728</v>
      </c>
      <c r="C17" s="12">
        <v>5117</v>
      </c>
      <c r="D17" s="12">
        <v>12687</v>
      </c>
      <c r="E17" s="12">
        <v>18472</v>
      </c>
      <c r="F17" s="12">
        <v>12508</v>
      </c>
      <c r="G17" s="12">
        <v>20488</v>
      </c>
      <c r="H17" s="12">
        <v>14648</v>
      </c>
      <c r="I17" s="12">
        <v>11148</v>
      </c>
      <c r="J17" s="12">
        <v>6330</v>
      </c>
      <c r="K17" s="12">
        <v>15801</v>
      </c>
      <c r="L17" s="12">
        <v>-1653</v>
      </c>
      <c r="M17" s="12">
        <v>17877</v>
      </c>
      <c r="N17" s="12">
        <v>144151</v>
      </c>
      <c r="O17" s="41"/>
      <c r="P17" s="41"/>
    </row>
    <row r="18" spans="1:16" x14ac:dyDescent="0.35">
      <c r="A18" s="41" t="s">
        <v>127</v>
      </c>
      <c r="B18" s="43">
        <v>-4444</v>
      </c>
      <c r="C18" s="43">
        <v>-1490</v>
      </c>
      <c r="D18" s="43">
        <v>-3032</v>
      </c>
      <c r="E18" s="43">
        <v>-1883</v>
      </c>
      <c r="F18" s="43">
        <v>-1763</v>
      </c>
      <c r="G18" s="43">
        <v>-913</v>
      </c>
      <c r="H18" s="43">
        <v>-1953</v>
      </c>
      <c r="I18" s="12">
        <v>-622</v>
      </c>
      <c r="J18" s="12">
        <v>4093</v>
      </c>
      <c r="K18" s="12">
        <v>337</v>
      </c>
      <c r="L18" s="12">
        <v>-1713</v>
      </c>
      <c r="M18" s="12">
        <v>-1035</v>
      </c>
      <c r="N18" s="43">
        <v>-14417</v>
      </c>
      <c r="O18" s="41"/>
      <c r="P18" s="41"/>
    </row>
    <row r="19" spans="1:16" x14ac:dyDescent="0.35">
      <c r="A19" s="41" t="s">
        <v>128</v>
      </c>
      <c r="B19" s="43">
        <v>-391910</v>
      </c>
      <c r="C19" s="43">
        <v>-386321</v>
      </c>
      <c r="D19" s="43">
        <v>-393929</v>
      </c>
      <c r="E19" s="43">
        <v>-273964</v>
      </c>
      <c r="F19" s="43">
        <v>-336635</v>
      </c>
      <c r="G19" s="43">
        <v>-333647</v>
      </c>
      <c r="H19" s="43">
        <v>-345053</v>
      </c>
      <c r="I19" s="43">
        <v>-315607</v>
      </c>
      <c r="J19" s="43">
        <v>-328963</v>
      </c>
      <c r="K19" s="43">
        <v>-299158</v>
      </c>
      <c r="L19" s="43">
        <v>-324840</v>
      </c>
      <c r="M19" s="12">
        <v>-436424</v>
      </c>
      <c r="N19" s="43">
        <v>-4166453</v>
      </c>
      <c r="O19" s="41"/>
      <c r="P19" s="41"/>
    </row>
    <row r="20" spans="1:16" x14ac:dyDescent="0.35">
      <c r="A20" s="42" t="s">
        <v>63</v>
      </c>
      <c r="B20" s="12">
        <v>264980</v>
      </c>
      <c r="C20" s="12">
        <v>187382</v>
      </c>
      <c r="D20" s="12">
        <v>191050</v>
      </c>
      <c r="E20" s="12">
        <v>274279</v>
      </c>
      <c r="F20" s="12">
        <v>227726</v>
      </c>
      <c r="G20" s="12">
        <v>328889</v>
      </c>
      <c r="H20" s="12">
        <v>240301</v>
      </c>
      <c r="I20" s="12">
        <v>266344</v>
      </c>
      <c r="J20" s="12">
        <v>296451</v>
      </c>
      <c r="K20" s="12">
        <v>270052</v>
      </c>
      <c r="L20" s="12">
        <v>270650</v>
      </c>
      <c r="M20" s="12">
        <v>142492</v>
      </c>
      <c r="N20" s="12">
        <v>2960596</v>
      </c>
      <c r="O20" s="41"/>
      <c r="P20" s="41"/>
    </row>
    <row r="21" spans="1:16" x14ac:dyDescent="0.35">
      <c r="A21" s="42" t="s">
        <v>86</v>
      </c>
      <c r="B21" s="12">
        <v>918981</v>
      </c>
      <c r="C21" s="12">
        <v>954464</v>
      </c>
      <c r="D21" s="12">
        <v>983682</v>
      </c>
      <c r="E21" s="12">
        <v>989284</v>
      </c>
      <c r="F21" s="12">
        <v>1044897</v>
      </c>
      <c r="G21" s="12">
        <v>993754</v>
      </c>
      <c r="H21" s="12">
        <v>923841</v>
      </c>
      <c r="I21" s="12">
        <v>966870</v>
      </c>
      <c r="J21" s="12">
        <v>1047328</v>
      </c>
      <c r="K21" s="12">
        <v>982272</v>
      </c>
      <c r="L21" s="12">
        <v>968296</v>
      </c>
      <c r="M21" s="12">
        <v>1127571</v>
      </c>
      <c r="N21" s="12">
        <v>1127571</v>
      </c>
      <c r="O21" s="41"/>
      <c r="P21" s="41"/>
    </row>
    <row r="22" spans="1:16" x14ac:dyDescent="0.35">
      <c r="A22" s="34"/>
    </row>
    <row r="23" spans="1:16" x14ac:dyDescent="0.35">
      <c r="A23" s="11" t="s">
        <v>278</v>
      </c>
    </row>
    <row r="24" spans="1:16" x14ac:dyDescent="0.35">
      <c r="A24" s="11" t="s">
        <v>289</v>
      </c>
    </row>
    <row r="25" spans="1:16" x14ac:dyDescent="0.35">
      <c r="A25" s="11" t="s">
        <v>290</v>
      </c>
    </row>
  </sheetData>
  <mergeCells count="1">
    <mergeCell ref="A1:N1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7"/>
  <sheetViews>
    <sheetView tabSelected="1" workbookViewId="0">
      <selection activeCell="A15" sqref="A15"/>
    </sheetView>
  </sheetViews>
  <sheetFormatPr defaultColWidth="10.90625" defaultRowHeight="14.5" x14ac:dyDescent="0.35"/>
  <cols>
    <col min="1" max="1" width="54.54296875" customWidth="1"/>
  </cols>
  <sheetData>
    <row r="1" spans="1:16" ht="15.75" customHeight="1" x14ac:dyDescent="0.35">
      <c r="A1" s="120" t="s">
        <v>316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3" spans="1:16" x14ac:dyDescent="0.35">
      <c r="A3" s="47" t="s">
        <v>129</v>
      </c>
      <c r="B3" s="39" t="str">
        <f>'Table 1'!B3</f>
        <v>OCT 23</v>
      </c>
      <c r="C3" s="39" t="s">
        <v>38</v>
      </c>
      <c r="D3" s="39" t="s">
        <v>39</v>
      </c>
      <c r="E3" s="39" t="str">
        <f>'Table 1'!E3</f>
        <v>JAN 24</v>
      </c>
      <c r="F3" s="39" t="s">
        <v>40</v>
      </c>
      <c r="G3" s="39" t="s">
        <v>41</v>
      </c>
      <c r="H3" s="39" t="s">
        <v>42</v>
      </c>
      <c r="I3" s="39" t="s">
        <v>43</v>
      </c>
      <c r="J3" s="39" t="s">
        <v>44</v>
      </c>
      <c r="K3" s="39" t="s">
        <v>45</v>
      </c>
      <c r="L3" s="39" t="s">
        <v>46</v>
      </c>
      <c r="M3" s="39" t="s">
        <v>47</v>
      </c>
      <c r="N3" s="39" t="s">
        <v>48</v>
      </c>
    </row>
    <row r="4" spans="1:16" x14ac:dyDescent="0.35">
      <c r="A4" s="9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6" x14ac:dyDescent="0.35">
      <c r="A5" s="41" t="s">
        <v>130</v>
      </c>
      <c r="B5" s="129">
        <v>738390</v>
      </c>
      <c r="C5" s="129">
        <v>735229</v>
      </c>
      <c r="D5" s="129">
        <v>716568</v>
      </c>
      <c r="E5" s="129">
        <v>624778</v>
      </c>
      <c r="F5" s="129">
        <v>473185</v>
      </c>
      <c r="G5" s="129">
        <v>450804</v>
      </c>
      <c r="H5" s="129">
        <v>380154</v>
      </c>
      <c r="I5" s="129">
        <v>179066</v>
      </c>
      <c r="J5" s="129">
        <v>73136</v>
      </c>
      <c r="K5" s="129">
        <v>70849</v>
      </c>
      <c r="L5" s="129">
        <v>137910</v>
      </c>
      <c r="M5" s="58">
        <v>553387</v>
      </c>
      <c r="N5" s="58">
        <v>5133457</v>
      </c>
      <c r="O5" s="41"/>
      <c r="P5" s="41"/>
    </row>
    <row r="6" spans="1:16" x14ac:dyDescent="0.35">
      <c r="A6" s="41" t="s">
        <v>131</v>
      </c>
      <c r="B6" s="129">
        <v>0</v>
      </c>
      <c r="C6" s="129">
        <v>0</v>
      </c>
      <c r="D6" s="129">
        <v>0</v>
      </c>
      <c r="E6" s="129">
        <v>0</v>
      </c>
      <c r="F6" s="129">
        <v>31303</v>
      </c>
      <c r="G6" s="129">
        <v>8822</v>
      </c>
      <c r="H6" s="129">
        <v>-318</v>
      </c>
      <c r="I6" s="129">
        <v>0</v>
      </c>
      <c r="J6" s="129">
        <v>0</v>
      </c>
      <c r="K6" s="129">
        <v>0</v>
      </c>
      <c r="L6" s="129">
        <v>-803</v>
      </c>
      <c r="M6" s="58">
        <v>0</v>
      </c>
      <c r="N6" s="130">
        <v>39005</v>
      </c>
      <c r="O6" s="41"/>
      <c r="P6" s="41"/>
    </row>
    <row r="7" spans="1:16" x14ac:dyDescent="0.35">
      <c r="A7" s="34" t="s">
        <v>132</v>
      </c>
      <c r="B7" s="129">
        <v>738390</v>
      </c>
      <c r="C7" s="129">
        <v>735229</v>
      </c>
      <c r="D7" s="129">
        <v>716568</v>
      </c>
      <c r="E7" s="129">
        <v>624778</v>
      </c>
      <c r="F7" s="129">
        <v>504488</v>
      </c>
      <c r="G7" s="129">
        <v>459626</v>
      </c>
      <c r="H7" s="129">
        <v>379836</v>
      </c>
      <c r="I7" s="129">
        <v>179066</v>
      </c>
      <c r="J7" s="129">
        <v>73136</v>
      </c>
      <c r="K7" s="129">
        <v>70849</v>
      </c>
      <c r="L7" s="129">
        <v>137107</v>
      </c>
      <c r="M7" s="58">
        <v>553387</v>
      </c>
      <c r="N7" s="58">
        <v>5172462</v>
      </c>
      <c r="O7" s="41"/>
      <c r="P7" s="41"/>
    </row>
    <row r="8" spans="1:16" x14ac:dyDescent="0.35">
      <c r="A8" s="41" t="s">
        <v>133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30"/>
      <c r="N8" s="130"/>
      <c r="O8" s="41"/>
      <c r="P8" s="41"/>
    </row>
    <row r="9" spans="1:16" x14ac:dyDescent="0.35">
      <c r="A9" s="41" t="s">
        <v>134</v>
      </c>
      <c r="B9" s="129">
        <v>137055</v>
      </c>
      <c r="C9" s="129">
        <v>272797</v>
      </c>
      <c r="D9" s="129">
        <v>302280</v>
      </c>
      <c r="E9" s="129">
        <v>273629</v>
      </c>
      <c r="F9" s="129">
        <v>304460</v>
      </c>
      <c r="G9" s="129">
        <v>311967</v>
      </c>
      <c r="H9" s="131">
        <v>290653</v>
      </c>
      <c r="I9" s="130">
        <v>174144</v>
      </c>
      <c r="J9" s="130">
        <v>11689</v>
      </c>
      <c r="K9" s="130">
        <v>0</v>
      </c>
      <c r="L9" s="130">
        <v>0</v>
      </c>
      <c r="M9" s="130">
        <v>0</v>
      </c>
      <c r="N9" s="131">
        <v>2078673</v>
      </c>
      <c r="O9" s="41"/>
      <c r="P9" s="41"/>
    </row>
    <row r="10" spans="1:16" x14ac:dyDescent="0.35">
      <c r="A10" s="41" t="s">
        <v>135</v>
      </c>
      <c r="B10" s="129">
        <v>491407</v>
      </c>
      <c r="C10" s="129">
        <v>609043</v>
      </c>
      <c r="D10" s="129">
        <v>627515</v>
      </c>
      <c r="E10" s="129">
        <v>170510</v>
      </c>
      <c r="F10" s="129">
        <v>0</v>
      </c>
      <c r="G10" s="129">
        <v>0</v>
      </c>
      <c r="H10" s="130">
        <v>0</v>
      </c>
      <c r="I10" s="130">
        <v>0</v>
      </c>
      <c r="J10" s="130">
        <v>0</v>
      </c>
      <c r="K10" s="130">
        <v>0</v>
      </c>
      <c r="L10" s="130">
        <v>0</v>
      </c>
      <c r="M10" s="130">
        <v>123664</v>
      </c>
      <c r="N10" s="130">
        <v>2022138</v>
      </c>
      <c r="O10" s="41"/>
      <c r="P10" s="41"/>
    </row>
    <row r="11" spans="1:16" x14ac:dyDescent="0.35">
      <c r="A11" s="41" t="s">
        <v>136</v>
      </c>
      <c r="B11" s="129">
        <v>0</v>
      </c>
      <c r="C11" s="129">
        <v>0</v>
      </c>
      <c r="D11" s="129">
        <v>17176</v>
      </c>
      <c r="E11" s="129">
        <v>13921</v>
      </c>
      <c r="F11" s="129">
        <v>8613</v>
      </c>
      <c r="G11" s="129">
        <v>0</v>
      </c>
      <c r="H11" s="130">
        <v>0</v>
      </c>
      <c r="I11" s="130">
        <v>0</v>
      </c>
      <c r="J11" s="130">
        <v>0</v>
      </c>
      <c r="K11" s="130">
        <v>0</v>
      </c>
      <c r="L11" s="130">
        <v>0</v>
      </c>
      <c r="M11" s="130">
        <v>0</v>
      </c>
      <c r="N11" s="130">
        <v>39709</v>
      </c>
      <c r="O11" s="41"/>
      <c r="P11" s="41"/>
    </row>
    <row r="12" spans="1:16" x14ac:dyDescent="0.35">
      <c r="A12" s="34" t="s">
        <v>132</v>
      </c>
      <c r="B12" s="129">
        <v>628462</v>
      </c>
      <c r="C12" s="129">
        <v>881839</v>
      </c>
      <c r="D12" s="129">
        <v>946971</v>
      </c>
      <c r="E12" s="129">
        <v>458060</v>
      </c>
      <c r="F12" s="129">
        <v>313073</v>
      </c>
      <c r="G12" s="129">
        <v>311967</v>
      </c>
      <c r="H12" s="131">
        <v>290653</v>
      </c>
      <c r="I12" s="130">
        <v>174144</v>
      </c>
      <c r="J12" s="130">
        <v>11689</v>
      </c>
      <c r="K12" s="130">
        <v>0</v>
      </c>
      <c r="L12" s="130">
        <v>0</v>
      </c>
      <c r="M12" s="130">
        <v>123664</v>
      </c>
      <c r="N12" s="131">
        <v>4140520</v>
      </c>
      <c r="O12" s="41"/>
      <c r="P12" s="41"/>
    </row>
    <row r="13" spans="1:16" x14ac:dyDescent="0.35">
      <c r="A13" s="34" t="s">
        <v>66</v>
      </c>
      <c r="B13" s="129">
        <v>1366852</v>
      </c>
      <c r="C13" s="129">
        <v>1617068</v>
      </c>
      <c r="D13" s="129">
        <v>1663539</v>
      </c>
      <c r="E13" s="129">
        <v>1082837</v>
      </c>
      <c r="F13" s="129">
        <v>817561</v>
      </c>
      <c r="G13" s="129">
        <v>771594</v>
      </c>
      <c r="H13" s="131">
        <v>670489</v>
      </c>
      <c r="I13" s="130">
        <v>353210</v>
      </c>
      <c r="J13" s="130">
        <v>84825</v>
      </c>
      <c r="K13" s="130">
        <v>70849</v>
      </c>
      <c r="L13" s="130">
        <v>137107</v>
      </c>
      <c r="M13" s="130">
        <v>677051</v>
      </c>
      <c r="N13" s="131">
        <v>9312982</v>
      </c>
      <c r="O13" s="41"/>
      <c r="P13" s="41"/>
    </row>
    <row r="14" spans="1:16" x14ac:dyDescent="0.35">
      <c r="A14" s="41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1"/>
      <c r="P14" s="41"/>
    </row>
    <row r="15" spans="1:16" x14ac:dyDescent="0.35">
      <c r="A15" s="47" t="s">
        <v>326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1"/>
      <c r="P15" s="41"/>
    </row>
    <row r="16" spans="1:16" x14ac:dyDescent="0.35">
      <c r="A16" s="9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1"/>
      <c r="P16" s="41"/>
    </row>
    <row r="17" spans="1:16" x14ac:dyDescent="0.35">
      <c r="A17" s="41" t="s">
        <v>130</v>
      </c>
      <c r="B17" s="48">
        <v>747817</v>
      </c>
      <c r="C17" s="48">
        <v>754846</v>
      </c>
      <c r="D17" s="48">
        <v>727129</v>
      </c>
      <c r="E17" s="48">
        <v>642616</v>
      </c>
      <c r="F17" s="48">
        <v>469577</v>
      </c>
      <c r="G17" s="48">
        <v>465450</v>
      </c>
      <c r="H17" s="48">
        <v>347752</v>
      </c>
      <c r="I17" s="48">
        <v>195587</v>
      </c>
      <c r="J17" s="48">
        <v>81929</v>
      </c>
      <c r="K17" s="48">
        <v>52556</v>
      </c>
      <c r="L17" s="48">
        <v>125876</v>
      </c>
      <c r="M17" s="48">
        <v>536964</v>
      </c>
      <c r="N17" s="48">
        <v>5148100</v>
      </c>
      <c r="O17" s="41"/>
      <c r="P17" s="41"/>
    </row>
    <row r="18" spans="1:16" x14ac:dyDescent="0.35">
      <c r="A18" s="41" t="s">
        <v>131</v>
      </c>
      <c r="B18" s="48">
        <v>0</v>
      </c>
      <c r="C18" s="48">
        <v>0</v>
      </c>
      <c r="D18" s="48">
        <v>0</v>
      </c>
      <c r="E18" s="48">
        <v>0</v>
      </c>
      <c r="F18" s="48">
        <v>29527</v>
      </c>
      <c r="G18" s="48">
        <v>9797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39325</v>
      </c>
      <c r="O18" s="41"/>
      <c r="P18" s="41"/>
    </row>
    <row r="19" spans="1:16" x14ac:dyDescent="0.35">
      <c r="A19" s="34" t="s">
        <v>132</v>
      </c>
      <c r="B19" s="48">
        <v>747817</v>
      </c>
      <c r="C19" s="48">
        <v>754846</v>
      </c>
      <c r="D19" s="48">
        <v>727129</v>
      </c>
      <c r="E19" s="48">
        <v>642616</v>
      </c>
      <c r="F19" s="48">
        <v>499105</v>
      </c>
      <c r="G19" s="48">
        <v>475248</v>
      </c>
      <c r="H19" s="48">
        <v>347752</v>
      </c>
      <c r="I19" s="48">
        <v>195587</v>
      </c>
      <c r="J19" s="48">
        <v>81929</v>
      </c>
      <c r="K19" s="48">
        <v>52556</v>
      </c>
      <c r="L19" s="48">
        <v>125876</v>
      </c>
      <c r="M19" s="48">
        <v>536964</v>
      </c>
      <c r="N19" s="48">
        <v>5187425</v>
      </c>
      <c r="O19" s="41"/>
      <c r="P19" s="41"/>
    </row>
    <row r="20" spans="1:16" x14ac:dyDescent="0.35">
      <c r="A20" s="41" t="s">
        <v>133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1"/>
      <c r="P20" s="41"/>
    </row>
    <row r="21" spans="1:16" x14ac:dyDescent="0.35">
      <c r="A21" s="41" t="s">
        <v>134</v>
      </c>
      <c r="B21" s="48">
        <v>104311</v>
      </c>
      <c r="C21" s="48">
        <v>214659</v>
      </c>
      <c r="D21" s="48">
        <v>312675</v>
      </c>
      <c r="E21" s="48">
        <v>345035</v>
      </c>
      <c r="F21" s="48">
        <v>299157</v>
      </c>
      <c r="G21" s="48">
        <v>341838</v>
      </c>
      <c r="H21" s="48">
        <v>211294</v>
      </c>
      <c r="I21" s="48">
        <v>134165</v>
      </c>
      <c r="J21" s="48">
        <v>22116</v>
      </c>
      <c r="K21" s="48">
        <v>0</v>
      </c>
      <c r="L21" s="48">
        <v>0</v>
      </c>
      <c r="M21" s="48">
        <v>0</v>
      </c>
      <c r="N21" s="48">
        <v>1985250</v>
      </c>
      <c r="O21" s="41"/>
      <c r="P21" s="41"/>
    </row>
    <row r="22" spans="1:16" x14ac:dyDescent="0.35">
      <c r="A22" s="41" t="s">
        <v>135</v>
      </c>
      <c r="B22" s="48">
        <v>575939</v>
      </c>
      <c r="C22" s="48">
        <v>632020</v>
      </c>
      <c r="D22" s="48">
        <v>619704</v>
      </c>
      <c r="E22" s="48">
        <v>168079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5623</v>
      </c>
      <c r="N22" s="48">
        <v>2001364</v>
      </c>
      <c r="O22" s="41"/>
      <c r="P22" s="41"/>
    </row>
    <row r="23" spans="1:16" x14ac:dyDescent="0.35">
      <c r="A23" s="41" t="s">
        <v>136</v>
      </c>
      <c r="B23" s="48">
        <v>0</v>
      </c>
      <c r="C23" s="48">
        <v>7931</v>
      </c>
      <c r="D23" s="48">
        <v>26618</v>
      </c>
      <c r="E23" s="48">
        <v>32572</v>
      </c>
      <c r="F23" s="48">
        <v>9312</v>
      </c>
      <c r="G23" s="48">
        <v>0</v>
      </c>
      <c r="H23" s="48">
        <v>0</v>
      </c>
      <c r="I23" s="48">
        <v>0</v>
      </c>
      <c r="J23" s="48">
        <v>0</v>
      </c>
      <c r="K23" s="48">
        <v>0</v>
      </c>
      <c r="L23" s="48">
        <v>0</v>
      </c>
      <c r="M23" s="48">
        <v>0</v>
      </c>
      <c r="N23" s="48">
        <v>76433</v>
      </c>
      <c r="O23" s="41"/>
      <c r="P23" s="41"/>
    </row>
    <row r="24" spans="1:16" x14ac:dyDescent="0.35">
      <c r="A24" s="34" t="s">
        <v>132</v>
      </c>
      <c r="B24" s="48">
        <v>680250</v>
      </c>
      <c r="C24" s="48">
        <v>854609</v>
      </c>
      <c r="D24" s="48">
        <v>958996</v>
      </c>
      <c r="E24" s="48">
        <v>545686</v>
      </c>
      <c r="F24" s="48">
        <v>308470</v>
      </c>
      <c r="G24" s="48">
        <v>341838</v>
      </c>
      <c r="H24" s="48">
        <v>211294</v>
      </c>
      <c r="I24" s="48">
        <v>134165</v>
      </c>
      <c r="J24" s="48">
        <v>22116</v>
      </c>
      <c r="K24" s="48">
        <v>0</v>
      </c>
      <c r="L24" s="48">
        <v>0</v>
      </c>
      <c r="M24" s="48">
        <v>5623</v>
      </c>
      <c r="N24" s="48">
        <v>4063046</v>
      </c>
      <c r="O24" s="41"/>
      <c r="P24" s="41"/>
    </row>
    <row r="25" spans="1:16" x14ac:dyDescent="0.35">
      <c r="A25" s="34" t="s">
        <v>66</v>
      </c>
      <c r="B25" s="48">
        <v>1428067</v>
      </c>
      <c r="C25" s="48">
        <v>1609456</v>
      </c>
      <c r="D25" s="48">
        <v>1686125</v>
      </c>
      <c r="E25" s="48">
        <v>1188303</v>
      </c>
      <c r="F25" s="48">
        <v>807574</v>
      </c>
      <c r="G25" s="48">
        <v>817086</v>
      </c>
      <c r="H25" s="48">
        <v>559046</v>
      </c>
      <c r="I25" s="48">
        <v>329752</v>
      </c>
      <c r="J25" s="48">
        <v>104044</v>
      </c>
      <c r="K25" s="48">
        <v>52556</v>
      </c>
      <c r="L25" s="48">
        <v>125876</v>
      </c>
      <c r="M25" s="48">
        <v>542587</v>
      </c>
      <c r="N25" s="48">
        <v>9250471</v>
      </c>
      <c r="O25" s="41"/>
      <c r="P25" s="41"/>
    </row>
    <row r="26" spans="1:16" x14ac:dyDescent="0.35">
      <c r="A26" s="41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</row>
    <row r="27" spans="1:16" x14ac:dyDescent="0.35">
      <c r="A27" s="41" t="s">
        <v>67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</row>
  </sheetData>
  <mergeCells count="1">
    <mergeCell ref="A1:N1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34"/>
  <sheetViews>
    <sheetView workbookViewId="0">
      <selection activeCell="B4" sqref="B4"/>
    </sheetView>
  </sheetViews>
  <sheetFormatPr defaultColWidth="10.90625" defaultRowHeight="14.5" x14ac:dyDescent="0.35"/>
  <cols>
    <col min="1" max="1" width="62.81640625" customWidth="1"/>
    <col min="2" max="2" width="20.54296875" customWidth="1"/>
  </cols>
  <sheetData>
    <row r="1" spans="1:16" ht="17.25" customHeight="1" x14ac:dyDescent="0.35">
      <c r="A1" s="125" t="s">
        <v>263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6" x14ac:dyDescent="0.35">
      <c r="A2" s="51"/>
      <c r="B2" s="55"/>
      <c r="C2" s="56"/>
      <c r="D2" s="56"/>
      <c r="E2" s="56"/>
      <c r="F2" s="56"/>
      <c r="G2" s="56"/>
      <c r="H2" s="56"/>
      <c r="I2" s="56"/>
    </row>
    <row r="3" spans="1:16" x14ac:dyDescent="0.35">
      <c r="A3" s="53" t="s">
        <v>37</v>
      </c>
      <c r="B3" s="93" t="s">
        <v>303</v>
      </c>
      <c r="C3" s="93" t="s">
        <v>44</v>
      </c>
      <c r="D3" s="93" t="s">
        <v>45</v>
      </c>
      <c r="E3" s="93" t="s">
        <v>46</v>
      </c>
      <c r="F3" s="93" t="s">
        <v>47</v>
      </c>
      <c r="G3" s="93" t="s">
        <v>304</v>
      </c>
      <c r="H3" s="61"/>
      <c r="I3" s="61"/>
      <c r="J3" s="61"/>
      <c r="K3" s="61"/>
      <c r="L3" s="60"/>
      <c r="M3" s="41"/>
      <c r="N3" s="41"/>
    </row>
    <row r="4" spans="1:16" x14ac:dyDescent="0.35">
      <c r="A4" s="49" t="s">
        <v>137</v>
      </c>
      <c r="B4" s="57">
        <v>1107421</v>
      </c>
      <c r="C4" s="59">
        <v>1102076</v>
      </c>
      <c r="D4" s="59">
        <v>1104917</v>
      </c>
      <c r="E4" s="59">
        <v>1109903</v>
      </c>
      <c r="F4" s="94">
        <v>1109903</v>
      </c>
      <c r="G4" s="94">
        <v>1109641</v>
      </c>
      <c r="H4" s="62"/>
      <c r="I4" s="62"/>
      <c r="J4" s="62"/>
      <c r="K4" s="62"/>
      <c r="L4" s="48"/>
      <c r="M4" s="58"/>
      <c r="N4" s="41"/>
    </row>
    <row r="5" spans="1:16" x14ac:dyDescent="0.35">
      <c r="A5" s="49" t="s">
        <v>138</v>
      </c>
      <c r="B5" s="49">
        <v>99.6</v>
      </c>
      <c r="C5" s="49">
        <v>99.7</v>
      </c>
      <c r="D5" s="49">
        <v>99.1</v>
      </c>
      <c r="E5" s="49">
        <v>99.1</v>
      </c>
      <c r="F5" s="49">
        <v>97.9</v>
      </c>
      <c r="G5" s="49">
        <v>99.3</v>
      </c>
      <c r="H5" s="67"/>
      <c r="I5" s="67"/>
      <c r="J5" s="67"/>
      <c r="K5" s="67"/>
      <c r="L5" s="68"/>
      <c r="M5" s="69"/>
      <c r="N5" s="69"/>
    </row>
    <row r="6" spans="1:16" x14ac:dyDescent="0.35">
      <c r="A6" s="49" t="s">
        <v>139</v>
      </c>
      <c r="B6" s="57">
        <v>1103121</v>
      </c>
      <c r="C6" s="57">
        <v>1098458</v>
      </c>
      <c r="D6" s="57">
        <v>1095313</v>
      </c>
      <c r="E6" s="57">
        <v>1099578</v>
      </c>
      <c r="F6" s="57">
        <v>1086105</v>
      </c>
      <c r="G6" s="57">
        <v>1101663</v>
      </c>
      <c r="H6" s="62"/>
      <c r="I6" s="62"/>
      <c r="J6" s="62"/>
      <c r="K6" s="62"/>
      <c r="L6" s="48"/>
      <c r="M6" s="58"/>
      <c r="N6" s="41"/>
    </row>
    <row r="7" spans="1:16" x14ac:dyDescent="0.35">
      <c r="A7" s="49" t="s">
        <v>140</v>
      </c>
      <c r="B7" s="49">
        <v>33.4</v>
      </c>
      <c r="C7" s="49">
        <v>32.700000000000003</v>
      </c>
      <c r="D7" s="49">
        <v>32.799999999999997</v>
      </c>
      <c r="E7" s="49">
        <v>33.1</v>
      </c>
      <c r="F7" s="49">
        <v>33.299999999999997</v>
      </c>
      <c r="G7" s="49">
        <v>32.9</v>
      </c>
      <c r="H7" s="64"/>
      <c r="I7" s="64"/>
      <c r="J7" s="64"/>
      <c r="K7" s="64"/>
      <c r="L7" s="65"/>
      <c r="M7" s="66"/>
      <c r="N7" s="41"/>
    </row>
    <row r="8" spans="1:16" x14ac:dyDescent="0.35">
      <c r="A8" s="49" t="s">
        <v>141</v>
      </c>
      <c r="B8" s="57">
        <v>36832141</v>
      </c>
      <c r="C8" s="57">
        <v>35928125</v>
      </c>
      <c r="D8" s="57">
        <v>35967030</v>
      </c>
      <c r="E8" s="57">
        <v>36342868</v>
      </c>
      <c r="F8" s="57">
        <v>36169493</v>
      </c>
      <c r="G8" s="57">
        <v>36230583</v>
      </c>
      <c r="H8" s="62"/>
      <c r="I8" s="62"/>
      <c r="J8" s="62"/>
      <c r="K8" s="62"/>
      <c r="L8" s="48"/>
      <c r="M8" s="58"/>
      <c r="N8" s="41"/>
    </row>
    <row r="9" spans="1:16" x14ac:dyDescent="0.35">
      <c r="A9" s="50" t="s">
        <v>142</v>
      </c>
      <c r="B9" s="49">
        <v>0</v>
      </c>
      <c r="C9" s="49">
        <v>0</v>
      </c>
      <c r="D9" s="49">
        <v>0</v>
      </c>
      <c r="E9" s="49">
        <v>0</v>
      </c>
      <c r="F9" s="49">
        <v>0</v>
      </c>
      <c r="G9" s="57">
        <v>-350000</v>
      </c>
      <c r="H9" s="62"/>
      <c r="I9" s="62"/>
      <c r="J9" s="62"/>
      <c r="K9" s="62"/>
      <c r="L9" s="48"/>
      <c r="M9" s="58"/>
      <c r="N9" s="41"/>
    </row>
    <row r="10" spans="1:16" x14ac:dyDescent="0.35">
      <c r="A10" s="49" t="s">
        <v>143</v>
      </c>
      <c r="B10" s="57">
        <v>36832141</v>
      </c>
      <c r="C10" s="57">
        <v>35928125</v>
      </c>
      <c r="D10" s="57">
        <v>35967030</v>
      </c>
      <c r="E10" s="57">
        <v>36342868</v>
      </c>
      <c r="F10" s="57">
        <v>36169493</v>
      </c>
      <c r="G10" s="57">
        <v>35880583</v>
      </c>
      <c r="H10" s="62"/>
      <c r="I10" s="62"/>
      <c r="J10" s="62"/>
      <c r="K10" s="62"/>
      <c r="L10" s="48"/>
      <c r="M10" s="58"/>
      <c r="N10" s="41"/>
    </row>
    <row r="11" spans="1:16" x14ac:dyDescent="0.35">
      <c r="A11" s="49" t="s">
        <v>144</v>
      </c>
      <c r="B11" s="50">
        <v>-7.1</v>
      </c>
      <c r="C11" s="50">
        <v>-7.1</v>
      </c>
      <c r="D11" s="50">
        <v>-7.4</v>
      </c>
      <c r="E11" s="50">
        <v>-7.6</v>
      </c>
      <c r="F11" s="50">
        <v>-7.3</v>
      </c>
      <c r="G11" s="50">
        <v>-7.3</v>
      </c>
      <c r="H11" s="67"/>
      <c r="I11" s="67"/>
      <c r="J11" s="67"/>
      <c r="K11" s="67"/>
      <c r="L11" s="68"/>
      <c r="M11" s="69"/>
      <c r="N11" s="69"/>
      <c r="O11" s="70"/>
    </row>
    <row r="12" spans="1:16" x14ac:dyDescent="0.35">
      <c r="A12" s="49" t="s">
        <v>145</v>
      </c>
      <c r="B12" s="57">
        <v>34199834</v>
      </c>
      <c r="C12" s="57">
        <v>33369370</v>
      </c>
      <c r="D12" s="57">
        <v>33314565</v>
      </c>
      <c r="E12" s="57">
        <v>33591029</v>
      </c>
      <c r="F12" s="57">
        <v>33519645</v>
      </c>
      <c r="G12" s="57">
        <v>33248785</v>
      </c>
      <c r="H12" s="62"/>
      <c r="I12" s="62"/>
      <c r="J12" s="62"/>
      <c r="K12" s="62"/>
      <c r="L12" s="48"/>
      <c r="M12" s="58"/>
      <c r="N12" s="41"/>
    </row>
    <row r="13" spans="1:16" x14ac:dyDescent="0.35">
      <c r="A13" s="49" t="s">
        <v>146</v>
      </c>
      <c r="B13" s="49">
        <v>17.8</v>
      </c>
      <c r="C13" s="49">
        <v>17.8</v>
      </c>
      <c r="D13" s="49">
        <v>17.8</v>
      </c>
      <c r="E13" s="49">
        <v>17.8</v>
      </c>
      <c r="F13" s="49">
        <v>17.8</v>
      </c>
      <c r="G13" s="49">
        <v>18.100000000000001</v>
      </c>
      <c r="H13" s="71"/>
      <c r="I13" s="71"/>
      <c r="J13" s="71"/>
      <c r="K13" s="71"/>
      <c r="L13" s="72"/>
      <c r="M13" s="69"/>
      <c r="N13" s="69"/>
      <c r="O13" s="70"/>
      <c r="P13" s="70"/>
    </row>
    <row r="14" spans="1:16" x14ac:dyDescent="0.35">
      <c r="A14" s="50" t="s">
        <v>147</v>
      </c>
      <c r="B14" s="49">
        <v>98.3</v>
      </c>
      <c r="C14" s="49">
        <v>98.3</v>
      </c>
      <c r="D14" s="49">
        <v>98.3</v>
      </c>
      <c r="E14" s="49">
        <v>98.3</v>
      </c>
      <c r="F14" s="49">
        <v>98.3</v>
      </c>
      <c r="G14" s="49">
        <v>97.8</v>
      </c>
      <c r="H14" s="67"/>
      <c r="I14" s="67"/>
      <c r="J14" s="67"/>
      <c r="K14" s="67"/>
      <c r="L14" s="68"/>
      <c r="M14" s="69"/>
      <c r="N14" s="69"/>
      <c r="O14" s="70"/>
      <c r="P14" s="70"/>
    </row>
    <row r="15" spans="1:16" x14ac:dyDescent="0.35">
      <c r="A15" s="49" t="s">
        <v>148</v>
      </c>
      <c r="B15" s="49">
        <v>17.5</v>
      </c>
      <c r="C15" s="49">
        <v>17.5</v>
      </c>
      <c r="D15" s="49">
        <v>17.5</v>
      </c>
      <c r="E15" s="49">
        <v>17.5</v>
      </c>
      <c r="F15" s="49">
        <v>17.5</v>
      </c>
      <c r="G15" s="49">
        <v>17.7</v>
      </c>
      <c r="H15" s="67"/>
      <c r="I15" s="67"/>
      <c r="J15" s="67"/>
      <c r="K15" s="67"/>
      <c r="L15" s="68"/>
      <c r="M15" s="69"/>
      <c r="N15" s="69"/>
      <c r="O15" s="70"/>
      <c r="P15" s="70"/>
    </row>
    <row r="16" spans="1:16" x14ac:dyDescent="0.35">
      <c r="A16" s="49" t="s">
        <v>149</v>
      </c>
      <c r="B16" s="49">
        <v>81.7</v>
      </c>
      <c r="C16" s="49">
        <v>81.8</v>
      </c>
      <c r="D16" s="49">
        <v>81.7</v>
      </c>
      <c r="E16" s="49">
        <v>81.8</v>
      </c>
      <c r="F16" s="49">
        <v>81.900000000000006</v>
      </c>
      <c r="G16" s="49">
        <v>81.7</v>
      </c>
      <c r="H16" s="67"/>
      <c r="I16" s="67"/>
      <c r="J16" s="67"/>
      <c r="K16" s="67"/>
      <c r="L16" s="68"/>
      <c r="M16" s="69"/>
      <c r="N16" s="69"/>
      <c r="O16" s="70"/>
      <c r="P16" s="70"/>
    </row>
    <row r="17" spans="1:17" x14ac:dyDescent="0.35">
      <c r="A17" s="49" t="s">
        <v>150</v>
      </c>
      <c r="B17" s="57">
        <v>5238294</v>
      </c>
      <c r="C17" s="57">
        <v>5124245</v>
      </c>
      <c r="D17" s="57">
        <v>5111316</v>
      </c>
      <c r="E17" s="57">
        <v>5143758</v>
      </c>
      <c r="F17" s="57">
        <v>5138532</v>
      </c>
      <c r="G17" s="57">
        <v>5150007</v>
      </c>
      <c r="H17" s="62"/>
      <c r="I17" s="62"/>
      <c r="J17" s="62"/>
      <c r="K17" s="62"/>
      <c r="L17" s="48"/>
      <c r="M17" s="58"/>
      <c r="N17" s="41"/>
    </row>
    <row r="18" spans="1:17" x14ac:dyDescent="0.35">
      <c r="A18" s="49" t="s">
        <v>151</v>
      </c>
      <c r="B18" s="57">
        <v>1188134</v>
      </c>
      <c r="C18" s="57">
        <v>1168320</v>
      </c>
      <c r="D18" s="57">
        <v>1143489</v>
      </c>
      <c r="E18" s="57">
        <v>1171696</v>
      </c>
      <c r="F18" s="57">
        <v>1179154</v>
      </c>
      <c r="G18" s="57">
        <v>1163861</v>
      </c>
      <c r="H18" s="57"/>
      <c r="I18" s="58"/>
      <c r="J18" s="58"/>
      <c r="K18" s="58"/>
      <c r="L18" s="58"/>
      <c r="M18" s="58"/>
      <c r="N18" s="41"/>
    </row>
    <row r="19" spans="1:17" x14ac:dyDescent="0.35">
      <c r="A19" s="49" t="s">
        <v>152</v>
      </c>
      <c r="B19" s="49">
        <v>0.4</v>
      </c>
      <c r="C19" s="49">
        <v>0.4</v>
      </c>
      <c r="D19" s="49">
        <v>0.4</v>
      </c>
      <c r="E19" s="49">
        <v>0.4</v>
      </c>
      <c r="F19" s="49">
        <v>0.4</v>
      </c>
      <c r="G19" s="49">
        <v>0.4</v>
      </c>
      <c r="H19" s="69"/>
      <c r="I19" s="69"/>
      <c r="J19" s="69"/>
      <c r="K19" s="69"/>
      <c r="L19" s="69"/>
      <c r="M19" s="69"/>
      <c r="N19" s="69"/>
      <c r="O19" s="70"/>
    </row>
    <row r="20" spans="1:17" x14ac:dyDescent="0.35">
      <c r="A20" s="49" t="s">
        <v>153</v>
      </c>
      <c r="B20" s="57">
        <v>418222</v>
      </c>
      <c r="C20" s="57">
        <v>414822</v>
      </c>
      <c r="D20" s="57">
        <v>407110</v>
      </c>
      <c r="E20" s="57">
        <v>424742</v>
      </c>
      <c r="F20" s="57">
        <v>420998</v>
      </c>
      <c r="G20" s="57">
        <v>412083</v>
      </c>
      <c r="H20" s="58"/>
      <c r="I20" s="58"/>
      <c r="J20" s="58"/>
      <c r="K20" s="58"/>
      <c r="L20" s="58"/>
      <c r="M20" s="58"/>
      <c r="N20" s="41"/>
    </row>
    <row r="21" spans="1:17" x14ac:dyDescent="0.35">
      <c r="A21" s="49" t="s">
        <v>154</v>
      </c>
      <c r="B21" s="57">
        <v>5656516</v>
      </c>
      <c r="C21" s="57">
        <v>5539067</v>
      </c>
      <c r="D21" s="57">
        <v>5518425</v>
      </c>
      <c r="E21" s="57">
        <v>5568499</v>
      </c>
      <c r="F21" s="57">
        <v>5559530</v>
      </c>
      <c r="G21" s="57">
        <v>5562090</v>
      </c>
      <c r="H21" s="58"/>
      <c r="I21" s="58"/>
      <c r="J21" s="58"/>
      <c r="K21" s="58"/>
      <c r="L21" s="58"/>
      <c r="M21" s="58"/>
      <c r="N21" s="41"/>
    </row>
    <row r="22" spans="1:17" x14ac:dyDescent="0.35">
      <c r="A22" s="49" t="s">
        <v>155</v>
      </c>
      <c r="B22" s="57">
        <v>697367</v>
      </c>
      <c r="C22" s="57">
        <v>685902</v>
      </c>
      <c r="D22" s="57">
        <v>685902</v>
      </c>
      <c r="E22" s="57">
        <v>676556</v>
      </c>
      <c r="F22" s="57">
        <v>634109</v>
      </c>
      <c r="G22" s="57">
        <v>694735</v>
      </c>
      <c r="H22" s="58"/>
      <c r="I22" s="58"/>
      <c r="J22" s="58"/>
      <c r="K22" s="58"/>
      <c r="L22" s="58"/>
      <c r="M22" s="58"/>
      <c r="N22" s="41"/>
    </row>
    <row r="23" spans="1:17" x14ac:dyDescent="0.35">
      <c r="A23" s="49" t="s">
        <v>156</v>
      </c>
      <c r="B23" s="57">
        <v>707342</v>
      </c>
      <c r="C23" s="57">
        <v>707342</v>
      </c>
      <c r="D23" s="57">
        <v>695935</v>
      </c>
      <c r="E23" s="57">
        <v>699680</v>
      </c>
      <c r="F23" s="57">
        <v>687284</v>
      </c>
      <c r="G23" s="57">
        <v>687284</v>
      </c>
      <c r="H23" s="58"/>
      <c r="I23" s="58"/>
      <c r="J23" s="58"/>
      <c r="K23" s="58"/>
      <c r="L23" s="58"/>
      <c r="M23" s="58"/>
      <c r="N23" s="41"/>
    </row>
    <row r="24" spans="1:17" x14ac:dyDescent="0.35">
      <c r="A24" s="49" t="s">
        <v>157</v>
      </c>
      <c r="B24" s="57">
        <v>105915719</v>
      </c>
      <c r="C24" s="57">
        <v>103934703</v>
      </c>
      <c r="D24" s="57">
        <v>103335682</v>
      </c>
      <c r="E24" s="57">
        <v>104516332</v>
      </c>
      <c r="F24" s="57">
        <v>104910369</v>
      </c>
      <c r="G24" s="57">
        <v>103825013</v>
      </c>
      <c r="H24" s="58"/>
      <c r="I24" s="58"/>
      <c r="J24" s="58"/>
      <c r="K24" s="58"/>
      <c r="L24" s="58"/>
      <c r="M24" s="58"/>
      <c r="N24" s="41"/>
    </row>
    <row r="25" spans="1:17" x14ac:dyDescent="0.35">
      <c r="A25" s="54" t="s">
        <v>158</v>
      </c>
      <c r="B25" s="95">
        <v>5666491</v>
      </c>
      <c r="C25" s="95">
        <v>5560507</v>
      </c>
      <c r="D25" s="95">
        <v>5528459</v>
      </c>
      <c r="E25" s="95">
        <v>5591624</v>
      </c>
      <c r="F25" s="95">
        <v>5612705</v>
      </c>
      <c r="G25" s="95">
        <v>5554638</v>
      </c>
      <c r="H25" s="58"/>
      <c r="I25" s="58"/>
      <c r="J25" s="58"/>
      <c r="K25" s="58"/>
      <c r="L25" s="58"/>
      <c r="M25" s="58"/>
      <c r="N25" s="41"/>
    </row>
    <row r="26" spans="1:17" x14ac:dyDescent="0.35">
      <c r="A26" s="49" t="s">
        <v>159</v>
      </c>
      <c r="B26" s="57">
        <v>233</v>
      </c>
      <c r="C26" s="57">
        <v>233</v>
      </c>
      <c r="D26" s="57">
        <v>233</v>
      </c>
      <c r="E26" s="57">
        <v>233</v>
      </c>
      <c r="F26" s="57">
        <v>234</v>
      </c>
      <c r="G26" s="57">
        <v>234</v>
      </c>
      <c r="H26" s="58"/>
      <c r="I26" s="58"/>
      <c r="J26" s="58"/>
      <c r="K26" s="58"/>
      <c r="L26" s="58"/>
      <c r="M26" s="58"/>
      <c r="N26" s="41"/>
    </row>
    <row r="27" spans="1:17" x14ac:dyDescent="0.35">
      <c r="A27" s="49" t="s">
        <v>160</v>
      </c>
      <c r="B27" s="57">
        <v>21026</v>
      </c>
      <c r="C27" s="57">
        <v>21026</v>
      </c>
      <c r="D27" s="57">
        <v>21119</v>
      </c>
      <c r="E27" s="57">
        <v>21119</v>
      </c>
      <c r="F27" s="57">
        <v>20506</v>
      </c>
      <c r="G27" s="57">
        <v>20506</v>
      </c>
      <c r="H27" s="58"/>
      <c r="I27" s="58"/>
      <c r="J27" s="58"/>
      <c r="K27" s="58"/>
      <c r="L27" s="58"/>
      <c r="M27" s="58"/>
      <c r="N27" s="41"/>
    </row>
    <row r="28" spans="1:17" x14ac:dyDescent="0.35">
      <c r="A28" s="49" t="s">
        <v>161</v>
      </c>
      <c r="B28" s="57">
        <v>4899085</v>
      </c>
      <c r="C28" s="57">
        <v>4899085</v>
      </c>
      <c r="D28" s="57">
        <v>4920815</v>
      </c>
      <c r="E28" s="57">
        <v>4920815</v>
      </c>
      <c r="F28" s="57">
        <v>4798288</v>
      </c>
      <c r="G28" s="57">
        <v>4798288</v>
      </c>
      <c r="H28" s="58"/>
      <c r="I28" s="58"/>
      <c r="J28" s="58"/>
      <c r="K28" s="58"/>
      <c r="L28" s="58"/>
      <c r="M28" s="58"/>
      <c r="N28" s="41"/>
    </row>
    <row r="29" spans="1:17" x14ac:dyDescent="0.35">
      <c r="A29" s="49" t="s">
        <v>162</v>
      </c>
      <c r="B29" s="45">
        <v>0.13</v>
      </c>
      <c r="C29" s="45">
        <v>0.13</v>
      </c>
      <c r="D29" s="45">
        <v>0.13</v>
      </c>
      <c r="E29" s="45">
        <v>0.13</v>
      </c>
      <c r="F29" s="45">
        <v>0.13</v>
      </c>
      <c r="G29" s="45">
        <v>0.13</v>
      </c>
      <c r="H29" s="69"/>
      <c r="I29" s="69"/>
      <c r="J29" s="69"/>
      <c r="K29" s="69"/>
      <c r="L29" s="69"/>
      <c r="M29" s="69"/>
      <c r="N29" s="69"/>
      <c r="O29" s="70"/>
      <c r="P29" s="70"/>
      <c r="Q29" s="70"/>
    </row>
    <row r="30" spans="1:17" x14ac:dyDescent="0.35">
      <c r="A30" s="49" t="s">
        <v>163</v>
      </c>
      <c r="B30" s="57">
        <v>654189</v>
      </c>
      <c r="C30" s="57">
        <v>654189</v>
      </c>
      <c r="D30" s="57">
        <v>651407</v>
      </c>
      <c r="E30" s="57">
        <v>651407</v>
      </c>
      <c r="F30" s="57">
        <v>622814</v>
      </c>
      <c r="G30" s="57">
        <v>603935</v>
      </c>
      <c r="H30" s="58"/>
      <c r="I30" s="58"/>
      <c r="J30" s="58"/>
      <c r="K30" s="58"/>
      <c r="L30" s="58"/>
      <c r="M30" s="58"/>
      <c r="N30" s="41"/>
    </row>
    <row r="31" spans="1:17" x14ac:dyDescent="0.35">
      <c r="A31" s="50" t="s">
        <v>164</v>
      </c>
      <c r="B31" s="57">
        <v>53152</v>
      </c>
      <c r="C31" s="57">
        <v>53152</v>
      </c>
      <c r="D31" s="57">
        <v>44528</v>
      </c>
      <c r="E31" s="57">
        <v>48273</v>
      </c>
      <c r="F31" s="57">
        <v>64469</v>
      </c>
      <c r="G31" s="57">
        <v>83348</v>
      </c>
      <c r="H31" s="58"/>
      <c r="I31" s="58"/>
      <c r="J31" s="58"/>
      <c r="K31" s="58"/>
      <c r="L31" s="58"/>
      <c r="M31" s="58"/>
      <c r="N31" s="41"/>
    </row>
    <row r="32" spans="1:17" x14ac:dyDescent="0.35">
      <c r="A32" s="49" t="s">
        <v>165</v>
      </c>
      <c r="B32" s="57">
        <v>707342</v>
      </c>
      <c r="C32" s="57">
        <v>707342</v>
      </c>
      <c r="D32" s="57">
        <v>695935</v>
      </c>
      <c r="E32" s="57">
        <v>699680</v>
      </c>
      <c r="F32" s="57">
        <v>687284</v>
      </c>
      <c r="G32" s="57">
        <v>687284</v>
      </c>
      <c r="H32" s="58"/>
      <c r="I32" s="58"/>
      <c r="J32" s="58"/>
      <c r="K32" s="58"/>
      <c r="L32" s="58"/>
      <c r="M32" s="58"/>
      <c r="N32" s="41"/>
    </row>
    <row r="33" spans="1:9" x14ac:dyDescent="0.35">
      <c r="A33" s="49"/>
    </row>
    <row r="34" spans="1:9" x14ac:dyDescent="0.35">
      <c r="A34" s="52" t="s">
        <v>166</v>
      </c>
      <c r="B34" s="55"/>
      <c r="C34" s="56"/>
      <c r="D34" s="56"/>
      <c r="E34" s="56"/>
      <c r="F34" s="56"/>
      <c r="G34" s="56"/>
      <c r="H34" s="56"/>
      <c r="I34" s="56"/>
    </row>
  </sheetData>
  <mergeCells count="1">
    <mergeCell ref="A1:L1"/>
  </mergeCell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TOC</vt:lpstr>
      <vt:lpstr>Table 1</vt:lpstr>
      <vt:lpstr>Table 1-A</vt:lpstr>
      <vt:lpstr>Table 1-B</vt:lpstr>
      <vt:lpstr>Table 2</vt:lpstr>
      <vt:lpstr>Table 3</vt:lpstr>
      <vt:lpstr>Table 4</vt:lpstr>
      <vt:lpstr>Table 5</vt:lpstr>
      <vt:lpstr>Table 5-A</vt:lpstr>
      <vt:lpstr>Table 5-B</vt:lpstr>
      <vt:lpstr>Table 5-C</vt:lpstr>
      <vt:lpstr>Table 5-D</vt:lpstr>
      <vt:lpstr>Table 5-E</vt:lpstr>
      <vt:lpstr>Table 5-F</vt:lpstr>
      <vt:lpstr>Table 6</vt:lpstr>
      <vt:lpstr>Table 6-A</vt:lpstr>
      <vt:lpstr>Table 7</vt:lpstr>
      <vt:lpstr>Table 8</vt:lpstr>
      <vt:lpstr>Table 9</vt:lpstr>
      <vt:lpstr>Table 10</vt:lpstr>
      <vt:lpstr>Table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Unger, Carlann - FPAC-FBC, IL</dc:creator>
  <cp:keywords/>
  <dc:description/>
  <cp:lastModifiedBy>Unger, Carlann - FPAC-FBC, IL</cp:lastModifiedBy>
  <cp:revision/>
  <dcterms:created xsi:type="dcterms:W3CDTF">2024-03-12T14:05:48Z</dcterms:created>
  <dcterms:modified xsi:type="dcterms:W3CDTF">2025-11-12T16:10:35Z</dcterms:modified>
  <cp:category/>
  <cp:contentStatus/>
</cp:coreProperties>
</file>