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fsa\SHARED\DCWA2\FSA\EPAD\CAB\Sugar\R code for SMD tables\SMD Output\FY2025\"/>
    </mc:Choice>
  </mc:AlternateContent>
  <xr:revisionPtr revIDLastSave="0" documentId="13_ncr:1_{C24C9C43-F494-484E-9CF8-06CEF6C6A0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C" sheetId="1" r:id="rId1"/>
    <sheet name="Table 1" sheetId="2" r:id="rId2"/>
    <sheet name="Table 1-A" sheetId="3" r:id="rId3"/>
    <sheet name="Table 1-B" sheetId="4" r:id="rId4"/>
    <sheet name="Table 2" sheetId="5" r:id="rId5"/>
    <sheet name="Table 3" sheetId="6" r:id="rId6"/>
    <sheet name="Table 4" sheetId="7" r:id="rId7"/>
    <sheet name="Table 5" sheetId="8" r:id="rId8"/>
    <sheet name="Table 5-A" sheetId="9" r:id="rId9"/>
    <sheet name="Table 5-B" sheetId="10" r:id="rId10"/>
    <sheet name="Table 5-C" sheetId="11" r:id="rId11"/>
    <sheet name="Table 5-D" sheetId="12" r:id="rId12"/>
    <sheet name="Table 5-E" sheetId="22" r:id="rId13"/>
    <sheet name="Table 5-F" sheetId="21" r:id="rId14"/>
    <sheet name="Table 6" sheetId="20" r:id="rId15"/>
    <sheet name="Table 6-A" sheetId="14" r:id="rId16"/>
    <sheet name="Table 7" sheetId="15" r:id="rId17"/>
    <sheet name="Table 8" sheetId="16" r:id="rId18"/>
    <sheet name="Table 9" sheetId="17" r:id="rId19"/>
    <sheet name="Table 10" sheetId="18" r:id="rId20"/>
    <sheet name="Table 11" sheetId="19" r:id="rId2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5" l="1"/>
  <c r="B3" i="15"/>
  <c r="E3" i="14"/>
  <c r="B3" i="14"/>
  <c r="E3" i="20"/>
  <c r="B3" i="20"/>
  <c r="E3" i="8"/>
  <c r="B3" i="8"/>
  <c r="E3" i="7"/>
  <c r="B3" i="7"/>
  <c r="E3" i="6"/>
  <c r="B3" i="6"/>
  <c r="E3" i="5"/>
  <c r="B3" i="5"/>
  <c r="E3" i="4"/>
  <c r="B3" i="4"/>
  <c r="E3" i="3"/>
  <c r="B3" i="3"/>
</calcChain>
</file>

<file path=xl/sharedStrings.xml><?xml version="1.0" encoding="utf-8"?>
<sst xmlns="http://schemas.openxmlformats.org/spreadsheetml/2006/main" count="646" uniqueCount="326">
  <si>
    <t>Table Number</t>
  </si>
  <si>
    <t>Title</t>
  </si>
  <si>
    <t>Table 1</t>
  </si>
  <si>
    <t>U.S. Sugar Supply and Use</t>
  </si>
  <si>
    <t>Table 1-A</t>
  </si>
  <si>
    <t>U.S. Refined and Raw Sugar Supply and Use</t>
  </si>
  <si>
    <t>Table 1-B</t>
  </si>
  <si>
    <t>Imports by Cane Refiners and Non Reporters of Raw and Refined Sugar, From Mexico and the Rest of the World</t>
  </si>
  <si>
    <t>Table 2</t>
  </si>
  <si>
    <t>U.S. Sugar Supply and Use by Beet Processors</t>
  </si>
  <si>
    <t>Table 3</t>
  </si>
  <si>
    <t>U.S. Sugar Supply and Use by Cane Processors</t>
  </si>
  <si>
    <t>Table 4</t>
  </si>
  <si>
    <t>U.S. Sugar Supply and Use by Cane Refiners</t>
  </si>
  <si>
    <t>Table 5</t>
  </si>
  <si>
    <t>U.S. Sugar Production by Sugar Beet and Sugarcane Processors, Current and Prior Year FY</t>
  </si>
  <si>
    <t>Table 5-A</t>
  </si>
  <si>
    <t xml:space="preserve">Beet Monthly Estimate </t>
  </si>
  <si>
    <t>Table 5-B</t>
  </si>
  <si>
    <t xml:space="preserve">Florida Estimate </t>
  </si>
  <si>
    <t>Table 5-C</t>
  </si>
  <si>
    <t>Louisiana Estimate</t>
  </si>
  <si>
    <t>Table 5-D</t>
  </si>
  <si>
    <t>Table 6</t>
  </si>
  <si>
    <t>U.S. Ending Stocks of Sugar</t>
  </si>
  <si>
    <t>Table 6-A</t>
  </si>
  <si>
    <t>U.S. Miscellaneous</t>
  </si>
  <si>
    <t>Table 7</t>
  </si>
  <si>
    <t>U.S. Distribution of Sugar</t>
  </si>
  <si>
    <t>Table 8</t>
  </si>
  <si>
    <t>Table 9</t>
  </si>
  <si>
    <t>Table 10</t>
  </si>
  <si>
    <t>U.S. Sugar Deliveries for Human Use and Products for Re-Export by Reporters (FYTD)</t>
  </si>
  <si>
    <t>Table 11</t>
  </si>
  <si>
    <t xml:space="preserve">U.S. Sugar Deliveries for Human Use and Products Re-Export by Reporters, Current and Prior FYTD </t>
  </si>
  <si>
    <t>* The SMD Fiscal Year begins October 1 and ends September 30</t>
  </si>
  <si>
    <t>ITEM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</si>
  <si>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</si>
  <si>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</si>
  <si>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</si>
  <si>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</si>
  <si>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</si>
  <si>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</si>
  <si>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</si>
  <si>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</si>
  <si>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</si>
  <si>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</si>
  <si>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>TOTAL</t>
  </si>
  <si>
    <t>Beginning stocks</t>
  </si>
  <si>
    <t>Total production:</t>
  </si>
  <si>
    <t xml:space="preserve">  Beet</t>
  </si>
  <si>
    <t xml:space="preserve">  Cane</t>
  </si>
  <si>
    <t>Imports</t>
  </si>
  <si>
    <t>Supply</t>
  </si>
  <si>
    <t>Exports</t>
  </si>
  <si>
    <t>Domestic deliveries:</t>
  </si>
  <si>
    <t xml:space="preserve">  Non-human</t>
  </si>
  <si>
    <t xml:space="preserve">  Products Re-export Program</t>
  </si>
  <si>
    <t xml:space="preserve">  Human use:</t>
  </si>
  <si>
    <t xml:space="preserve">    By beet processors</t>
  </si>
  <si>
    <t xml:space="preserve">    By cane refiners/processors</t>
  </si>
  <si>
    <t>Miscellaneous supply adjustment</t>
  </si>
  <si>
    <t>Use</t>
  </si>
  <si>
    <t>Total ending stocks</t>
  </si>
  <si>
    <t>Commodity Credit Corporation</t>
  </si>
  <si>
    <t>Total</t>
  </si>
  <si>
    <t>1/ Numbers may not add due to rounding.</t>
  </si>
  <si>
    <t>Miscellaneous supply adjustment:</t>
  </si>
  <si>
    <t xml:space="preserve">  Refining loss</t>
  </si>
  <si>
    <t xml:space="preserve">  Inventory adjustment 2/</t>
  </si>
  <si>
    <t xml:space="preserve">  Intra-industry sales less receipts 3/</t>
  </si>
  <si>
    <t>1/ Numbers may not add due to rounding.  2/ Includes damaged refined crystalline sugar.  3/ Reflects shipments of sugar by processors and refiners to other processors and refiners, less receipts of sugar.</t>
  </si>
  <si>
    <t>Refined Sugar Supply and Use</t>
  </si>
  <si>
    <t>Beginning stocks:</t>
  </si>
  <si>
    <t>Beet</t>
  </si>
  <si>
    <t>Cane</t>
  </si>
  <si>
    <t>Production:</t>
  </si>
  <si>
    <t>Nonhuman and re-export</t>
  </si>
  <si>
    <t>Food Use:</t>
  </si>
  <si>
    <t>By beet processors</t>
  </si>
  <si>
    <t>By cane processors and refiners</t>
  </si>
  <si>
    <t>Ending stocks:</t>
  </si>
  <si>
    <t>Raw Sugar Supply and Use</t>
  </si>
  <si>
    <t>Domestically produced</t>
  </si>
  <si>
    <t>Melt</t>
  </si>
  <si>
    <t>Ending stocks</t>
  </si>
  <si>
    <t>Cane Refiner Raw Imports from MX</t>
  </si>
  <si>
    <t>Cane Refiner Refined Imports from MX</t>
  </si>
  <si>
    <t>Non Reporter Refined Imports from MX</t>
  </si>
  <si>
    <t>Total Imports from MX</t>
  </si>
  <si>
    <t>Cane Refiner Raw Imports from ROW</t>
  </si>
  <si>
    <t>Cane Refiner Refined Imports from ROW</t>
  </si>
  <si>
    <t>Non Reporter Refined Imports from ROW</t>
  </si>
  <si>
    <t>Total Imports from ROW</t>
  </si>
  <si>
    <t>Total Cane Refiner Raw Imports</t>
  </si>
  <si>
    <t>Total Cane Refiner Refined Imports</t>
  </si>
  <si>
    <t>Total Non Reporter Refined Imports</t>
  </si>
  <si>
    <t>Total Imports</t>
  </si>
  <si>
    <t xml:space="preserve">1/  Detailed information about the construction of this table was published in the May 2015 SMD report, which may be viewed here:  http://www.fsa.usda.gov/Assets/USDA-FSA-Public/usdafiles/EPAS/PDF/may_2015_smd_notes.pdf  </t>
  </si>
  <si>
    <t xml:space="preserve">    Processor stocks</t>
  </si>
  <si>
    <t xml:space="preserve">    Stocks held for others</t>
  </si>
  <si>
    <t>Beet sugar production</t>
  </si>
  <si>
    <t>Beets sliced (net tons)</t>
  </si>
  <si>
    <t xml:space="preserve">    Alcohol non-human use</t>
  </si>
  <si>
    <t xml:space="preserve">    Livestock feed</t>
  </si>
  <si>
    <t xml:space="preserve">    Products Re-export Program</t>
  </si>
  <si>
    <t xml:space="preserve">    Human use:  </t>
  </si>
  <si>
    <t xml:space="preserve">        Domestic food use sales</t>
  </si>
  <si>
    <t xml:space="preserve">        Undelivered sales</t>
  </si>
  <si>
    <t xml:space="preserve">        Sold previous, delivered this FY</t>
  </si>
  <si>
    <t>Miscellaneous:</t>
  </si>
  <si>
    <t xml:space="preserve">    Inventory adjustment  2/</t>
  </si>
  <si>
    <t xml:space="preserve">    Intra-industry sales less receipts  3/</t>
  </si>
  <si>
    <t>1/ Numbers may not add due to rounding.  2/ Data for damaged refined crystalline are included.  3/ Reflects sales of sugar by processors to other processors and refiners, less receipts of such sales.</t>
  </si>
  <si>
    <t>Cane sugar production</t>
  </si>
  <si>
    <t xml:space="preserve">     Alcohol non-human use</t>
  </si>
  <si>
    <t xml:space="preserve">     Livestock feed</t>
  </si>
  <si>
    <t xml:space="preserve">     Domestic food use sales</t>
  </si>
  <si>
    <t xml:space="preserve">     Inventory adjustment</t>
  </si>
  <si>
    <t xml:space="preserve">     Intra-industry sales less receipts  2/</t>
  </si>
  <si>
    <t xml:space="preserve">1/ Numbers may not add due to rounding.  2/  Reflects sales of sugar by processors to other processors and refiners, less receipts of such sales.  </t>
  </si>
  <si>
    <t>Refined imports</t>
  </si>
  <si>
    <t xml:space="preserve">    Ethanol</t>
  </si>
  <si>
    <t xml:space="preserve">    Polyhydric alcohol</t>
  </si>
  <si>
    <t xml:space="preserve">    Domestic food use sales</t>
  </si>
  <si>
    <t xml:space="preserve">    Refining loss</t>
  </si>
  <si>
    <t xml:space="preserve">    Inventory adjustment</t>
  </si>
  <si>
    <t xml:space="preserve">    Intra-industry sales less receipts  2/</t>
  </si>
  <si>
    <t>FY 2024</t>
  </si>
  <si>
    <t>From domestic sugar beets</t>
  </si>
  <si>
    <t>From imported sugar beets</t>
  </si>
  <si>
    <t xml:space="preserve">       Subtotal</t>
  </si>
  <si>
    <t>Cane production:</t>
  </si>
  <si>
    <t xml:space="preserve">   Florida</t>
  </si>
  <si>
    <t xml:space="preserve">   Louisiana</t>
  </si>
  <si>
    <t xml:space="preserve">   Texas</t>
  </si>
  <si>
    <t>Sugar Beets Planted (Acres)</t>
  </si>
  <si>
    <t>Harvested to Planted Acres (Percent)</t>
  </si>
  <si>
    <t>Sugar Beets Harvested (Acres)</t>
  </si>
  <si>
    <t>Sugar Beets Harvested per Acre (Tons)</t>
  </si>
  <si>
    <t>Sugar Beets Harvested (Tons)</t>
  </si>
  <si>
    <t>Sugar Beets Purchased From Another Processor (Tons)</t>
  </si>
  <si>
    <t>Sugar Beets Harvested and Purchased (Tons)</t>
  </si>
  <si>
    <t>Weight (Shrink)/Gain (Percent)</t>
  </si>
  <si>
    <t>Sugar Beets Sliced (Tons)</t>
  </si>
  <si>
    <t>Sugar Content in Beets Harvested (Percent)</t>
  </si>
  <si>
    <t>Sugar Content in Cossetes to Sugar Content in Harvested Beets (Percent)</t>
  </si>
  <si>
    <t>Sugar Content in Cossettes (Percent)</t>
  </si>
  <si>
    <t>Extraction Rate (Percent)</t>
  </si>
  <si>
    <t>Sugar Produced from Beets</t>
  </si>
  <si>
    <t>Molasses Desugared (Tons)</t>
  </si>
  <si>
    <t>Tons Recovered per Ton of Molasses</t>
  </si>
  <si>
    <t>Sugar Produced from Molasses</t>
  </si>
  <si>
    <t>Total Crop Year Sugar Produced</t>
  </si>
  <si>
    <t>Previous September Production   1/</t>
  </si>
  <si>
    <t>Plus Next September Production   2/</t>
  </si>
  <si>
    <t>Fiscal Year Production</t>
  </si>
  <si>
    <t>Total Sugar Production Forecast (STRV)</t>
  </si>
  <si>
    <t>Forecast: Slice Days (Number of Days)</t>
  </si>
  <si>
    <t>Forecast: Sugar Beets Sliced per Day (Tons)</t>
  </si>
  <si>
    <t>Forecast: Sugar Beets Sliced (Tons)</t>
  </si>
  <si>
    <t>Forecast: STRV Produced per Ton Sliced</t>
  </si>
  <si>
    <t>Forecast: Sugar Produced from Sugar Beets</t>
  </si>
  <si>
    <t>Forecast: Sugar Produced from Juice and/or Molasses</t>
  </si>
  <si>
    <t>Forecast: Total September Sugar Produced</t>
  </si>
  <si>
    <t>1/ May include new crop production from previous August.  2/ Refers to next year's crop production that will occur in the current fiscal year.</t>
  </si>
  <si>
    <t>Sugarcane Planted (Acres)</t>
  </si>
  <si>
    <t>Sugarcane Harvested to Planted (Percent)</t>
  </si>
  <si>
    <t>Sugarcane Harvested for Sugar (Acres)</t>
  </si>
  <si>
    <t>Sugarcane Harvested (Tons per Acre)</t>
  </si>
  <si>
    <t>Sugarcane Harvested for Sugar (Tons)</t>
  </si>
  <si>
    <t>Recovery Rate (Percent)</t>
  </si>
  <si>
    <t>Sugar Production (STRV)</t>
  </si>
  <si>
    <t>Previous Sept. Production (STRV)</t>
  </si>
  <si>
    <t>Next Sept. Production (STRV)</t>
  </si>
  <si>
    <t>Fiscal Year Sugar Production (STRV)</t>
  </si>
  <si>
    <t>Sugarcane Harvested for Seed (Tons)</t>
  </si>
  <si>
    <t>Sugarcane Harvested for Seed (Acres)</t>
  </si>
  <si>
    <t>Sugarcane Harvested for Seed per Acre</t>
  </si>
  <si>
    <t>FY Sugar Production (CWT,RV) for 832</t>
  </si>
  <si>
    <t xml:space="preserve">1/ Numbers may not add due to rounding.    </t>
  </si>
  <si>
    <t>Sugar beet processors</t>
  </si>
  <si>
    <t>Sugarcane processors:</t>
  </si>
  <si>
    <t xml:space="preserve">          Florida</t>
  </si>
  <si>
    <t xml:space="preserve">          Louisiana</t>
  </si>
  <si>
    <t xml:space="preserve">     Total cane distribution</t>
  </si>
  <si>
    <t>Cane processors refined sugar</t>
  </si>
  <si>
    <t>Cane sugar refiners</t>
  </si>
  <si>
    <t>Imports to non-reporters  2/</t>
  </si>
  <si>
    <t>Beet processors  3/</t>
  </si>
  <si>
    <t>Cane refiners/processors  3/</t>
  </si>
  <si>
    <t xml:space="preserve">      Domestic deliveries</t>
  </si>
  <si>
    <t>Imports to non-reporters 2/</t>
  </si>
  <si>
    <t xml:space="preserve">       Human use</t>
  </si>
  <si>
    <t>Products Re-export Program</t>
  </si>
  <si>
    <t>Alcohol non-human use</t>
  </si>
  <si>
    <t>Livestock feed</t>
  </si>
  <si>
    <t xml:space="preserve">       Total domestic deliveries</t>
  </si>
  <si>
    <t>Refined exports, including re-exports</t>
  </si>
  <si>
    <t>Other primary distributors</t>
  </si>
  <si>
    <t>1/ Numbers may not add due to rounding.  2/  Source:  U.S. Department of Commerce, Bureau of the Census.  3/  Data for Sugar-Containing Re-export Program are not included.</t>
  </si>
  <si>
    <t xml:space="preserve">TABLE 8:  U.S SUGAR DELIVERIES FOR HUMAN USE AND PRODUCTS RE-EXPORT BY REPORTERS </t>
  </si>
  <si>
    <t>PRODUCT OR BUSINESS OF BUYER</t>
  </si>
  <si>
    <t>NEW</t>
  </si>
  <si>
    <t>MID</t>
  </si>
  <si>
    <t>NORTH</t>
  </si>
  <si>
    <t>SOUTH</t>
  </si>
  <si>
    <t>WEST</t>
  </si>
  <si>
    <t>PUERTO</t>
  </si>
  <si>
    <t>ENGLAND</t>
  </si>
  <si>
    <t>ATLANTIC</t>
  </si>
  <si>
    <t>CENTRAL</t>
  </si>
  <si>
    <t>RICO</t>
  </si>
  <si>
    <t>Total Deliveries (actual weight)</t>
  </si>
  <si>
    <t xml:space="preserve">  Bakery, cereal, and related products </t>
  </si>
  <si>
    <t xml:space="preserve">  Confectionery and related products </t>
  </si>
  <si>
    <t xml:space="preserve">  Ice cream and dairy products </t>
  </si>
  <si>
    <t xml:space="preserve">  Beverages </t>
  </si>
  <si>
    <t xml:space="preserve">  Canned, bottled and frozen foods</t>
  </si>
  <si>
    <t xml:space="preserve">  Multiple and all other food uses</t>
  </si>
  <si>
    <t xml:space="preserve">  Non-food uses</t>
  </si>
  <si>
    <t xml:space="preserve">  Hotels, restaurants, institutions</t>
  </si>
  <si>
    <t xml:space="preserve">  Wholesale grocers, jobbers, dealers</t>
  </si>
  <si>
    <t xml:space="preserve">  Retail grocers, chain stores </t>
  </si>
  <si>
    <t xml:space="preserve">  Government agencies</t>
  </si>
  <si>
    <t xml:space="preserve">  All other deliveries</t>
  </si>
  <si>
    <t>Total Deliveries (st,rv) 2/</t>
  </si>
  <si>
    <t xml:space="preserve"> Crystalline:</t>
  </si>
  <si>
    <t xml:space="preserve">    Consumer-size packages</t>
  </si>
  <si>
    <t xml:space="preserve">    Packages 50 lbs and greater</t>
  </si>
  <si>
    <t xml:space="preserve">    Unpackaged (bulk)</t>
  </si>
  <si>
    <t xml:space="preserve">  Non-crystalline 3/</t>
  </si>
  <si>
    <t>TABLE 9:  U.S SUGAR DELIVERIES FOR HUMAN USE AND PRODUCTS RE-EXPORT BY REPORTERS FOR</t>
  </si>
  <si>
    <t>FISCAL YEAR CUMULATIVE</t>
  </si>
  <si>
    <t>BEET</t>
  </si>
  <si>
    <t>CANE</t>
  </si>
  <si>
    <t xml:space="preserve">1/  Numbers may not add due to rounding.  Includes damaged refined crystalline sugar.  Deliveries from domestic sugar beet processors, </t>
  </si>
  <si>
    <t xml:space="preserve">molasses, sugar syrups and cane juice. </t>
  </si>
  <si>
    <t>Bakery, cereal and related products</t>
  </si>
  <si>
    <t>Confectionery and related products</t>
  </si>
  <si>
    <t>Ice cream and dairy</t>
  </si>
  <si>
    <t>Beverages</t>
  </si>
  <si>
    <t>Canned, bottled and frozen foods</t>
  </si>
  <si>
    <t>Multiple and all other food uses</t>
  </si>
  <si>
    <t>Non-food uses</t>
  </si>
  <si>
    <t>Hotels, restaurants, institutions</t>
  </si>
  <si>
    <t>Wholesale grocers, jobbers, dealers</t>
  </si>
  <si>
    <t>Retail grocers, chain stores</t>
  </si>
  <si>
    <t>Government agencies</t>
  </si>
  <si>
    <t>All other deliveries</t>
  </si>
  <si>
    <t>Total Deliveries (STRV) 2/:</t>
  </si>
  <si>
    <t>Crystalline:</t>
  </si>
  <si>
    <t>Consumer-size packages</t>
  </si>
  <si>
    <t>Packages 50 lbs and greater</t>
  </si>
  <si>
    <t>Unpackaged (bulk)</t>
  </si>
  <si>
    <t>Non-crystalline 3/</t>
  </si>
  <si>
    <t>TABLE 11:  U.S SUGAR DELIVERIES FOR HUMAN USE AND PRODUCTS RE-EXPORT</t>
  </si>
  <si>
    <t>PERCENT</t>
  </si>
  <si>
    <t>CHANGE</t>
  </si>
  <si>
    <t>1/  Numbers may not add due to rounding.  Includes damaged refined crystalline sugar.  Deliveries from</t>
  </si>
  <si>
    <t xml:space="preserve">domestic suar beet processors, sugarcane processors and cane sugar refiners.  2/ Short tons, raw value </t>
  </si>
  <si>
    <t xml:space="preserve">represents 1.07 multiplied by actual weight.  3/ Includes all liquid, edible molasses, sugar syrups and cane juice. </t>
  </si>
  <si>
    <t>May</t>
  </si>
  <si>
    <t>TABLE 1-B:  IMPORTS BY CANE REFINERS AND NON REPORTERS OF RAW AND REFINED SUGAR, FROM MEXICO AND THE REST OF THE WORLD, FY 2025 (SHORT TONS, RAW VALUE) 1/</t>
  </si>
  <si>
    <t>TABLE 2.  U. S. SUGAR SUPPLY AND USE BY BEET PROCESSORS, FISCAL YEAR 2025 (SHORT TONS, RAW VALUE)    1/</t>
  </si>
  <si>
    <t>TABLE 3.  U. S. SUGAR SUPPLY AND USE BY CANE PROCESSORS, FISCAL YEAR 2025 (SHORT TONS, RAW VALUE)  1/</t>
  </si>
  <si>
    <t>TABLE 5.  U.S. SUGAR PRODUCTION BY SUGAR BEET AND SUGARCANE PROCESSORS, FISCAL YEAR 2025 AND 2024 (SHORT TONS, RAW VALUE)  1/</t>
  </si>
  <si>
    <t>TABLE 6-A.  U.S. MISCELLANEOUS, FISCAL YEAR 2025 (SHORT TONS, RAW VALUE)  1/</t>
  </si>
  <si>
    <t>TABLE 7.  U.S. DISTRIBUTION OF SUGAR, FISCAL YEAR 2025 (SHORT TONS, RAW VALUE) 1/</t>
  </si>
  <si>
    <t>Sugar beet processors:</t>
  </si>
  <si>
    <t xml:space="preserve">      Processor stocks</t>
  </si>
  <si>
    <t xml:space="preserve">      Stocks held for others</t>
  </si>
  <si>
    <t>Sugarcane processors</t>
  </si>
  <si>
    <t xml:space="preserve">      Raw and all damaged refined</t>
  </si>
  <si>
    <t xml:space="preserve">      Refined </t>
  </si>
  <si>
    <t>Cane refiners, Total:</t>
  </si>
  <si>
    <t xml:space="preserve">      Other sugars (refined cryst., liquid etc.)</t>
  </si>
  <si>
    <t xml:space="preserve">    Total Raw</t>
  </si>
  <si>
    <t xml:space="preserve">    Total Refined</t>
  </si>
  <si>
    <t>FY 2025</t>
  </si>
  <si>
    <t xml:space="preserve">    By non-reporters 2/</t>
  </si>
  <si>
    <t>Imports 1/</t>
  </si>
  <si>
    <t xml:space="preserve">TABLE 1.  U.S. SUGAR SUPPLY AND USE, FISCAL YEAR 2025 (SHORT TONS, RAW VALUE)  </t>
  </si>
  <si>
    <t>1/ Starting with the July 2024 WASDE, the SMD will add certain molasses entries to the Import lines of several tables.  Specifically, the Import lines of Tables 1, 1-A, 1-B, and 4 will also include molasses entries into select ports of U.S. Customs Territory with</t>
  </si>
  <si>
    <t>known refining capacity (Baltimore MD; Buffalo NY; El Paso TX; Gramercy LA; New Orleans LA; New York NY; Philadelphia PA; San Diego CA; San Francisco CA; and Savannah GA ) of HTSUS code 1703.10.30-Imported for (a) the commercial extraction of</t>
  </si>
  <si>
    <t>sugar or (b) human consumption entries as drawn from Census data.  2/ This line equals imports listed in this month's SMD, which now includes imports under HTSUS 1703, particularly 1703.10.30 -- cane molasses imported for (a) the commercial extraction</t>
  </si>
  <si>
    <t>of sugar or (b) human consumption. Less: Cane refiners imports as reported through SMD, which also includes HTSUS 1703.10.30.</t>
  </si>
  <si>
    <t>By non-reporters 1/</t>
  </si>
  <si>
    <t xml:space="preserve">TABLE 1-A.  U.S. REFINED AND RAW SUGAR SUPPLY AND USE, FISCAL YEAR 2025 (SHORT TONS, RAW VALUE)  </t>
  </si>
  <si>
    <t>Imports 2/</t>
  </si>
  <si>
    <t>1/ This line equals imports listed in this month's SMD, which now includes imports under HTSUS 1703, particularly 1703.10.30 -- cane molasses imported for (a) the commercial extraction of sugar or (b) human consumption.</t>
  </si>
  <si>
    <t>Less:  Cane refiners imports as reported through SMD, which also includes HTSUS 1703.10.30.  2/ Starting with the July 2024 WASDE, the SMD will add certain molasses entries to the Import lines of several tables.  Specifically, the</t>
  </si>
  <si>
    <t>Import lines of Tables 1, 1-A, 1-B, and 4 will also include molasses entries into select ports of U.S. Customs Territory with known refining capacity (Baltimore MD; Buffalo NY; El Paso TX; Gramercy LA; New Orleans LA; New York, NY;</t>
  </si>
  <si>
    <t>Philadelphia PA; San Diego CA; San Francisco CA; and Savannah GA ) of HTSUS code 1703.10.30-Imported for (a) the commercial extraction of sugar or (b) human consumption entries as drawn from Census data.</t>
  </si>
  <si>
    <t>Raw imports 1/</t>
  </si>
  <si>
    <t xml:space="preserve">TABLE 4.  U.S. SUGAR SUPPLY AND USE BY CANE REFINERS, FISCAL YEAR 2025 (SHORT TONS, RAW VALUE)   </t>
  </si>
  <si>
    <t>known refining capacity (Baltimore MD; Buffalo NY; El Paso TX; Gramercy LA; New Orleans LA; New York NY; Philadelphia PA; San Diego CA; San Francisco CA; and Savannah GA) of HTSUS code 1703.10.30-Imported for (a) the commercial extraction of</t>
  </si>
  <si>
    <t>sugar or (b) human consumption entries as drawn from Census data.  2/ Reflects sales of sugar by refiners to other processors and refiners, less receipts of such sales.</t>
  </si>
  <si>
    <t>1/  Numbers may not add due to rounding.  Includes damaged refined crystalline sugar.  Deliveries from domestic sugar beet processors, sugarcane processors and cane sugar</t>
  </si>
  <si>
    <t xml:space="preserve">refiners.  2/  Short tons, raw value represents 1.07 multiplied by actual weight.  3/ Includes all liquid, edible molasses, sugar syrups and cane juice. </t>
  </si>
  <si>
    <t xml:space="preserve">1/  Numbers may not add due to rounding.  Includes damaged refined crystalline sugar.  Deliveries from domestic sugar beet processors, sugarcane processors and cane  </t>
  </si>
  <si>
    <t>OCT 24</t>
  </si>
  <si>
    <t>JAN 25</t>
  </si>
  <si>
    <t>TABLE 6.  U.S. ENDING STOCKS OF SUGAR, FISCAL YEAR 2025 (SHORT TONS, RAW VALUE)  1/</t>
  </si>
  <si>
    <t xml:space="preserve">sugar refiners.  2/  Short tons, raw value represents 1.07 multiplied by actual weight. Table does not include non-reporter deliveries. 3/ Includes all liquid, edible molasses, sugar syrups and cane juice. </t>
  </si>
  <si>
    <t>sugarcane processors and cane sugar refiners.  2/  Short tons, raw value represents 1.07 multiplied by actual weight. Table does not include non-reporter deliveries. 3/ Includes all liquid, edible</t>
  </si>
  <si>
    <t>Monthly U.S. Sugar Deliveries for Human Use and Products Re-Export by Reporters</t>
  </si>
  <si>
    <t>Monthly and Fiscal Year U.S. Sugar Deliveries for Human Use and Products Re-Export by Reporters</t>
  </si>
  <si>
    <t>Table 5-E</t>
  </si>
  <si>
    <t>Table 5-F</t>
  </si>
  <si>
    <t>Beet Forecast</t>
  </si>
  <si>
    <t>Florida Forecast</t>
  </si>
  <si>
    <t>Louisiana Forecast</t>
  </si>
  <si>
    <t>OCT</t>
  </si>
  <si>
    <t>Table 5-B. Beet Monthly Forecast - FY 2027 Forecasts Will Begin in May 2026</t>
  </si>
  <si>
    <t>Table 5-C. Florida Estimate FY 2026 1/</t>
  </si>
  <si>
    <t>Table 5-A. Beet Monthly Estimate FY 2026</t>
  </si>
  <si>
    <t>Table 5-D. Florida Forecast- FY 2027 Forecasts Will Begin in May 2026</t>
  </si>
  <si>
    <t>Table 5-F. Louisiana Estimate FY 2026 1/</t>
  </si>
  <si>
    <t>Table 5-E. Louisiana Forecast- FY 2027 Forecasts Will Begin in May 2026 1/</t>
  </si>
  <si>
    <t xml:space="preserve">SEPTEMBER 2025 (SHORT TONS, RAW VALUE)   1/ </t>
  </si>
  <si>
    <t>SEPTEMBER 2025 AND FISCAL YEAR 2025  1/</t>
  </si>
  <si>
    <t>TABLE 10. U.S. SUGAR DELIVERIES FOR HUMAN USE AND PRODUCTS RE-EXPORT BY REPORTERS (THROUGH SEPTEMBER 2025) 1/</t>
  </si>
  <si>
    <t>BY REPORTERS FOR FISCAL YEARS 2025 AND 2024 (THRU SEPTEMBER) AND PERCENT CHANGE 1/</t>
  </si>
  <si>
    <t>(OCT-SEPT)</t>
  </si>
  <si>
    <t>Sweeteners Market Data Monthly Report -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</si>
</sst>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7.5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6" xfId="0" applyFont="1" applyFill="1" applyBorder="1"/>
    <xf numFmtId="1" fontId="4" fillId="0" borderId="0" xfId="0" applyNumberFormat="1" applyFont="1"/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3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5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2" fontId="8" fillId="0" borderId="0" xfId="0" applyNumberFormat="1" applyFont="1" applyAlignment="1">
      <alignment vertical="top" wrapText="1"/>
    </xf>
    <xf numFmtId="2" fontId="5" fillId="0" borderId="0" xfId="0" applyNumberFormat="1" applyFont="1"/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8" fillId="0" borderId="0" xfId="0" applyFont="1"/>
    <xf numFmtId="49" fontId="8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2" fontId="8" fillId="0" borderId="0" xfId="0" applyNumberFormat="1" applyFont="1"/>
    <xf numFmtId="2" fontId="14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vertical="top" wrapText="1"/>
    </xf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165" fontId="4" fillId="0" borderId="0" xfId="0" applyNumberFormat="1" applyFont="1"/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/>
    <xf numFmtId="2" fontId="5" fillId="0" borderId="0" xfId="0" applyNumberFormat="1" applyFont="1" applyAlignment="1">
      <alignment vertical="top" wrapText="1"/>
    </xf>
    <xf numFmtId="0" fontId="14" fillId="0" borderId="0" xfId="0" applyFont="1"/>
    <xf numFmtId="49" fontId="15" fillId="0" borderId="0" xfId="0" applyNumberFormat="1" applyFont="1" applyAlignment="1">
      <alignment horizontal="center" vertical="top" wrapText="1"/>
    </xf>
    <xf numFmtId="2" fontId="14" fillId="0" borderId="0" xfId="0" applyNumberFormat="1" applyFont="1"/>
    <xf numFmtId="3" fontId="1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2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3"/>
    </xf>
    <xf numFmtId="3" fontId="17" fillId="0" borderId="0" xfId="0" applyNumberFormat="1" applyFont="1"/>
    <xf numFmtId="0" fontId="4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3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4" fontId="5" fillId="3" borderId="0" xfId="0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3" fontId="5" fillId="3" borderId="0" xfId="0" applyNumberFormat="1" applyFont="1" applyFill="1"/>
    <xf numFmtId="165" fontId="5" fillId="3" borderId="0" xfId="0" applyNumberFormat="1" applyFont="1" applyFill="1"/>
    <xf numFmtId="3" fontId="7" fillId="3" borderId="0" xfId="0" applyNumberFormat="1" applyFont="1" applyFill="1" applyAlignment="1">
      <alignment horizontal="right" wrapText="1"/>
    </xf>
    <xf numFmtId="49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Zeros="0" tabSelected="1" workbookViewId="0">
      <selection activeCell="A4" sqref="A4"/>
    </sheetView>
  </sheetViews>
  <sheetFormatPr defaultColWidth="10.90625" defaultRowHeight="14.5" x14ac:dyDescent="0.35"/>
  <cols>
    <col min="1" max="1" width="21.54296875" customWidth="1"/>
    <col min="2" max="2" width="10" customWidth="1"/>
    <col min="4" max="4" width="25.26953125" customWidth="1"/>
  </cols>
  <sheetData>
    <row r="1" spans="1:10" ht="18.75" customHeight="1" x14ac:dyDescent="0.35">
      <c r="A1" s="94" t="s">
        <v>325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18.75" customHeight="1" x14ac:dyDescent="0.35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ht="18.75" customHeight="1" x14ac:dyDescent="0.35">
      <c r="A3" s="100"/>
      <c r="B3" s="101"/>
      <c r="C3" s="101"/>
      <c r="D3" s="101"/>
      <c r="E3" s="101"/>
      <c r="F3" s="101"/>
      <c r="G3" s="101"/>
      <c r="H3" s="101"/>
      <c r="I3" s="101"/>
      <c r="J3" s="102"/>
    </row>
    <row r="4" spans="1:10" ht="15" customHeight="1" x14ac:dyDescent="0.35">
      <c r="A4" s="4" t="s">
        <v>0</v>
      </c>
      <c r="B4" s="105" t="s">
        <v>1</v>
      </c>
      <c r="C4" s="105"/>
      <c r="D4" s="105"/>
      <c r="E4" s="105"/>
      <c r="F4" s="105"/>
      <c r="G4" s="105"/>
      <c r="H4" s="105"/>
      <c r="I4" s="105"/>
      <c r="J4" s="106"/>
    </row>
    <row r="5" spans="1:10" x14ac:dyDescent="0.35">
      <c r="A5" s="3" t="s">
        <v>2</v>
      </c>
      <c r="B5" s="103" t="s">
        <v>3</v>
      </c>
      <c r="C5" s="103"/>
      <c r="D5" s="103"/>
      <c r="E5" s="103"/>
      <c r="F5" s="103"/>
      <c r="G5" s="103"/>
      <c r="H5" s="103"/>
      <c r="I5" s="103"/>
      <c r="J5" s="104"/>
    </row>
    <row r="6" spans="1:10" x14ac:dyDescent="0.35">
      <c r="A6" s="3" t="s">
        <v>4</v>
      </c>
      <c r="B6" s="103" t="s">
        <v>5</v>
      </c>
      <c r="C6" s="103"/>
      <c r="D6" s="103"/>
      <c r="E6" s="103"/>
      <c r="F6" s="103"/>
      <c r="G6" s="103"/>
      <c r="H6" s="103"/>
      <c r="I6" s="103"/>
      <c r="J6" s="104"/>
    </row>
    <row r="7" spans="1:10" x14ac:dyDescent="0.35">
      <c r="A7" s="3" t="s">
        <v>6</v>
      </c>
      <c r="B7" s="103" t="s">
        <v>7</v>
      </c>
      <c r="C7" s="103"/>
      <c r="D7" s="103"/>
      <c r="E7" s="103"/>
      <c r="F7" s="103"/>
      <c r="G7" s="103"/>
      <c r="H7" s="103"/>
      <c r="I7" s="103"/>
      <c r="J7" s="104"/>
    </row>
    <row r="8" spans="1:10" x14ac:dyDescent="0.35">
      <c r="A8" s="3" t="s">
        <v>8</v>
      </c>
      <c r="B8" s="103" t="s">
        <v>9</v>
      </c>
      <c r="C8" s="103"/>
      <c r="D8" s="103"/>
      <c r="E8" s="103"/>
      <c r="F8" s="103"/>
      <c r="G8" s="103"/>
      <c r="H8" s="103"/>
      <c r="I8" s="103"/>
      <c r="J8" s="104"/>
    </row>
    <row r="9" spans="1:10" x14ac:dyDescent="0.35">
      <c r="A9" s="3" t="s">
        <v>10</v>
      </c>
      <c r="B9" s="103" t="s">
        <v>11</v>
      </c>
      <c r="C9" s="103"/>
      <c r="D9" s="103"/>
      <c r="E9" s="103"/>
      <c r="F9" s="103"/>
      <c r="G9" s="103"/>
      <c r="H9" s="103"/>
      <c r="I9" s="103"/>
      <c r="J9" s="104"/>
    </row>
    <row r="10" spans="1:10" x14ac:dyDescent="0.35">
      <c r="A10" s="3" t="s">
        <v>12</v>
      </c>
      <c r="B10" s="103" t="s">
        <v>13</v>
      </c>
      <c r="C10" s="103"/>
      <c r="D10" s="103"/>
      <c r="E10" s="103"/>
      <c r="F10" s="103"/>
      <c r="G10" s="103"/>
      <c r="H10" s="103"/>
      <c r="I10" s="103"/>
      <c r="J10" s="104"/>
    </row>
    <row r="11" spans="1:10" x14ac:dyDescent="0.35">
      <c r="A11" s="3" t="s">
        <v>14</v>
      </c>
      <c r="B11" s="103" t="s">
        <v>15</v>
      </c>
      <c r="C11" s="103"/>
      <c r="D11" s="103"/>
      <c r="E11" s="103"/>
      <c r="F11" s="103"/>
      <c r="G11" s="103"/>
      <c r="H11" s="103"/>
      <c r="I11" s="103"/>
      <c r="J11" s="104"/>
    </row>
    <row r="12" spans="1:10" x14ac:dyDescent="0.35">
      <c r="A12" s="3" t="s">
        <v>16</v>
      </c>
      <c r="B12" s="103" t="s">
        <v>17</v>
      </c>
      <c r="C12" s="103"/>
      <c r="D12" s="103"/>
      <c r="E12" s="103"/>
      <c r="F12" s="103"/>
      <c r="G12" s="103"/>
      <c r="H12" s="103"/>
      <c r="I12" s="103"/>
      <c r="J12" s="104"/>
    </row>
    <row r="13" spans="1:10" x14ac:dyDescent="0.35">
      <c r="A13" s="3" t="s">
        <v>18</v>
      </c>
      <c r="B13" s="1" t="s">
        <v>310</v>
      </c>
      <c r="C13" s="1"/>
      <c r="D13" s="1"/>
      <c r="E13" s="1"/>
      <c r="F13" s="1"/>
      <c r="G13" s="1"/>
      <c r="H13" s="1"/>
      <c r="I13" s="1"/>
      <c r="J13" s="2"/>
    </row>
    <row r="14" spans="1:10" x14ac:dyDescent="0.35">
      <c r="A14" s="3" t="s">
        <v>20</v>
      </c>
      <c r="B14" s="103" t="s">
        <v>19</v>
      </c>
      <c r="C14" s="103"/>
      <c r="D14" s="103"/>
      <c r="E14" s="103"/>
      <c r="F14" s="103"/>
      <c r="G14" s="103"/>
      <c r="H14" s="103"/>
      <c r="I14" s="103"/>
      <c r="J14" s="104"/>
    </row>
    <row r="15" spans="1:10" x14ac:dyDescent="0.35">
      <c r="A15" s="3" t="s">
        <v>22</v>
      </c>
      <c r="B15" s="1" t="s">
        <v>311</v>
      </c>
      <c r="C15" s="1"/>
      <c r="D15" s="1"/>
      <c r="E15" s="1"/>
      <c r="F15" s="1"/>
      <c r="G15" s="1"/>
      <c r="H15" s="1"/>
      <c r="I15" s="1"/>
      <c r="J15" s="2"/>
    </row>
    <row r="16" spans="1:10" x14ac:dyDescent="0.35">
      <c r="A16" s="3" t="s">
        <v>308</v>
      </c>
      <c r="B16" s="103" t="s">
        <v>21</v>
      </c>
      <c r="C16" s="103"/>
      <c r="D16" s="103"/>
      <c r="E16" s="103"/>
      <c r="F16" s="103"/>
      <c r="G16" s="103"/>
      <c r="H16" s="103"/>
      <c r="I16" s="103"/>
      <c r="J16" s="104"/>
    </row>
    <row r="17" spans="1:10" x14ac:dyDescent="0.35">
      <c r="A17" s="3" t="s">
        <v>309</v>
      </c>
      <c r="B17" s="103" t="s">
        <v>312</v>
      </c>
      <c r="C17" s="103"/>
      <c r="D17" s="103"/>
      <c r="E17" s="103"/>
      <c r="F17" s="103"/>
      <c r="G17" s="103"/>
      <c r="H17" s="103"/>
      <c r="I17" s="103"/>
      <c r="J17" s="104"/>
    </row>
    <row r="18" spans="1:10" x14ac:dyDescent="0.35">
      <c r="A18" s="3" t="s">
        <v>23</v>
      </c>
      <c r="B18" s="103" t="s">
        <v>24</v>
      </c>
      <c r="C18" s="103"/>
      <c r="D18" s="103"/>
      <c r="E18" s="103"/>
      <c r="F18" s="103"/>
      <c r="G18" s="103"/>
      <c r="H18" s="103"/>
      <c r="I18" s="103"/>
      <c r="J18" s="104"/>
    </row>
    <row r="19" spans="1:10" x14ac:dyDescent="0.35">
      <c r="A19" s="3" t="s">
        <v>25</v>
      </c>
      <c r="B19" s="103" t="s">
        <v>26</v>
      </c>
      <c r="C19" s="103"/>
      <c r="D19" s="103"/>
      <c r="E19" s="103"/>
      <c r="F19" s="103"/>
      <c r="G19" s="103"/>
      <c r="H19" s="103"/>
      <c r="I19" s="103"/>
      <c r="J19" s="104"/>
    </row>
    <row r="20" spans="1:10" x14ac:dyDescent="0.35">
      <c r="A20" s="3" t="s">
        <v>27</v>
      </c>
      <c r="B20" s="103" t="s">
        <v>28</v>
      </c>
      <c r="C20" s="103"/>
      <c r="D20" s="103"/>
      <c r="E20" s="103"/>
      <c r="F20" s="103"/>
      <c r="G20" s="103"/>
      <c r="H20" s="103"/>
      <c r="I20" s="103"/>
      <c r="J20" s="104"/>
    </row>
    <row r="21" spans="1:10" x14ac:dyDescent="0.35">
      <c r="A21" s="3" t="s">
        <v>29</v>
      </c>
      <c r="B21" s="103" t="s">
        <v>306</v>
      </c>
      <c r="C21" s="103"/>
      <c r="D21" s="103"/>
      <c r="E21" s="103"/>
      <c r="F21" s="103"/>
      <c r="G21" s="103"/>
      <c r="H21" s="103"/>
      <c r="I21" s="103"/>
      <c r="J21" s="104"/>
    </row>
    <row r="22" spans="1:10" x14ac:dyDescent="0.35">
      <c r="A22" s="3" t="s">
        <v>30</v>
      </c>
      <c r="B22" s="103" t="s">
        <v>307</v>
      </c>
      <c r="C22" s="103"/>
      <c r="D22" s="103"/>
      <c r="E22" s="103"/>
      <c r="F22" s="103"/>
      <c r="G22" s="103"/>
      <c r="H22" s="103"/>
      <c r="I22" s="103"/>
      <c r="J22" s="104"/>
    </row>
    <row r="23" spans="1:10" x14ac:dyDescent="0.35">
      <c r="A23" s="3" t="s">
        <v>31</v>
      </c>
      <c r="B23" s="103" t="s">
        <v>32</v>
      </c>
      <c r="C23" s="103"/>
      <c r="D23" s="103"/>
      <c r="E23" s="103"/>
      <c r="F23" s="103"/>
      <c r="G23" s="103"/>
      <c r="H23" s="103"/>
      <c r="I23" s="103"/>
      <c r="J23" s="104"/>
    </row>
    <row r="24" spans="1:10" x14ac:dyDescent="0.35">
      <c r="A24" s="5" t="s">
        <v>33</v>
      </c>
      <c r="B24" s="110" t="s">
        <v>34</v>
      </c>
      <c r="C24" s="110"/>
      <c r="D24" s="110"/>
      <c r="E24" s="110"/>
      <c r="F24" s="110"/>
      <c r="G24" s="110"/>
      <c r="H24" s="110"/>
      <c r="I24" s="110"/>
      <c r="J24" s="111"/>
    </row>
    <row r="25" spans="1:10" ht="15.75" customHeight="1" x14ac:dyDescent="0.35">
      <c r="A25" s="107" t="s">
        <v>35</v>
      </c>
      <c r="B25" s="108"/>
      <c r="C25" s="108"/>
      <c r="D25" s="108"/>
      <c r="E25" s="108"/>
      <c r="F25" s="108"/>
      <c r="G25" s="108"/>
      <c r="H25" s="108"/>
      <c r="I25" s="108"/>
      <c r="J25" s="109"/>
    </row>
  </sheetData>
  <mergeCells count="21">
    <mergeCell ref="B7:J7"/>
    <mergeCell ref="B8:J8"/>
    <mergeCell ref="B9:J9"/>
    <mergeCell ref="B5:J5"/>
    <mergeCell ref="B6:J6"/>
    <mergeCell ref="A1:J3"/>
    <mergeCell ref="B10:J10"/>
    <mergeCell ref="B4:J4"/>
    <mergeCell ref="A25:J25"/>
    <mergeCell ref="B19:J19"/>
    <mergeCell ref="B20:J20"/>
    <mergeCell ref="B21:J21"/>
    <mergeCell ref="B22:J22"/>
    <mergeCell ref="B23:J23"/>
    <mergeCell ref="B24:J24"/>
    <mergeCell ref="B11:J11"/>
    <mergeCell ref="B12:J12"/>
    <mergeCell ref="B14:J14"/>
    <mergeCell ref="B16:J16"/>
    <mergeCell ref="B17:J17"/>
    <mergeCell ref="B18:J18"/>
  </mergeCells>
  <hyperlinks>
    <hyperlink ref="A5:J5" location="Table1!A1" display="Table 1" xr:uid="{00000000-0004-0000-0000-000000000000}"/>
    <hyperlink ref="A6:J6" location="'Table 1-A'!A1" display="Table 1-A" xr:uid="{00000000-0004-0000-0000-000001000000}"/>
    <hyperlink ref="A7:J7" location="'Table 1-B'!A1" display="Table 1-B" xr:uid="{00000000-0004-0000-0000-000002000000}"/>
    <hyperlink ref="A8:J8" location="'Table 2'!A1" display="Table 2" xr:uid="{00000000-0004-0000-0000-000003000000}"/>
    <hyperlink ref="A9:J9" location="'Table 3'!A1" display="Table 3" xr:uid="{00000000-0004-0000-0000-000004000000}"/>
    <hyperlink ref="A10:J10" location="'Table 4'!A1" display="Table 4" xr:uid="{00000000-0004-0000-0000-000005000000}"/>
    <hyperlink ref="A11:J11" location="'Table 5'!A1" display="Table 5" xr:uid="{00000000-0004-0000-0000-000006000000}"/>
    <hyperlink ref="A12:J12" location="'Table 5-A'!A1" display="Table 5-A" xr:uid="{00000000-0004-0000-0000-000007000000}"/>
    <hyperlink ref="A14:J14" location="'Table 5-B'!A1" display="Table 5-B" xr:uid="{00000000-0004-0000-0000-000008000000}"/>
    <hyperlink ref="A16:J16" location="'Table 5-C'!A1" display="Table 5-C" xr:uid="{00000000-0004-0000-0000-000009000000}"/>
    <hyperlink ref="A17:J17" location="'Table 5-D'!A1" display="Table 5-D" xr:uid="{00000000-0004-0000-0000-00000A000000}"/>
    <hyperlink ref="A18:J18" location="'Table 6'!A1" display="Table 6" xr:uid="{00000000-0004-0000-0000-00000B000000}"/>
    <hyperlink ref="A19:J19" location="'Table 6-A'!A1" display="Table 6-A" xr:uid="{00000000-0004-0000-0000-00000C000000}"/>
    <hyperlink ref="A20:J20" location="'Table 7'!A1" display="Table 7" xr:uid="{00000000-0004-0000-0000-00000D000000}"/>
    <hyperlink ref="A21:J21" location="'Table 8'!A1" display="Table 8" xr:uid="{00000000-0004-0000-0000-00000E000000}"/>
    <hyperlink ref="A22:J22" location="'Table 9'!A1" display="Table 9" xr:uid="{00000000-0004-0000-0000-00000F000000}"/>
    <hyperlink ref="A23:J23" location="'Table 10'!A1" display="Table 10" xr:uid="{00000000-0004-0000-0000-000010000000}"/>
    <hyperlink ref="A24:J24" location="'Table 11'!A1" display="Table 11" xr:uid="{00000000-0004-0000-0000-000011000000}"/>
    <hyperlink ref="B13" location="'Table 5-B'!A1" display="Beet Forecast" xr:uid="{00000000-0004-0000-0000-000012000000}"/>
    <hyperlink ref="A14" location="'Table 5-C'!A1" display="Table 5-C" xr:uid="{00000000-0004-0000-0000-000013000000}"/>
    <hyperlink ref="B14:J14" location="'Table 5-C'!A1" display="Florida Estimate " xr:uid="{00000000-0004-0000-0000-000014000000}"/>
    <hyperlink ref="A15" location="'Table 5-D'!A1" display="Table 5-D" xr:uid="{00000000-0004-0000-0000-000015000000}"/>
    <hyperlink ref="B15" location="'Table 5-D'!A1" display="Florida Forecast" xr:uid="{00000000-0004-0000-0000-000016000000}"/>
    <hyperlink ref="A16" location="'Table 5-E'!A1" display="Table 5-E" xr:uid="{00000000-0004-0000-0000-000017000000}"/>
    <hyperlink ref="B16:J16" location="'Table 5-E'!A1" display="Louisiana Estimate" xr:uid="{00000000-0004-0000-0000-000018000000}"/>
    <hyperlink ref="A17" location="'Table 5-F'!A1" display="Table 5-F" xr:uid="{00000000-0004-0000-0000-000019000000}"/>
    <hyperlink ref="B17:J17" location="'Table 5-F'!A1" display="Louisiana Forecast" xr:uid="{00000000-0004-0000-0000-00001A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4"/>
  <sheetViews>
    <sheetView workbookViewId="0">
      <selection sqref="A1:L1"/>
    </sheetView>
  </sheetViews>
  <sheetFormatPr defaultColWidth="10.90625" defaultRowHeight="14.5" x14ac:dyDescent="0.35"/>
  <cols>
    <col min="1" max="1" width="63.81640625" customWidth="1"/>
  </cols>
  <sheetData>
    <row r="1" spans="1:16" ht="17.25" customHeight="1" x14ac:dyDescent="0.35">
      <c r="A1" s="117" t="s">
        <v>314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6" x14ac:dyDescent="0.35">
      <c r="A2" s="41"/>
      <c r="B2" s="46"/>
      <c r="C2" s="46"/>
      <c r="D2" s="46"/>
      <c r="E2" s="46"/>
      <c r="F2" s="46"/>
      <c r="G2" s="46"/>
      <c r="H2" s="46"/>
    </row>
    <row r="3" spans="1:16" x14ac:dyDescent="0.35">
      <c r="A3" s="54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1"/>
      <c r="M3" s="41"/>
      <c r="N3" s="41"/>
      <c r="O3" s="41"/>
      <c r="P3" s="41"/>
    </row>
    <row r="4" spans="1:16" x14ac:dyDescent="0.35">
      <c r="A4" s="50" t="s">
        <v>136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48"/>
      <c r="M4" s="59"/>
      <c r="N4" s="59"/>
      <c r="O4" s="59"/>
      <c r="P4" s="41"/>
    </row>
    <row r="5" spans="1:16" x14ac:dyDescent="0.35">
      <c r="A5" s="50" t="s">
        <v>137</v>
      </c>
      <c r="B5" s="64"/>
      <c r="C5" s="64"/>
      <c r="D5" s="64"/>
      <c r="E5" s="65"/>
      <c r="F5" s="65"/>
      <c r="G5" s="65"/>
      <c r="H5" s="65"/>
      <c r="I5" s="65"/>
      <c r="J5" s="65"/>
      <c r="K5" s="65"/>
      <c r="L5" s="66"/>
      <c r="M5" s="67"/>
      <c r="N5" s="59"/>
      <c r="O5" s="59"/>
      <c r="P5" s="41"/>
    </row>
    <row r="6" spans="1:16" x14ac:dyDescent="0.35">
      <c r="A6" s="50" t="s">
        <v>138</v>
      </c>
      <c r="B6" s="12"/>
      <c r="C6" s="12"/>
      <c r="D6" s="12"/>
      <c r="E6" s="63"/>
      <c r="F6" s="63"/>
      <c r="G6" s="63"/>
      <c r="H6" s="63"/>
      <c r="I6" s="63"/>
      <c r="J6" s="63"/>
      <c r="K6" s="63"/>
      <c r="L6" s="48"/>
      <c r="M6" s="59"/>
      <c r="N6" s="59"/>
      <c r="O6" s="59"/>
      <c r="P6" s="41"/>
    </row>
    <row r="7" spans="1:16" x14ac:dyDescent="0.35">
      <c r="A7" s="50" t="s">
        <v>139</v>
      </c>
      <c r="B7" s="64"/>
      <c r="C7" s="64"/>
      <c r="D7" s="64"/>
      <c r="E7" s="65"/>
      <c r="F7" s="65"/>
      <c r="G7" s="65"/>
      <c r="H7" s="65"/>
      <c r="I7" s="65"/>
      <c r="J7" s="65"/>
      <c r="K7" s="65"/>
      <c r="L7" s="66"/>
      <c r="M7" s="67"/>
      <c r="N7" s="59"/>
      <c r="O7" s="59"/>
      <c r="P7" s="41"/>
    </row>
    <row r="8" spans="1:16" x14ac:dyDescent="0.35">
      <c r="A8" s="50" t="s">
        <v>140</v>
      </c>
      <c r="B8" s="12"/>
      <c r="C8" s="12"/>
      <c r="D8" s="12"/>
      <c r="E8" s="63"/>
      <c r="F8" s="63"/>
      <c r="G8" s="63"/>
      <c r="H8" s="63"/>
      <c r="I8" s="63"/>
      <c r="J8" s="63"/>
      <c r="K8" s="63"/>
      <c r="L8" s="48"/>
      <c r="M8" s="59"/>
      <c r="N8" s="59"/>
      <c r="O8" s="59"/>
      <c r="P8" s="41"/>
    </row>
    <row r="9" spans="1:16" x14ac:dyDescent="0.35">
      <c r="A9" s="51" t="s">
        <v>141</v>
      </c>
      <c r="B9" s="12"/>
      <c r="C9" s="12"/>
      <c r="D9" s="12"/>
      <c r="E9" s="63"/>
      <c r="F9" s="63"/>
      <c r="G9" s="63"/>
      <c r="H9" s="63"/>
      <c r="I9" s="63"/>
      <c r="J9" s="63"/>
      <c r="K9" s="63"/>
      <c r="L9" s="48"/>
      <c r="M9" s="59"/>
      <c r="N9" s="59"/>
      <c r="O9" s="59"/>
      <c r="P9" s="41"/>
    </row>
    <row r="10" spans="1:16" x14ac:dyDescent="0.35">
      <c r="A10" s="50" t="s">
        <v>142</v>
      </c>
      <c r="B10" s="12"/>
      <c r="C10" s="12"/>
      <c r="D10" s="12"/>
      <c r="E10" s="63"/>
      <c r="F10" s="63"/>
      <c r="G10" s="63"/>
      <c r="H10" s="63"/>
      <c r="I10" s="63"/>
      <c r="J10" s="63"/>
      <c r="K10" s="63"/>
      <c r="L10" s="48"/>
      <c r="M10" s="59"/>
      <c r="N10" s="59"/>
      <c r="O10" s="59"/>
      <c r="P10" s="41"/>
    </row>
    <row r="11" spans="1:16" x14ac:dyDescent="0.35">
      <c r="A11" s="50" t="s">
        <v>143</v>
      </c>
      <c r="B11" s="64"/>
      <c r="C11" s="64"/>
      <c r="D11" s="64"/>
      <c r="E11" s="65"/>
      <c r="F11" s="65"/>
      <c r="G11" s="65"/>
      <c r="H11" s="65"/>
      <c r="I11" s="65"/>
      <c r="J11" s="65"/>
      <c r="K11" s="65"/>
      <c r="L11" s="66"/>
      <c r="M11" s="67"/>
      <c r="N11" s="59"/>
      <c r="O11" s="59"/>
      <c r="P11" s="41"/>
    </row>
    <row r="12" spans="1:16" x14ac:dyDescent="0.35">
      <c r="A12" s="50" t="s">
        <v>144</v>
      </c>
      <c r="B12" s="12"/>
      <c r="C12" s="12"/>
      <c r="D12" s="12"/>
      <c r="E12" s="63"/>
      <c r="F12" s="63"/>
      <c r="G12" s="63"/>
      <c r="H12" s="63"/>
      <c r="I12" s="63"/>
      <c r="J12" s="63"/>
      <c r="K12" s="63"/>
      <c r="L12" s="48"/>
      <c r="M12" s="59"/>
      <c r="N12" s="59"/>
      <c r="O12" s="59"/>
      <c r="P12" s="41"/>
    </row>
    <row r="13" spans="1:16" x14ac:dyDescent="0.35">
      <c r="A13" s="50" t="s">
        <v>145</v>
      </c>
      <c r="B13" s="74"/>
      <c r="C13" s="74"/>
      <c r="D13" s="74"/>
      <c r="E13" s="75"/>
      <c r="F13" s="75"/>
      <c r="G13" s="75"/>
      <c r="H13" s="75"/>
      <c r="I13" s="75"/>
      <c r="J13" s="75"/>
      <c r="K13" s="75"/>
      <c r="L13" s="76"/>
      <c r="M13" s="67"/>
      <c r="N13" s="67"/>
      <c r="O13" s="59"/>
      <c r="P13" s="41"/>
    </row>
    <row r="14" spans="1:16" x14ac:dyDescent="0.35">
      <c r="A14" s="51" t="s">
        <v>146</v>
      </c>
      <c r="B14" s="64"/>
      <c r="C14" s="64"/>
      <c r="D14" s="64"/>
      <c r="E14" s="65"/>
      <c r="F14" s="65"/>
      <c r="G14" s="65"/>
      <c r="H14" s="65"/>
      <c r="I14" s="65"/>
      <c r="J14" s="65"/>
      <c r="K14" s="65"/>
      <c r="L14" s="66"/>
      <c r="M14" s="67"/>
      <c r="N14" s="67"/>
      <c r="O14" s="59"/>
      <c r="P14" s="41"/>
    </row>
    <row r="15" spans="1:16" x14ac:dyDescent="0.35">
      <c r="A15" s="50" t="s">
        <v>147</v>
      </c>
      <c r="B15" s="64"/>
      <c r="C15" s="64"/>
      <c r="D15" s="64"/>
      <c r="E15" s="65"/>
      <c r="F15" s="65"/>
      <c r="G15" s="65"/>
      <c r="H15" s="65"/>
      <c r="I15" s="65"/>
      <c r="J15" s="65"/>
      <c r="K15" s="65"/>
      <c r="L15" s="66"/>
      <c r="M15" s="67"/>
      <c r="N15" s="67"/>
      <c r="O15" s="59"/>
      <c r="P15" s="41"/>
    </row>
    <row r="16" spans="1:16" x14ac:dyDescent="0.35">
      <c r="A16" s="50" t="s">
        <v>148</v>
      </c>
      <c r="B16" s="64"/>
      <c r="C16" s="64"/>
      <c r="D16" s="64"/>
      <c r="E16" s="65"/>
      <c r="F16" s="65"/>
      <c r="G16" s="65"/>
      <c r="H16" s="65"/>
      <c r="I16" s="65"/>
      <c r="J16" s="65"/>
      <c r="K16" s="65"/>
      <c r="L16" s="66"/>
      <c r="M16" s="67"/>
      <c r="N16" s="67"/>
      <c r="O16" s="59"/>
      <c r="P16" s="41"/>
    </row>
    <row r="17" spans="1:22" x14ac:dyDescent="0.35">
      <c r="A17" s="50" t="s">
        <v>149</v>
      </c>
      <c r="B17" s="12"/>
      <c r="C17" s="12"/>
      <c r="D17" s="12"/>
      <c r="E17" s="63"/>
      <c r="F17" s="63"/>
      <c r="G17" s="63"/>
      <c r="H17" s="63"/>
      <c r="I17" s="63"/>
      <c r="J17" s="63"/>
      <c r="K17" s="63"/>
      <c r="L17" s="48"/>
      <c r="M17" s="59"/>
      <c r="N17" s="59"/>
      <c r="O17" s="59"/>
      <c r="P17" s="41"/>
    </row>
    <row r="18" spans="1:22" x14ac:dyDescent="0.35">
      <c r="A18" s="50" t="s">
        <v>150</v>
      </c>
      <c r="B18" s="58"/>
      <c r="C18" s="58"/>
      <c r="D18" s="58"/>
      <c r="E18" s="58"/>
      <c r="F18" s="58"/>
      <c r="G18" s="60"/>
      <c r="H18" s="58"/>
      <c r="I18" s="59"/>
      <c r="J18" s="59"/>
      <c r="K18" s="59"/>
      <c r="L18" s="59"/>
      <c r="M18" s="59"/>
      <c r="N18" s="59"/>
      <c r="O18" s="59"/>
      <c r="P18" s="41"/>
    </row>
    <row r="19" spans="1:22" x14ac:dyDescent="0.35">
      <c r="A19" s="50" t="s">
        <v>151</v>
      </c>
      <c r="B19" s="7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59"/>
      <c r="O19" s="59"/>
      <c r="P19" s="41"/>
    </row>
    <row r="20" spans="1:22" x14ac:dyDescent="0.35">
      <c r="A20" s="50" t="s">
        <v>152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41"/>
    </row>
    <row r="21" spans="1:22" x14ac:dyDescent="0.35">
      <c r="A21" s="50" t="s">
        <v>153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41"/>
    </row>
    <row r="22" spans="1:22" x14ac:dyDescent="0.35">
      <c r="A22" s="50" t="s">
        <v>154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41"/>
    </row>
    <row r="23" spans="1:22" x14ac:dyDescent="0.35">
      <c r="A23" s="50" t="s">
        <v>155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41"/>
    </row>
    <row r="24" spans="1:22" x14ac:dyDescent="0.35">
      <c r="A24" s="50" t="s">
        <v>156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41"/>
    </row>
    <row r="25" spans="1:22" x14ac:dyDescent="0.35">
      <c r="A25" s="55" t="s">
        <v>157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41"/>
      <c r="Q25" s="41"/>
      <c r="R25" s="41"/>
      <c r="S25" s="41"/>
      <c r="T25" s="41"/>
      <c r="U25" s="41"/>
      <c r="V25" s="41"/>
    </row>
    <row r="26" spans="1:22" x14ac:dyDescent="0.35">
      <c r="A26" s="50" t="s">
        <v>158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41"/>
      <c r="Q26" s="41"/>
      <c r="R26" s="41"/>
      <c r="S26" s="41"/>
      <c r="T26" s="41"/>
      <c r="U26" s="41"/>
      <c r="V26" s="41"/>
    </row>
    <row r="27" spans="1:22" x14ac:dyDescent="0.35">
      <c r="A27" s="50" t="s">
        <v>159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41"/>
      <c r="Q27" s="41"/>
      <c r="R27" s="41"/>
      <c r="S27" s="41"/>
      <c r="T27" s="41"/>
      <c r="U27" s="41"/>
      <c r="V27" s="41"/>
    </row>
    <row r="28" spans="1:22" x14ac:dyDescent="0.35">
      <c r="A28" s="50" t="s">
        <v>160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41"/>
      <c r="Q28" s="41"/>
      <c r="R28" s="41"/>
      <c r="S28" s="41"/>
      <c r="T28" s="41"/>
      <c r="U28" s="41"/>
      <c r="V28" s="41"/>
    </row>
    <row r="29" spans="1:22" x14ac:dyDescent="0.35">
      <c r="A29" s="50" t="s">
        <v>161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59"/>
      <c r="O29" s="59"/>
      <c r="P29" s="41"/>
      <c r="Q29" s="41"/>
      <c r="R29" s="41"/>
      <c r="S29" s="41"/>
      <c r="T29" s="41"/>
      <c r="U29" s="41"/>
      <c r="V29" s="41"/>
    </row>
    <row r="30" spans="1:22" x14ac:dyDescent="0.35">
      <c r="A30" s="50" t="s">
        <v>162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41"/>
      <c r="Q30" s="41"/>
      <c r="R30" s="41"/>
      <c r="S30" s="41"/>
      <c r="T30" s="41"/>
      <c r="U30" s="41"/>
      <c r="V30" s="41"/>
    </row>
    <row r="31" spans="1:22" x14ac:dyDescent="0.35">
      <c r="A31" s="51" t="s">
        <v>163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41"/>
      <c r="Q31" s="41"/>
      <c r="R31" s="41"/>
      <c r="S31" s="41"/>
      <c r="T31" s="41"/>
      <c r="U31" s="41"/>
      <c r="V31" s="41"/>
    </row>
    <row r="32" spans="1:22" x14ac:dyDescent="0.35">
      <c r="A32" s="50" t="s">
        <v>164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41"/>
      <c r="Q32" s="41"/>
      <c r="R32" s="41"/>
      <c r="S32" s="41"/>
      <c r="T32" s="41"/>
      <c r="U32" s="41"/>
      <c r="V32" s="41"/>
    </row>
    <row r="33" spans="1:1" x14ac:dyDescent="0.35">
      <c r="A33" s="50"/>
    </row>
    <row r="34" spans="1:1" x14ac:dyDescent="0.35">
      <c r="A34" s="53" t="s">
        <v>165</v>
      </c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sqref="A1:L1"/>
    </sheetView>
  </sheetViews>
  <sheetFormatPr defaultColWidth="10.90625" defaultRowHeight="14.5" x14ac:dyDescent="0.35"/>
  <cols>
    <col min="1" max="1" width="42.7265625" customWidth="1"/>
  </cols>
  <sheetData>
    <row r="1" spans="1:15" ht="17.25" customHeight="1" x14ac:dyDescent="0.35">
      <c r="A1" s="117" t="s">
        <v>315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5" x14ac:dyDescent="0.35">
      <c r="A2" s="79"/>
      <c r="B2" s="81"/>
      <c r="C2" s="81"/>
      <c r="D2" s="81"/>
      <c r="E2" s="81"/>
      <c r="F2" s="81"/>
      <c r="G2" s="56"/>
      <c r="H2" s="56"/>
      <c r="I2" s="56"/>
    </row>
    <row r="3" spans="1:15" ht="15" customHeight="1" x14ac:dyDescent="0.35">
      <c r="A3" s="80" t="s">
        <v>36</v>
      </c>
      <c r="B3" s="62" t="s">
        <v>42</v>
      </c>
      <c r="C3" s="62" t="s">
        <v>43</v>
      </c>
      <c r="D3" s="62" t="s">
        <v>44</v>
      </c>
      <c r="E3" s="62" t="s">
        <v>45</v>
      </c>
      <c r="F3" s="62" t="s">
        <v>46</v>
      </c>
      <c r="G3" s="62" t="s">
        <v>313</v>
      </c>
      <c r="H3" s="62"/>
      <c r="I3" s="62"/>
      <c r="J3" s="62"/>
      <c r="K3" s="62"/>
      <c r="L3" s="61"/>
    </row>
    <row r="4" spans="1:15" x14ac:dyDescent="0.35">
      <c r="A4" s="50" t="s">
        <v>166</v>
      </c>
      <c r="B4" s="63">
        <v>407243</v>
      </c>
      <c r="C4" s="63">
        <v>407503</v>
      </c>
      <c r="D4" s="63">
        <v>407503</v>
      </c>
      <c r="E4" s="63">
        <v>413364</v>
      </c>
      <c r="F4" s="121"/>
      <c r="G4" s="63">
        <v>413364</v>
      </c>
      <c r="H4" s="63"/>
      <c r="I4" s="63"/>
      <c r="J4" s="63"/>
      <c r="K4" s="63"/>
      <c r="L4" s="48"/>
      <c r="M4" s="33"/>
    </row>
    <row r="5" spans="1:15" x14ac:dyDescent="0.35">
      <c r="A5" s="50" t="s">
        <v>167</v>
      </c>
      <c r="B5" s="12">
        <v>95</v>
      </c>
      <c r="C5" s="12">
        <v>95</v>
      </c>
      <c r="D5" s="12">
        <v>95</v>
      </c>
      <c r="E5" s="63">
        <v>95</v>
      </c>
      <c r="F5" s="122"/>
      <c r="G5" s="68">
        <v>95.2</v>
      </c>
      <c r="H5" s="68"/>
      <c r="I5" s="68"/>
      <c r="J5" s="68"/>
      <c r="K5" s="68"/>
      <c r="L5" s="69"/>
      <c r="M5" s="71"/>
      <c r="N5" s="71"/>
      <c r="O5" s="71"/>
    </row>
    <row r="6" spans="1:15" x14ac:dyDescent="0.35">
      <c r="A6" s="50" t="s">
        <v>168</v>
      </c>
      <c r="B6" s="12">
        <v>387056</v>
      </c>
      <c r="C6" s="12">
        <v>387316</v>
      </c>
      <c r="D6" s="12">
        <v>387316</v>
      </c>
      <c r="E6" s="63">
        <v>393542</v>
      </c>
      <c r="F6" s="121"/>
      <c r="G6" s="63">
        <v>393542</v>
      </c>
      <c r="H6" s="63"/>
      <c r="I6" s="63"/>
      <c r="J6" s="63"/>
      <c r="K6" s="63"/>
      <c r="L6" s="48"/>
      <c r="M6" s="33"/>
    </row>
    <row r="7" spans="1:15" x14ac:dyDescent="0.35">
      <c r="A7" s="50" t="s">
        <v>169</v>
      </c>
      <c r="B7" s="12">
        <v>47</v>
      </c>
      <c r="C7" s="12">
        <v>46</v>
      </c>
      <c r="D7" s="12">
        <v>46</v>
      </c>
      <c r="E7" s="63">
        <v>46</v>
      </c>
      <c r="F7" s="122"/>
      <c r="G7" s="68">
        <v>46.4</v>
      </c>
      <c r="H7" s="68"/>
      <c r="I7" s="68"/>
      <c r="J7" s="68"/>
      <c r="K7" s="68"/>
      <c r="L7" s="69"/>
      <c r="M7" s="71"/>
      <c r="N7" s="71"/>
    </row>
    <row r="8" spans="1:15" x14ac:dyDescent="0.35">
      <c r="A8" s="50" t="s">
        <v>170</v>
      </c>
      <c r="B8" s="12">
        <v>18007344</v>
      </c>
      <c r="C8" s="12">
        <v>17878225</v>
      </c>
      <c r="D8" s="12">
        <v>17907344</v>
      </c>
      <c r="E8" s="63">
        <v>18258929</v>
      </c>
      <c r="F8" s="121"/>
      <c r="G8" s="63">
        <v>18258929</v>
      </c>
      <c r="H8" s="63"/>
      <c r="I8" s="63"/>
      <c r="J8" s="63"/>
      <c r="K8" s="63"/>
      <c r="L8" s="48"/>
      <c r="M8" s="33"/>
    </row>
    <row r="9" spans="1:15" x14ac:dyDescent="0.35">
      <c r="A9" s="50" t="s">
        <v>171</v>
      </c>
      <c r="B9" s="12">
        <v>11</v>
      </c>
      <c r="C9" s="12">
        <v>11</v>
      </c>
      <c r="D9" s="12">
        <v>11</v>
      </c>
      <c r="E9" s="63">
        <v>11</v>
      </c>
      <c r="F9" s="122"/>
      <c r="G9" s="68">
        <v>11.2</v>
      </c>
      <c r="H9" s="68"/>
      <c r="I9" s="68"/>
      <c r="J9" s="68"/>
      <c r="K9" s="68"/>
      <c r="L9" s="69"/>
      <c r="M9" s="71"/>
      <c r="N9" s="71"/>
      <c r="O9" s="71"/>
    </row>
    <row r="10" spans="1:15" x14ac:dyDescent="0.35">
      <c r="A10" s="50" t="s">
        <v>172</v>
      </c>
      <c r="B10" s="12">
        <v>2015861</v>
      </c>
      <c r="C10" s="12">
        <v>2010141</v>
      </c>
      <c r="D10" s="12">
        <v>2008095</v>
      </c>
      <c r="E10" s="63">
        <v>2050767</v>
      </c>
      <c r="F10" s="121"/>
      <c r="G10" s="63">
        <v>2050767</v>
      </c>
      <c r="H10" s="63"/>
      <c r="I10" s="63"/>
      <c r="J10" s="63"/>
      <c r="K10" s="63"/>
      <c r="L10" s="48"/>
      <c r="M10" s="33"/>
    </row>
    <row r="11" spans="1:15" x14ac:dyDescent="0.35">
      <c r="A11" s="50" t="s">
        <v>173</v>
      </c>
      <c r="B11" s="12">
        <v>0</v>
      </c>
      <c r="C11" s="12">
        <v>0</v>
      </c>
      <c r="D11" s="12">
        <v>0</v>
      </c>
      <c r="E11" s="63">
        <v>0</v>
      </c>
      <c r="F11" s="121"/>
      <c r="G11" s="63">
        <v>0</v>
      </c>
      <c r="H11" s="63"/>
      <c r="I11" s="63"/>
      <c r="J11" s="63"/>
      <c r="K11" s="63"/>
      <c r="L11" s="48"/>
      <c r="M11" s="33"/>
    </row>
    <row r="12" spans="1:15" x14ac:dyDescent="0.35">
      <c r="A12" s="50" t="s">
        <v>174</v>
      </c>
      <c r="B12" s="12">
        <v>0</v>
      </c>
      <c r="C12" s="12">
        <v>0</v>
      </c>
      <c r="D12" s="12">
        <v>0</v>
      </c>
      <c r="E12" s="63">
        <v>0</v>
      </c>
      <c r="F12" s="121"/>
      <c r="G12" s="63">
        <v>0</v>
      </c>
      <c r="H12" s="63"/>
      <c r="I12" s="63"/>
      <c r="J12" s="63"/>
      <c r="K12" s="63"/>
      <c r="L12" s="48"/>
      <c r="M12" s="33"/>
    </row>
    <row r="13" spans="1:15" x14ac:dyDescent="0.35">
      <c r="A13" s="55" t="s">
        <v>175</v>
      </c>
      <c r="B13" s="82">
        <v>2015861</v>
      </c>
      <c r="C13" s="82">
        <v>2010141</v>
      </c>
      <c r="D13" s="82">
        <v>2008095</v>
      </c>
      <c r="E13" s="83">
        <v>2050767</v>
      </c>
      <c r="F13" s="127"/>
      <c r="G13" s="83">
        <v>2050767</v>
      </c>
      <c r="H13" s="83"/>
      <c r="I13" s="83"/>
      <c r="J13" s="83"/>
      <c r="K13" s="83"/>
      <c r="L13" s="84"/>
      <c r="M13" s="33"/>
    </row>
    <row r="14" spans="1:15" x14ac:dyDescent="0.35">
      <c r="A14" s="50" t="s">
        <v>176</v>
      </c>
      <c r="B14" s="12">
        <v>867110</v>
      </c>
      <c r="C14" s="12">
        <v>867110</v>
      </c>
      <c r="D14" s="12">
        <v>867110</v>
      </c>
      <c r="E14" s="63">
        <v>845236</v>
      </c>
      <c r="F14" s="121"/>
      <c r="G14" s="63">
        <v>845236</v>
      </c>
      <c r="H14" s="63"/>
      <c r="I14" s="63"/>
      <c r="J14" s="63"/>
      <c r="K14" s="63"/>
      <c r="L14" s="48"/>
      <c r="M14" s="33"/>
    </row>
    <row r="15" spans="1:15" x14ac:dyDescent="0.35">
      <c r="A15" s="50" t="s">
        <v>177</v>
      </c>
      <c r="B15" s="12">
        <v>18487</v>
      </c>
      <c r="C15" s="12">
        <v>18487</v>
      </c>
      <c r="D15" s="12">
        <v>18487</v>
      </c>
      <c r="E15" s="63">
        <v>18007</v>
      </c>
      <c r="F15" s="121"/>
      <c r="G15" s="63">
        <v>18007</v>
      </c>
      <c r="H15" s="63"/>
      <c r="I15" s="63"/>
      <c r="J15" s="63"/>
      <c r="K15" s="63"/>
      <c r="L15" s="48"/>
      <c r="M15" s="33"/>
    </row>
    <row r="16" spans="1:15" x14ac:dyDescent="0.35">
      <c r="A16" s="50" t="s">
        <v>178</v>
      </c>
      <c r="B16" s="12">
        <v>47</v>
      </c>
      <c r="C16" s="12">
        <v>47</v>
      </c>
      <c r="D16" s="12">
        <v>47</v>
      </c>
      <c r="E16" s="63">
        <v>47</v>
      </c>
      <c r="F16" s="121"/>
      <c r="G16" s="63">
        <v>47</v>
      </c>
      <c r="H16" s="63"/>
      <c r="I16" s="63"/>
      <c r="J16" s="63"/>
      <c r="K16" s="63"/>
      <c r="L16" s="48"/>
      <c r="M16" s="33"/>
    </row>
    <row r="17" spans="1:13" x14ac:dyDescent="0.35">
      <c r="A17" s="50" t="s">
        <v>179</v>
      </c>
      <c r="B17" s="12">
        <v>40317226</v>
      </c>
      <c r="C17" s="12">
        <v>40202826</v>
      </c>
      <c r="D17" s="12">
        <v>40161896</v>
      </c>
      <c r="E17" s="63">
        <v>41015336</v>
      </c>
      <c r="F17" s="121"/>
      <c r="G17" s="63">
        <v>41015336</v>
      </c>
      <c r="H17" s="63"/>
      <c r="I17" s="63"/>
      <c r="J17" s="63"/>
      <c r="K17" s="63"/>
      <c r="L17" s="48"/>
      <c r="M17" s="33"/>
    </row>
    <row r="18" spans="1:13" x14ac:dyDescent="0.35">
      <c r="A18" s="50"/>
      <c r="B18" s="45"/>
      <c r="C18" s="45"/>
      <c r="D18" s="45"/>
      <c r="E18" s="45"/>
      <c r="F18" s="45"/>
      <c r="G18" s="78"/>
      <c r="H18" s="45"/>
      <c r="I18" s="56"/>
    </row>
    <row r="19" spans="1:13" x14ac:dyDescent="0.35">
      <c r="A19" s="53" t="s">
        <v>180</v>
      </c>
      <c r="B19" s="56"/>
      <c r="C19" s="81"/>
      <c r="D19" s="81"/>
      <c r="E19" s="81"/>
      <c r="F19" s="81"/>
      <c r="G19" s="56"/>
      <c r="H19" s="56"/>
      <c r="I19" s="56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workbookViewId="0">
      <selection sqref="A1:L1"/>
    </sheetView>
  </sheetViews>
  <sheetFormatPr defaultColWidth="10.90625" defaultRowHeight="14.5" x14ac:dyDescent="0.35"/>
  <cols>
    <col min="1" max="1" width="42.7265625" customWidth="1"/>
  </cols>
  <sheetData>
    <row r="1" spans="1:16" ht="17.25" customHeight="1" x14ac:dyDescent="0.35">
      <c r="A1" s="118" t="s">
        <v>317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6" x14ac:dyDescent="0.35">
      <c r="A2" s="79"/>
      <c r="B2" s="81"/>
      <c r="C2" s="81"/>
      <c r="D2" s="81"/>
      <c r="E2" s="81"/>
      <c r="F2" s="81"/>
      <c r="G2" s="56"/>
      <c r="H2" s="56"/>
      <c r="I2" s="56"/>
    </row>
    <row r="3" spans="1:16" x14ac:dyDescent="0.35">
      <c r="A3" s="85" t="s">
        <v>36</v>
      </c>
      <c r="B3" s="62"/>
      <c r="C3" s="62"/>
      <c r="D3" s="62"/>
      <c r="E3" s="62"/>
      <c r="F3" s="128"/>
      <c r="G3" s="62"/>
      <c r="H3" s="62"/>
      <c r="I3" s="62"/>
      <c r="J3" s="62"/>
      <c r="K3" s="62"/>
      <c r="L3" s="61"/>
    </row>
    <row r="4" spans="1:16" x14ac:dyDescent="0.35">
      <c r="A4" s="50" t="s">
        <v>166</v>
      </c>
      <c r="B4" s="63"/>
      <c r="C4" s="63"/>
      <c r="D4" s="63"/>
      <c r="E4" s="63"/>
      <c r="F4" s="129"/>
      <c r="G4" s="63"/>
      <c r="H4" s="63"/>
      <c r="I4" s="63"/>
      <c r="J4" s="63"/>
      <c r="K4" s="63"/>
      <c r="L4" s="48"/>
      <c r="M4" s="33"/>
      <c r="N4" s="33"/>
      <c r="O4" s="33"/>
      <c r="P4" s="33"/>
    </row>
    <row r="5" spans="1:16" x14ac:dyDescent="0.35">
      <c r="A5" s="50" t="s">
        <v>167</v>
      </c>
      <c r="B5" s="12"/>
      <c r="C5" s="12"/>
      <c r="D5" s="12"/>
      <c r="E5" s="63"/>
      <c r="F5" s="130"/>
      <c r="G5" s="68"/>
      <c r="H5" s="63"/>
      <c r="I5" s="63"/>
      <c r="J5" s="63"/>
      <c r="K5" s="63"/>
      <c r="L5" s="48"/>
      <c r="M5" s="33"/>
      <c r="N5" s="33"/>
      <c r="O5" s="33"/>
      <c r="P5" s="33"/>
    </row>
    <row r="6" spans="1:16" x14ac:dyDescent="0.35">
      <c r="A6" s="50" t="s">
        <v>168</v>
      </c>
      <c r="B6" s="12"/>
      <c r="C6" s="12"/>
      <c r="D6" s="12"/>
      <c r="E6" s="63"/>
      <c r="F6" s="129"/>
      <c r="G6" s="63"/>
      <c r="H6" s="63"/>
      <c r="I6" s="63"/>
      <c r="J6" s="63"/>
      <c r="K6" s="63"/>
      <c r="L6" s="48"/>
      <c r="M6" s="33"/>
      <c r="N6" s="33"/>
      <c r="O6" s="33"/>
      <c r="P6" s="33"/>
    </row>
    <row r="7" spans="1:16" x14ac:dyDescent="0.35">
      <c r="A7" s="50" t="s">
        <v>169</v>
      </c>
      <c r="B7" s="12"/>
      <c r="C7" s="12"/>
      <c r="D7" s="12"/>
      <c r="E7" s="63"/>
      <c r="F7" s="130"/>
      <c r="G7" s="68"/>
      <c r="H7" s="63"/>
      <c r="I7" s="63"/>
      <c r="J7" s="63"/>
      <c r="K7" s="63"/>
      <c r="L7" s="48"/>
      <c r="M7" s="33"/>
      <c r="N7" s="33"/>
      <c r="O7" s="33"/>
      <c r="P7" s="33"/>
    </row>
    <row r="8" spans="1:16" x14ac:dyDescent="0.35">
      <c r="A8" s="50" t="s">
        <v>170</v>
      </c>
      <c r="B8" s="12"/>
      <c r="C8" s="12"/>
      <c r="D8" s="12"/>
      <c r="E8" s="63"/>
      <c r="F8" s="129"/>
      <c r="G8" s="63"/>
      <c r="H8" s="63"/>
      <c r="I8" s="63"/>
      <c r="J8" s="63"/>
      <c r="K8" s="63"/>
      <c r="L8" s="48"/>
      <c r="M8" s="33"/>
      <c r="N8" s="33"/>
      <c r="O8" s="33"/>
      <c r="P8" s="33"/>
    </row>
    <row r="9" spans="1:16" x14ac:dyDescent="0.35">
      <c r="A9" s="50" t="s">
        <v>171</v>
      </c>
      <c r="B9" s="12"/>
      <c r="C9" s="12"/>
      <c r="D9" s="12"/>
      <c r="E9" s="63"/>
      <c r="F9" s="130"/>
      <c r="G9" s="68"/>
      <c r="H9" s="63"/>
      <c r="I9" s="63"/>
      <c r="J9" s="63"/>
      <c r="K9" s="63"/>
      <c r="L9" s="48"/>
      <c r="M9" s="33"/>
      <c r="N9" s="33"/>
      <c r="O9" s="33"/>
      <c r="P9" s="33"/>
    </row>
    <row r="10" spans="1:16" x14ac:dyDescent="0.35">
      <c r="A10" s="50" t="s">
        <v>172</v>
      </c>
      <c r="B10" s="12"/>
      <c r="C10" s="12"/>
      <c r="D10" s="12"/>
      <c r="E10" s="63"/>
      <c r="F10" s="129"/>
      <c r="G10" s="63"/>
      <c r="H10" s="63"/>
      <c r="I10" s="63"/>
      <c r="J10" s="63"/>
      <c r="K10" s="63"/>
      <c r="L10" s="48"/>
      <c r="M10" s="33"/>
      <c r="N10" s="33"/>
      <c r="O10" s="33"/>
      <c r="P10" s="33"/>
    </row>
    <row r="11" spans="1:16" x14ac:dyDescent="0.35">
      <c r="A11" s="50" t="s">
        <v>173</v>
      </c>
      <c r="B11" s="12"/>
      <c r="C11" s="12"/>
      <c r="D11" s="12"/>
      <c r="E11" s="63"/>
      <c r="F11" s="129"/>
      <c r="G11" s="63"/>
      <c r="H11" s="63"/>
      <c r="I11" s="63"/>
      <c r="J11" s="63"/>
      <c r="K11" s="63"/>
      <c r="L11" s="48"/>
      <c r="M11" s="33"/>
      <c r="N11" s="33"/>
      <c r="O11" s="33"/>
      <c r="P11" s="33"/>
    </row>
    <row r="12" spans="1:16" x14ac:dyDescent="0.35">
      <c r="A12" s="50" t="s">
        <v>174</v>
      </c>
      <c r="B12" s="12"/>
      <c r="C12" s="12"/>
      <c r="D12" s="12"/>
      <c r="E12" s="63"/>
      <c r="F12" s="129"/>
      <c r="G12" s="63"/>
      <c r="H12" s="63"/>
      <c r="I12" s="63"/>
      <c r="J12" s="63"/>
      <c r="K12" s="63"/>
      <c r="L12" s="48"/>
      <c r="M12" s="33"/>
      <c r="N12" s="33"/>
      <c r="O12" s="33"/>
      <c r="P12" s="33"/>
    </row>
    <row r="13" spans="1:16" x14ac:dyDescent="0.35">
      <c r="A13" s="55" t="s">
        <v>175</v>
      </c>
      <c r="B13" s="82"/>
      <c r="C13" s="82"/>
      <c r="D13" s="82"/>
      <c r="E13" s="83"/>
      <c r="F13" s="131"/>
      <c r="G13" s="83"/>
      <c r="H13" s="83"/>
      <c r="I13" s="83"/>
      <c r="J13" s="83"/>
      <c r="K13" s="83"/>
      <c r="L13" s="84"/>
      <c r="M13" s="33"/>
      <c r="N13" s="33"/>
      <c r="O13" s="33"/>
      <c r="P13" s="33"/>
    </row>
    <row r="14" spans="1:16" x14ac:dyDescent="0.35">
      <c r="A14" s="50" t="s">
        <v>176</v>
      </c>
      <c r="B14" s="12"/>
      <c r="C14" s="12"/>
      <c r="D14" s="12"/>
      <c r="E14" s="63"/>
      <c r="F14" s="129"/>
      <c r="G14" s="63"/>
      <c r="H14" s="63"/>
      <c r="I14" s="63"/>
      <c r="J14" s="63"/>
      <c r="K14" s="63"/>
      <c r="L14" s="48"/>
      <c r="M14" s="33"/>
      <c r="N14" s="33"/>
      <c r="O14" s="33"/>
      <c r="P14" s="33"/>
    </row>
    <row r="15" spans="1:16" x14ac:dyDescent="0.35">
      <c r="A15" s="50" t="s">
        <v>177</v>
      </c>
      <c r="B15" s="12"/>
      <c r="C15" s="12"/>
      <c r="D15" s="12"/>
      <c r="E15" s="63"/>
      <c r="F15" s="129"/>
      <c r="G15" s="63"/>
      <c r="H15" s="63"/>
      <c r="I15" s="63"/>
      <c r="J15" s="63"/>
      <c r="K15" s="63"/>
      <c r="L15" s="48"/>
      <c r="M15" s="33"/>
      <c r="N15" s="33"/>
      <c r="O15" s="33"/>
      <c r="P15" s="33"/>
    </row>
    <row r="16" spans="1:16" x14ac:dyDescent="0.35">
      <c r="A16" s="50" t="s">
        <v>178</v>
      </c>
      <c r="B16" s="12"/>
      <c r="C16" s="12"/>
      <c r="D16" s="12"/>
      <c r="E16" s="63"/>
      <c r="F16" s="129"/>
      <c r="G16" s="63"/>
      <c r="H16" s="63"/>
      <c r="I16" s="63"/>
      <c r="J16" s="63"/>
      <c r="K16" s="63"/>
      <c r="L16" s="48"/>
      <c r="M16" s="33"/>
      <c r="N16" s="33"/>
      <c r="O16" s="33"/>
      <c r="P16" s="33"/>
    </row>
    <row r="17" spans="1:17" x14ac:dyDescent="0.35">
      <c r="A17" s="50" t="s">
        <v>179</v>
      </c>
      <c r="B17" s="12"/>
      <c r="C17" s="12"/>
      <c r="D17" s="12"/>
      <c r="E17" s="63"/>
      <c r="F17" s="129"/>
      <c r="G17" s="63"/>
      <c r="H17" s="63"/>
      <c r="I17" s="63"/>
      <c r="J17" s="63"/>
      <c r="K17" s="63"/>
      <c r="L17" s="48"/>
      <c r="M17" s="33"/>
      <c r="N17" s="33"/>
      <c r="O17" s="33"/>
      <c r="P17" s="33"/>
      <c r="Q17" s="33"/>
    </row>
    <row r="18" spans="1:17" x14ac:dyDescent="0.35">
      <c r="A18" s="50"/>
      <c r="B18" s="45"/>
      <c r="C18" s="45"/>
      <c r="D18" s="45"/>
      <c r="E18" s="45"/>
      <c r="F18" s="45"/>
      <c r="G18" s="78"/>
      <c r="H18" s="45"/>
      <c r="I18" s="56"/>
    </row>
    <row r="19" spans="1:17" x14ac:dyDescent="0.35">
      <c r="A19" s="53" t="s">
        <v>180</v>
      </c>
      <c r="B19" s="56"/>
      <c r="C19" s="81"/>
      <c r="D19" s="81"/>
      <c r="E19" s="81"/>
      <c r="F19" s="81"/>
      <c r="G19" s="56"/>
      <c r="H19" s="56"/>
      <c r="I19" s="56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"/>
  <sheetViews>
    <sheetView workbookViewId="0">
      <selection activeCell="I7" sqref="I7"/>
    </sheetView>
  </sheetViews>
  <sheetFormatPr defaultColWidth="10.90625" defaultRowHeight="14.5" x14ac:dyDescent="0.35"/>
  <cols>
    <col min="1" max="1" width="42.7265625" customWidth="1"/>
  </cols>
  <sheetData>
    <row r="1" spans="1:17" ht="17.25" customHeight="1" x14ac:dyDescent="0.35">
      <c r="A1" s="118" t="s">
        <v>318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x14ac:dyDescent="0.35">
      <c r="A2" s="79"/>
      <c r="B2" s="81"/>
      <c r="C2" s="81"/>
      <c r="D2" s="81"/>
      <c r="E2" s="81"/>
      <c r="F2" s="81"/>
      <c r="G2" s="56"/>
      <c r="H2" s="56"/>
      <c r="I2" s="56"/>
    </row>
    <row r="3" spans="1:17" x14ac:dyDescent="0.35">
      <c r="A3" s="85" t="s">
        <v>36</v>
      </c>
      <c r="B3" s="62" t="s">
        <v>42</v>
      </c>
      <c r="C3" s="62" t="s">
        <v>43</v>
      </c>
      <c r="D3" s="62" t="s">
        <v>44</v>
      </c>
      <c r="E3" s="62" t="s">
        <v>45</v>
      </c>
      <c r="F3" s="62" t="s">
        <v>46</v>
      </c>
      <c r="G3" s="62" t="s">
        <v>313</v>
      </c>
      <c r="H3" s="62"/>
      <c r="I3" s="62"/>
      <c r="J3" s="62"/>
      <c r="K3" s="62"/>
      <c r="L3" s="61"/>
    </row>
    <row r="4" spans="1:17" x14ac:dyDescent="0.35">
      <c r="A4" s="50" t="s">
        <v>166</v>
      </c>
      <c r="B4" s="63">
        <v>526872</v>
      </c>
      <c r="C4" s="63">
        <v>530205</v>
      </c>
      <c r="D4" s="63">
        <v>530777</v>
      </c>
      <c r="E4" s="63">
        <v>532694</v>
      </c>
      <c r="F4" s="121"/>
      <c r="G4" s="63">
        <v>532182</v>
      </c>
      <c r="H4" s="63"/>
      <c r="I4" s="63"/>
      <c r="J4" s="63"/>
      <c r="K4" s="63"/>
      <c r="L4" s="48"/>
      <c r="M4" s="33"/>
      <c r="N4" s="33"/>
      <c r="O4" s="33"/>
      <c r="P4" s="33"/>
    </row>
    <row r="5" spans="1:17" x14ac:dyDescent="0.35">
      <c r="A5" s="50" t="s">
        <v>167</v>
      </c>
      <c r="B5" s="12">
        <v>94</v>
      </c>
      <c r="C5" s="12">
        <v>94</v>
      </c>
      <c r="D5" s="12">
        <v>94</v>
      </c>
      <c r="E5" s="63">
        <v>94</v>
      </c>
      <c r="F5" s="123"/>
      <c r="G5" s="65">
        <v>94.8</v>
      </c>
      <c r="H5" s="65"/>
      <c r="I5" s="65"/>
      <c r="J5" s="65"/>
      <c r="K5" s="65"/>
      <c r="L5" s="66"/>
      <c r="M5" s="86"/>
      <c r="N5" s="86"/>
      <c r="O5" s="86"/>
      <c r="P5" s="86"/>
    </row>
    <row r="6" spans="1:17" x14ac:dyDescent="0.35">
      <c r="A6" s="50" t="s">
        <v>168</v>
      </c>
      <c r="B6" s="12">
        <v>497868</v>
      </c>
      <c r="C6" s="12">
        <v>500606</v>
      </c>
      <c r="D6" s="12">
        <v>501151</v>
      </c>
      <c r="E6" s="63">
        <v>502509</v>
      </c>
      <c r="F6" s="121"/>
      <c r="G6" s="63">
        <v>504700</v>
      </c>
      <c r="H6" s="63"/>
      <c r="I6" s="63"/>
      <c r="J6" s="63"/>
      <c r="K6" s="63"/>
      <c r="L6" s="48"/>
      <c r="M6" s="33"/>
      <c r="N6" s="33"/>
      <c r="O6" s="33"/>
      <c r="P6" s="33"/>
    </row>
    <row r="7" spans="1:17" x14ac:dyDescent="0.35">
      <c r="A7" s="50" t="s">
        <v>169</v>
      </c>
      <c r="B7" s="12">
        <v>35</v>
      </c>
      <c r="C7" s="12">
        <v>35</v>
      </c>
      <c r="D7" s="12">
        <v>35</v>
      </c>
      <c r="E7" s="63">
        <v>36</v>
      </c>
      <c r="F7" s="123"/>
      <c r="G7" s="65">
        <v>35.6</v>
      </c>
      <c r="H7" s="65"/>
      <c r="I7" s="65"/>
      <c r="J7" s="65"/>
      <c r="K7" s="65"/>
      <c r="L7" s="66"/>
      <c r="M7" s="86"/>
      <c r="N7" s="86"/>
      <c r="O7" s="86"/>
      <c r="P7" s="86"/>
    </row>
    <row r="8" spans="1:17" x14ac:dyDescent="0.35">
      <c r="A8" s="50" t="s">
        <v>170</v>
      </c>
      <c r="B8" s="12">
        <v>17570444</v>
      </c>
      <c r="C8" s="12">
        <v>17761581</v>
      </c>
      <c r="D8" s="12">
        <v>17773635</v>
      </c>
      <c r="E8" s="63">
        <v>17925635</v>
      </c>
      <c r="F8" s="121"/>
      <c r="G8" s="63">
        <v>17969092</v>
      </c>
      <c r="H8" s="63"/>
      <c r="I8" s="63"/>
      <c r="J8" s="63"/>
      <c r="K8" s="63"/>
      <c r="L8" s="48"/>
      <c r="M8" s="33"/>
      <c r="N8" s="33"/>
      <c r="O8" s="33"/>
      <c r="P8" s="33"/>
    </row>
    <row r="9" spans="1:17" x14ac:dyDescent="0.35">
      <c r="A9" s="50" t="s">
        <v>171</v>
      </c>
      <c r="B9" s="12">
        <v>12</v>
      </c>
      <c r="C9" s="12">
        <v>12</v>
      </c>
      <c r="D9" s="12">
        <v>12</v>
      </c>
      <c r="E9" s="63">
        <v>12</v>
      </c>
      <c r="F9" s="122"/>
      <c r="G9" s="68">
        <v>12.3</v>
      </c>
      <c r="H9" s="68"/>
      <c r="I9" s="68"/>
      <c r="J9" s="68"/>
      <c r="K9" s="68"/>
      <c r="L9" s="69"/>
      <c r="M9" s="71"/>
      <c r="N9" s="71"/>
      <c r="O9" s="71"/>
      <c r="P9" s="71"/>
      <c r="Q9" s="71"/>
    </row>
    <row r="10" spans="1:17" x14ac:dyDescent="0.35">
      <c r="A10" s="50" t="s">
        <v>172</v>
      </c>
      <c r="B10" s="12">
        <v>2144888</v>
      </c>
      <c r="C10" s="12">
        <v>2169056</v>
      </c>
      <c r="D10" s="12">
        <v>2150759</v>
      </c>
      <c r="E10" s="63">
        <v>2169478</v>
      </c>
      <c r="F10" s="121"/>
      <c r="G10" s="63">
        <v>2208830</v>
      </c>
      <c r="H10" s="63"/>
      <c r="I10" s="63"/>
      <c r="J10" s="63"/>
      <c r="K10" s="63"/>
      <c r="L10" s="48"/>
      <c r="M10" s="33"/>
      <c r="N10" s="33"/>
      <c r="O10" s="33"/>
      <c r="P10" s="33"/>
    </row>
    <row r="11" spans="1:17" x14ac:dyDescent="0.35">
      <c r="A11" s="50" t="s">
        <v>173</v>
      </c>
      <c r="B11" s="12">
        <v>97000</v>
      </c>
      <c r="C11" s="12">
        <v>97000</v>
      </c>
      <c r="D11" s="12">
        <v>97000</v>
      </c>
      <c r="E11" s="63">
        <v>135540</v>
      </c>
      <c r="F11" s="121"/>
      <c r="G11" s="63">
        <v>99795</v>
      </c>
      <c r="H11" s="63"/>
      <c r="I11" s="63"/>
      <c r="J11" s="63"/>
      <c r="K11" s="63"/>
      <c r="L11" s="48"/>
      <c r="M11" s="33"/>
      <c r="N11" s="33"/>
      <c r="O11" s="33"/>
      <c r="P11" s="33"/>
    </row>
    <row r="12" spans="1:17" x14ac:dyDescent="0.35">
      <c r="A12" s="50" t="s">
        <v>174</v>
      </c>
      <c r="B12" s="12">
        <v>95000</v>
      </c>
      <c r="C12" s="12">
        <v>95000</v>
      </c>
      <c r="D12" s="12">
        <v>110000</v>
      </c>
      <c r="E12" s="63">
        <v>110000</v>
      </c>
      <c r="F12" s="121"/>
      <c r="G12" s="63">
        <v>120186</v>
      </c>
      <c r="H12" s="63"/>
      <c r="I12" s="63"/>
      <c r="J12" s="63"/>
      <c r="K12" s="63"/>
      <c r="L12" s="48"/>
      <c r="M12" s="33"/>
      <c r="N12" s="33"/>
      <c r="O12" s="33"/>
      <c r="P12" s="33"/>
    </row>
    <row r="13" spans="1:17" x14ac:dyDescent="0.35">
      <c r="A13" s="55" t="s">
        <v>175</v>
      </c>
      <c r="B13" s="82">
        <v>2142888</v>
      </c>
      <c r="C13" s="82">
        <v>2167056</v>
      </c>
      <c r="D13" s="82">
        <v>2163759</v>
      </c>
      <c r="E13" s="83">
        <v>2143938</v>
      </c>
      <c r="F13" s="127"/>
      <c r="G13" s="83">
        <v>2229222</v>
      </c>
      <c r="H13" s="83"/>
      <c r="I13" s="83"/>
      <c r="J13" s="83"/>
      <c r="K13" s="83"/>
      <c r="L13" s="84"/>
      <c r="M13" s="33"/>
      <c r="N13" s="33"/>
      <c r="O13" s="33"/>
      <c r="P13" s="33"/>
    </row>
    <row r="14" spans="1:17" x14ac:dyDescent="0.35">
      <c r="A14" s="50" t="s">
        <v>176</v>
      </c>
      <c r="B14" s="12">
        <v>740149</v>
      </c>
      <c r="C14" s="12">
        <v>826649</v>
      </c>
      <c r="D14" s="12">
        <v>830129</v>
      </c>
      <c r="E14" s="63">
        <v>884129</v>
      </c>
      <c r="F14" s="121"/>
      <c r="G14" s="63">
        <v>869646</v>
      </c>
      <c r="H14" s="63"/>
      <c r="I14" s="63"/>
      <c r="J14" s="63"/>
      <c r="K14" s="63"/>
      <c r="L14" s="48"/>
      <c r="M14" s="33"/>
      <c r="N14" s="33"/>
      <c r="O14" s="33"/>
      <c r="P14" s="33"/>
    </row>
    <row r="15" spans="1:17" x14ac:dyDescent="0.35">
      <c r="A15" s="50" t="s">
        <v>177</v>
      </c>
      <c r="B15" s="12">
        <v>127397</v>
      </c>
      <c r="C15" s="12">
        <v>25814</v>
      </c>
      <c r="D15" s="12">
        <v>25841</v>
      </c>
      <c r="E15" s="63">
        <v>25091</v>
      </c>
      <c r="F15" s="121"/>
      <c r="G15" s="63">
        <v>23978</v>
      </c>
      <c r="H15" s="63"/>
      <c r="I15" s="63"/>
      <c r="J15" s="63"/>
      <c r="K15" s="63"/>
      <c r="L15" s="48"/>
      <c r="M15" s="33"/>
      <c r="N15" s="33"/>
      <c r="O15" s="33"/>
      <c r="P15" s="33"/>
    </row>
    <row r="16" spans="1:17" x14ac:dyDescent="0.35">
      <c r="A16" s="50" t="s">
        <v>178</v>
      </c>
      <c r="B16" s="12">
        <v>6</v>
      </c>
      <c r="C16" s="12">
        <v>32</v>
      </c>
      <c r="D16" s="12">
        <v>32</v>
      </c>
      <c r="E16" s="63">
        <v>35</v>
      </c>
      <c r="F16" s="121"/>
      <c r="G16" s="63">
        <v>36</v>
      </c>
      <c r="H16" s="63"/>
      <c r="I16" s="63"/>
      <c r="J16" s="63"/>
      <c r="K16" s="63"/>
      <c r="L16" s="48"/>
      <c r="M16" s="33"/>
      <c r="N16" s="33"/>
      <c r="O16" s="33"/>
      <c r="P16" s="33"/>
    </row>
    <row r="17" spans="1:16" x14ac:dyDescent="0.35">
      <c r="A17" s="50" t="s">
        <v>179</v>
      </c>
      <c r="B17" s="12">
        <v>42857751</v>
      </c>
      <c r="C17" s="12">
        <v>43341118</v>
      </c>
      <c r="D17" s="12">
        <v>43275189</v>
      </c>
      <c r="E17" s="63">
        <v>42878769</v>
      </c>
      <c r="F17" s="121"/>
      <c r="G17" s="63">
        <v>44584431</v>
      </c>
      <c r="H17" s="63"/>
      <c r="I17" s="63"/>
      <c r="J17" s="63"/>
      <c r="K17" s="63"/>
      <c r="L17" s="48"/>
      <c r="M17" s="33"/>
      <c r="N17" s="33"/>
      <c r="O17" s="33"/>
      <c r="P17" s="33"/>
    </row>
    <row r="18" spans="1:16" x14ac:dyDescent="0.35">
      <c r="A18" s="50"/>
      <c r="B18" s="45"/>
      <c r="C18" s="45"/>
      <c r="D18" s="45"/>
      <c r="E18" s="45"/>
      <c r="F18" s="45"/>
      <c r="G18" s="78"/>
      <c r="H18" s="45"/>
      <c r="I18" s="56"/>
    </row>
    <row r="19" spans="1:16" x14ac:dyDescent="0.35">
      <c r="A19" s="53" t="s">
        <v>180</v>
      </c>
      <c r="B19" s="56"/>
      <c r="C19" s="81"/>
      <c r="D19" s="81"/>
      <c r="E19" s="81"/>
      <c r="F19" s="81"/>
      <c r="G19" s="56"/>
      <c r="H19" s="56"/>
      <c r="I19" s="5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"/>
  <sheetViews>
    <sheetView workbookViewId="0">
      <selection activeCell="H5" sqref="H5"/>
    </sheetView>
  </sheetViews>
  <sheetFormatPr defaultColWidth="10.90625" defaultRowHeight="14.5" x14ac:dyDescent="0.35"/>
  <cols>
    <col min="1" max="1" width="42.7265625" customWidth="1"/>
  </cols>
  <sheetData>
    <row r="1" spans="1:14" ht="17.25" customHeight="1" x14ac:dyDescent="0.35">
      <c r="A1" s="118" t="s">
        <v>319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x14ac:dyDescent="0.35">
      <c r="A2" s="79"/>
      <c r="B2" s="81"/>
      <c r="C2" s="81"/>
      <c r="D2" s="81"/>
      <c r="E2" s="81"/>
      <c r="F2" s="81"/>
      <c r="G2" s="56"/>
      <c r="H2" s="56"/>
      <c r="I2" s="56"/>
    </row>
    <row r="3" spans="1:14" x14ac:dyDescent="0.35">
      <c r="A3" s="85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1"/>
    </row>
    <row r="4" spans="1:14" x14ac:dyDescent="0.35">
      <c r="A4" s="50" t="s">
        <v>166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48"/>
      <c r="M4" s="33"/>
    </row>
    <row r="5" spans="1:14" x14ac:dyDescent="0.35">
      <c r="A5" s="50" t="s">
        <v>167</v>
      </c>
      <c r="B5" s="12"/>
      <c r="C5" s="12"/>
      <c r="D5" s="12"/>
      <c r="E5" s="63"/>
      <c r="F5" s="63"/>
      <c r="G5" s="63"/>
      <c r="H5" s="63"/>
      <c r="I5" s="63"/>
      <c r="J5" s="63"/>
      <c r="K5" s="63"/>
      <c r="L5" s="48"/>
      <c r="M5" s="33"/>
    </row>
    <row r="6" spans="1:14" x14ac:dyDescent="0.35">
      <c r="A6" s="50" t="s">
        <v>168</v>
      </c>
      <c r="B6" s="12"/>
      <c r="C6" s="12"/>
      <c r="D6" s="12"/>
      <c r="E6" s="63"/>
      <c r="F6" s="63"/>
      <c r="G6" s="63"/>
      <c r="H6" s="63"/>
      <c r="I6" s="63"/>
      <c r="J6" s="63"/>
      <c r="K6" s="63"/>
      <c r="L6" s="48"/>
      <c r="M6" s="33"/>
    </row>
    <row r="7" spans="1:14" x14ac:dyDescent="0.35">
      <c r="A7" s="50" t="s">
        <v>169</v>
      </c>
      <c r="B7" s="12"/>
      <c r="C7" s="12"/>
      <c r="D7" s="12"/>
      <c r="E7" s="63"/>
      <c r="F7" s="63"/>
      <c r="G7" s="63"/>
      <c r="H7" s="63"/>
      <c r="I7" s="63"/>
      <c r="J7" s="63"/>
      <c r="K7" s="63"/>
      <c r="L7" s="48"/>
      <c r="M7" s="33"/>
    </row>
    <row r="8" spans="1:14" x14ac:dyDescent="0.35">
      <c r="A8" s="50" t="s">
        <v>170</v>
      </c>
      <c r="B8" s="12"/>
      <c r="C8" s="12"/>
      <c r="D8" s="12"/>
      <c r="E8" s="63"/>
      <c r="F8" s="63"/>
      <c r="G8" s="63"/>
      <c r="H8" s="63"/>
      <c r="I8" s="63"/>
      <c r="J8" s="63"/>
      <c r="K8" s="63"/>
      <c r="L8" s="48"/>
      <c r="M8" s="33"/>
    </row>
    <row r="9" spans="1:14" x14ac:dyDescent="0.35">
      <c r="A9" s="50" t="s">
        <v>171</v>
      </c>
      <c r="B9" s="12"/>
      <c r="C9" s="12"/>
      <c r="D9" s="12"/>
      <c r="E9" s="63"/>
      <c r="F9" s="63"/>
      <c r="G9" s="63"/>
      <c r="H9" s="63"/>
      <c r="I9" s="63"/>
      <c r="J9" s="63"/>
      <c r="K9" s="63"/>
      <c r="L9" s="48"/>
      <c r="M9" s="33"/>
    </row>
    <row r="10" spans="1:14" x14ac:dyDescent="0.35">
      <c r="A10" s="50" t="s">
        <v>172</v>
      </c>
      <c r="B10" s="12"/>
      <c r="C10" s="12"/>
      <c r="D10" s="12"/>
      <c r="E10" s="63"/>
      <c r="F10" s="63"/>
      <c r="G10" s="63"/>
      <c r="H10" s="63"/>
      <c r="I10" s="63"/>
      <c r="J10" s="63"/>
      <c r="K10" s="63"/>
      <c r="L10" s="48"/>
      <c r="M10" s="33"/>
    </row>
    <row r="11" spans="1:14" x14ac:dyDescent="0.35">
      <c r="A11" s="50" t="s">
        <v>173</v>
      </c>
      <c r="B11" s="12"/>
      <c r="C11" s="12"/>
      <c r="D11" s="12"/>
      <c r="E11" s="63"/>
      <c r="F11" s="63"/>
      <c r="G11" s="63"/>
      <c r="H11" s="63"/>
      <c r="I11" s="63"/>
      <c r="J11" s="63"/>
      <c r="K11" s="63"/>
      <c r="L11" s="48"/>
      <c r="M11" s="33"/>
    </row>
    <row r="12" spans="1:14" x14ac:dyDescent="0.35">
      <c r="A12" s="50" t="s">
        <v>174</v>
      </c>
      <c r="B12" s="12"/>
      <c r="C12" s="12"/>
      <c r="D12" s="12"/>
      <c r="E12" s="63"/>
      <c r="F12" s="63"/>
      <c r="G12" s="63"/>
      <c r="H12" s="63"/>
      <c r="I12" s="63"/>
      <c r="J12" s="63"/>
      <c r="K12" s="63"/>
      <c r="L12" s="48"/>
      <c r="M12" s="33"/>
    </row>
    <row r="13" spans="1:14" x14ac:dyDescent="0.35">
      <c r="A13" s="55" t="s">
        <v>175</v>
      </c>
      <c r="B13" s="82"/>
      <c r="C13" s="82"/>
      <c r="D13" s="82"/>
      <c r="E13" s="83"/>
      <c r="F13" s="83"/>
      <c r="G13" s="83"/>
      <c r="H13" s="83"/>
      <c r="I13" s="83"/>
      <c r="J13" s="83"/>
      <c r="K13" s="83"/>
      <c r="L13" s="84"/>
      <c r="M13" s="33"/>
    </row>
    <row r="14" spans="1:14" x14ac:dyDescent="0.35">
      <c r="A14" s="50" t="s">
        <v>176</v>
      </c>
      <c r="B14" s="12"/>
      <c r="C14" s="12"/>
      <c r="D14" s="12"/>
      <c r="E14" s="63"/>
      <c r="F14" s="63"/>
      <c r="G14" s="63"/>
      <c r="H14" s="63"/>
      <c r="I14" s="63"/>
      <c r="J14" s="63"/>
      <c r="K14" s="63"/>
      <c r="L14" s="48"/>
      <c r="M14" s="33"/>
    </row>
    <row r="15" spans="1:14" x14ac:dyDescent="0.35">
      <c r="A15" s="50" t="s">
        <v>177</v>
      </c>
      <c r="B15" s="12"/>
      <c r="C15" s="12"/>
      <c r="D15" s="12"/>
      <c r="E15" s="63"/>
      <c r="F15" s="63"/>
      <c r="G15" s="63"/>
      <c r="H15" s="63"/>
      <c r="I15" s="63"/>
      <c r="J15" s="63"/>
      <c r="K15" s="63"/>
      <c r="L15" s="48"/>
      <c r="M15" s="33"/>
    </row>
    <row r="16" spans="1:14" x14ac:dyDescent="0.35">
      <c r="A16" s="50" t="s">
        <v>178</v>
      </c>
      <c r="B16" s="12"/>
      <c r="C16" s="12"/>
      <c r="D16" s="12"/>
      <c r="E16" s="63"/>
      <c r="F16" s="63"/>
      <c r="G16" s="63"/>
      <c r="H16" s="63"/>
      <c r="I16" s="63"/>
      <c r="J16" s="63"/>
      <c r="K16" s="63"/>
      <c r="L16" s="48"/>
      <c r="M16" s="33"/>
    </row>
    <row r="17" spans="1:13" x14ac:dyDescent="0.35">
      <c r="A17" s="50" t="s">
        <v>179</v>
      </c>
      <c r="B17" s="12"/>
      <c r="C17" s="12"/>
      <c r="D17" s="12"/>
      <c r="E17" s="63"/>
      <c r="F17" s="63"/>
      <c r="G17" s="63"/>
      <c r="H17" s="63"/>
      <c r="I17" s="63"/>
      <c r="J17" s="63"/>
      <c r="K17" s="63"/>
      <c r="L17" s="48"/>
      <c r="M17" s="33"/>
    </row>
    <row r="18" spans="1:13" x14ac:dyDescent="0.35">
      <c r="A18" s="50"/>
      <c r="B18" s="45"/>
      <c r="C18" s="45"/>
      <c r="D18" s="45"/>
      <c r="E18" s="45"/>
      <c r="F18" s="45"/>
      <c r="G18" s="78"/>
      <c r="H18" s="45"/>
      <c r="I18" s="56"/>
    </row>
    <row r="19" spans="1:13" x14ac:dyDescent="0.35">
      <c r="A19" s="53" t="s">
        <v>180</v>
      </c>
      <c r="B19" s="56"/>
      <c r="C19" s="81"/>
      <c r="D19" s="81"/>
      <c r="E19" s="81"/>
      <c r="F19" s="81"/>
      <c r="G19" s="56"/>
      <c r="H19" s="56"/>
      <c r="I19" s="5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9"/>
  <sheetViews>
    <sheetView workbookViewId="0">
      <selection activeCell="C22" sqref="C22"/>
    </sheetView>
  </sheetViews>
  <sheetFormatPr defaultColWidth="10.90625" defaultRowHeight="14.5" x14ac:dyDescent="0.35"/>
  <cols>
    <col min="1" max="1" width="37.54296875" customWidth="1"/>
  </cols>
  <sheetData>
    <row r="1" spans="1:13" ht="15.75" customHeight="1" x14ac:dyDescent="0.35">
      <c r="A1" s="112" t="s">
        <v>303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3" spans="1:13" x14ac:dyDescent="0.35">
      <c r="A3" s="9" t="s">
        <v>36</v>
      </c>
      <c r="B3" s="7" t="str">
        <f>'Table 1'!B3</f>
        <v>OCT 24</v>
      </c>
      <c r="C3" s="7" t="s">
        <v>37</v>
      </c>
      <c r="D3" s="7" t="s">
        <v>38</v>
      </c>
      <c r="E3" s="7" t="str">
        <f>'Table 1'!E3</f>
        <v>JAN 25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</row>
    <row r="4" spans="1:13" x14ac:dyDescent="0.35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35">
      <c r="A5" s="34" t="s">
        <v>269</v>
      </c>
      <c r="B5" s="82">
        <v>1240106</v>
      </c>
      <c r="C5" s="82">
        <v>1579950</v>
      </c>
      <c r="D5" s="82">
        <v>1948116</v>
      </c>
      <c r="E5" s="82">
        <v>2226777</v>
      </c>
      <c r="F5" s="82">
        <v>2341616</v>
      </c>
      <c r="G5" s="82">
        <v>2405734</v>
      </c>
      <c r="H5" s="82">
        <v>2394397</v>
      </c>
      <c r="I5" s="82">
        <v>2226221</v>
      </c>
      <c r="J5" s="82">
        <v>1875391</v>
      </c>
      <c r="K5" s="82">
        <v>1441127</v>
      </c>
      <c r="L5" s="82">
        <v>1143545</v>
      </c>
      <c r="M5" s="82">
        <v>1189570</v>
      </c>
    </row>
    <row r="6" spans="1:13" x14ac:dyDescent="0.35">
      <c r="A6" s="41" t="s">
        <v>270</v>
      </c>
      <c r="B6" s="12">
        <v>972163</v>
      </c>
      <c r="C6" s="12">
        <v>1487905</v>
      </c>
      <c r="D6" s="12">
        <v>1870717</v>
      </c>
      <c r="E6" s="12">
        <v>2166175</v>
      </c>
      <c r="F6" s="12">
        <v>2291346</v>
      </c>
      <c r="G6" s="12">
        <v>2365839</v>
      </c>
      <c r="H6" s="12">
        <v>2364218</v>
      </c>
      <c r="I6" s="12">
        <v>2204926</v>
      </c>
      <c r="J6" s="12">
        <v>1865813</v>
      </c>
      <c r="K6" s="12">
        <v>1441023</v>
      </c>
      <c r="L6" s="12">
        <v>1143545</v>
      </c>
      <c r="M6" s="12">
        <v>443241</v>
      </c>
    </row>
    <row r="7" spans="1:13" x14ac:dyDescent="0.35">
      <c r="A7" s="41" t="s">
        <v>271</v>
      </c>
      <c r="B7" s="12">
        <v>267943</v>
      </c>
      <c r="C7" s="12">
        <v>92045</v>
      </c>
      <c r="D7" s="12">
        <v>77399</v>
      </c>
      <c r="E7" s="12">
        <v>60602</v>
      </c>
      <c r="F7" s="12">
        <v>50270</v>
      </c>
      <c r="G7" s="12">
        <v>39896</v>
      </c>
      <c r="H7" s="12">
        <v>30179</v>
      </c>
      <c r="I7" s="12">
        <v>21295</v>
      </c>
      <c r="J7" s="12">
        <v>9578</v>
      </c>
      <c r="K7" s="12">
        <v>105</v>
      </c>
      <c r="L7" s="12">
        <v>0</v>
      </c>
      <c r="M7" s="12">
        <v>746330</v>
      </c>
    </row>
    <row r="8" spans="1:13" x14ac:dyDescent="0.35">
      <c r="A8" s="34" t="s">
        <v>272</v>
      </c>
      <c r="B8" s="82">
        <v>610110</v>
      </c>
      <c r="C8" s="82">
        <v>1172054</v>
      </c>
      <c r="D8" s="82">
        <v>1845332</v>
      </c>
      <c r="E8" s="82">
        <v>2009371</v>
      </c>
      <c r="F8" s="82">
        <v>2045592</v>
      </c>
      <c r="G8" s="82">
        <v>2022267</v>
      </c>
      <c r="H8" s="82">
        <v>1780995</v>
      </c>
      <c r="I8" s="82">
        <v>1507201</v>
      </c>
      <c r="J8" s="82">
        <v>1131612</v>
      </c>
      <c r="K8" s="82">
        <v>811889</v>
      </c>
      <c r="L8" s="82">
        <v>440884</v>
      </c>
      <c r="M8" s="82">
        <v>111501</v>
      </c>
    </row>
    <row r="9" spans="1:13" x14ac:dyDescent="0.35">
      <c r="A9" s="41" t="s">
        <v>273</v>
      </c>
      <c r="B9" s="12">
        <v>610110</v>
      </c>
      <c r="C9" s="12">
        <v>1172054</v>
      </c>
      <c r="D9" s="12">
        <v>1845332</v>
      </c>
      <c r="E9" s="12">
        <v>2009371</v>
      </c>
      <c r="F9" s="12">
        <v>2045592</v>
      </c>
      <c r="G9" s="12">
        <v>2022267</v>
      </c>
      <c r="H9" s="12">
        <v>1780995</v>
      </c>
      <c r="I9" s="12">
        <v>1507201</v>
      </c>
      <c r="J9" s="12">
        <v>1131612</v>
      </c>
      <c r="K9" s="12">
        <v>811889</v>
      </c>
      <c r="L9" s="12">
        <v>440884</v>
      </c>
      <c r="M9" s="12">
        <v>111501</v>
      </c>
    </row>
    <row r="10" spans="1:13" x14ac:dyDescent="0.35">
      <c r="A10" s="41" t="s">
        <v>274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35">
      <c r="A11" s="34" t="s">
        <v>275</v>
      </c>
      <c r="B11" s="82">
        <v>1056919</v>
      </c>
      <c r="C11" s="82">
        <v>1021672</v>
      </c>
      <c r="D11" s="82">
        <v>1166227</v>
      </c>
      <c r="E11" s="82">
        <v>1070301</v>
      </c>
      <c r="F11" s="82">
        <v>1004419</v>
      </c>
      <c r="G11" s="82">
        <v>1063614</v>
      </c>
      <c r="H11" s="82">
        <v>1057422</v>
      </c>
      <c r="I11" s="82">
        <v>1052000</v>
      </c>
      <c r="J11" s="82">
        <v>1069778</v>
      </c>
      <c r="K11" s="82">
        <v>1098116</v>
      </c>
      <c r="L11" s="82">
        <v>1085510</v>
      </c>
      <c r="M11" s="82">
        <v>1187533</v>
      </c>
    </row>
    <row r="12" spans="1:13" x14ac:dyDescent="0.35">
      <c r="A12" s="41" t="s">
        <v>273</v>
      </c>
      <c r="B12" s="12">
        <v>581050</v>
      </c>
      <c r="C12" s="12">
        <v>497354</v>
      </c>
      <c r="D12" s="12">
        <v>644854</v>
      </c>
      <c r="E12" s="12">
        <v>556324</v>
      </c>
      <c r="F12" s="12">
        <v>480580</v>
      </c>
      <c r="G12" s="12">
        <v>505514</v>
      </c>
      <c r="H12" s="12">
        <v>465345</v>
      </c>
      <c r="I12" s="12">
        <v>441104</v>
      </c>
      <c r="J12" s="12">
        <v>446086</v>
      </c>
      <c r="K12" s="12">
        <v>439696</v>
      </c>
      <c r="L12" s="12">
        <v>374564</v>
      </c>
      <c r="M12" s="12">
        <v>479772</v>
      </c>
    </row>
    <row r="13" spans="1:13" x14ac:dyDescent="0.35">
      <c r="A13" s="41" t="s">
        <v>276</v>
      </c>
      <c r="B13" s="12">
        <v>475869</v>
      </c>
      <c r="C13" s="12">
        <v>524318</v>
      </c>
      <c r="D13" s="12">
        <v>521373</v>
      </c>
      <c r="E13" s="12">
        <v>513976</v>
      </c>
      <c r="F13" s="12">
        <v>523839</v>
      </c>
      <c r="G13" s="12">
        <v>558100</v>
      </c>
      <c r="H13" s="12">
        <v>592078</v>
      </c>
      <c r="I13" s="12">
        <v>610896</v>
      </c>
      <c r="J13" s="12">
        <v>623692</v>
      </c>
      <c r="K13" s="12">
        <v>658420</v>
      </c>
      <c r="L13" s="12">
        <v>710946</v>
      </c>
      <c r="M13" s="12">
        <v>707761</v>
      </c>
    </row>
    <row r="14" spans="1:13" x14ac:dyDescent="0.35">
      <c r="A14" s="34" t="s">
        <v>64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</row>
    <row r="15" spans="1:13" x14ac:dyDescent="0.35">
      <c r="A15" s="34" t="s">
        <v>65</v>
      </c>
      <c r="B15" s="82">
        <v>2907134</v>
      </c>
      <c r="C15" s="82">
        <v>3773677</v>
      </c>
      <c r="D15" s="82">
        <v>4959675</v>
      </c>
      <c r="E15" s="82">
        <v>5306448</v>
      </c>
      <c r="F15" s="82">
        <v>5391627</v>
      </c>
      <c r="G15" s="82">
        <v>5491615</v>
      </c>
      <c r="H15" s="82">
        <v>5232815</v>
      </c>
      <c r="I15" s="82">
        <v>4785422</v>
      </c>
      <c r="J15" s="82">
        <v>4076781</v>
      </c>
      <c r="K15" s="82">
        <v>3351132</v>
      </c>
      <c r="L15" s="82">
        <v>2669939</v>
      </c>
      <c r="M15" s="82">
        <v>2488604</v>
      </c>
    </row>
    <row r="16" spans="1:13" x14ac:dyDescent="0.35">
      <c r="A16" s="41" t="s">
        <v>277</v>
      </c>
      <c r="B16" s="12">
        <v>1191159</v>
      </c>
      <c r="C16" s="12">
        <v>1669408</v>
      </c>
      <c r="D16" s="12">
        <v>2490186</v>
      </c>
      <c r="E16" s="12">
        <v>2565695</v>
      </c>
      <c r="F16" s="12">
        <v>2526173</v>
      </c>
      <c r="G16" s="12">
        <v>2527781</v>
      </c>
      <c r="H16" s="12">
        <v>2246340</v>
      </c>
      <c r="I16" s="12">
        <v>1948305</v>
      </c>
      <c r="J16" s="12">
        <v>1577698</v>
      </c>
      <c r="K16" s="12">
        <v>1251585</v>
      </c>
      <c r="L16" s="12">
        <v>815448</v>
      </c>
      <c r="M16" s="12">
        <v>591272</v>
      </c>
    </row>
    <row r="17" spans="1:13" x14ac:dyDescent="0.35">
      <c r="A17" s="41" t="s">
        <v>278</v>
      </c>
      <c r="B17" s="12">
        <v>1715974</v>
      </c>
      <c r="C17" s="12">
        <v>2104268</v>
      </c>
      <c r="D17" s="12">
        <v>2469489</v>
      </c>
      <c r="E17" s="12">
        <v>2740753</v>
      </c>
      <c r="F17" s="12">
        <v>2865454</v>
      </c>
      <c r="G17" s="12">
        <v>2963834</v>
      </c>
      <c r="H17" s="12">
        <v>2986475</v>
      </c>
      <c r="I17" s="12">
        <v>2837117</v>
      </c>
      <c r="J17" s="12">
        <v>2499082</v>
      </c>
      <c r="K17" s="12">
        <v>2099547</v>
      </c>
      <c r="L17" s="12">
        <v>1854491</v>
      </c>
      <c r="M17" s="12">
        <v>1897332</v>
      </c>
    </row>
    <row r="18" spans="1:13" x14ac:dyDescent="0.35">
      <c r="A18" s="4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35">
      <c r="A19" s="41" t="s">
        <v>66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</sheetData>
  <mergeCells count="1">
    <mergeCell ref="A1:M1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0"/>
  <sheetViews>
    <sheetView workbookViewId="0">
      <selection activeCell="G19" sqref="G19"/>
    </sheetView>
  </sheetViews>
  <sheetFormatPr defaultColWidth="10.90625" defaultRowHeight="14.5" x14ac:dyDescent="0.35"/>
  <cols>
    <col min="1" max="1" width="32.26953125" customWidth="1"/>
  </cols>
  <sheetData>
    <row r="1" spans="1:14" ht="15.75" customHeight="1" x14ac:dyDescent="0.35">
      <c r="A1" s="112" t="s">
        <v>267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3" spans="1:14" x14ac:dyDescent="0.35">
      <c r="A3" s="9" t="s">
        <v>36</v>
      </c>
      <c r="B3" s="7" t="str">
        <f>'Table 1'!B3</f>
        <v>OCT 24</v>
      </c>
      <c r="C3" s="7" t="s">
        <v>37</v>
      </c>
      <c r="D3" s="7" t="s">
        <v>38</v>
      </c>
      <c r="E3" s="7" t="str">
        <f>'Table 1'!E3</f>
        <v>JAN 25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47</v>
      </c>
    </row>
    <row r="4" spans="1:14" x14ac:dyDescent="0.3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5">
      <c r="A5" s="41" t="s">
        <v>67</v>
      </c>
      <c r="B5" s="12">
        <v>18562</v>
      </c>
      <c r="C5" s="12">
        <v>3258</v>
      </c>
      <c r="D5" s="12">
        <v>-51299</v>
      </c>
      <c r="E5" s="12">
        <v>-1924</v>
      </c>
      <c r="F5" s="12">
        <v>-8215</v>
      </c>
      <c r="G5" s="12">
        <v>13849</v>
      </c>
      <c r="H5" s="12">
        <v>-34586</v>
      </c>
      <c r="I5" s="12">
        <v>-2482</v>
      </c>
      <c r="J5" s="12">
        <v>-61168</v>
      </c>
      <c r="K5" s="12">
        <v>-144</v>
      </c>
      <c r="L5" s="12">
        <v>-92244</v>
      </c>
      <c r="M5" s="12">
        <v>-11056</v>
      </c>
      <c r="N5" s="12">
        <v>-227449</v>
      </c>
    </row>
    <row r="6" spans="1:14" x14ac:dyDescent="0.35">
      <c r="A6" s="41" t="s">
        <v>68</v>
      </c>
      <c r="B6" s="12">
        <v>-2299</v>
      </c>
      <c r="C6" s="12">
        <v>2529</v>
      </c>
      <c r="D6" s="12">
        <v>3137</v>
      </c>
      <c r="E6" s="43">
        <v>17213</v>
      </c>
      <c r="F6" s="43">
        <v>10072</v>
      </c>
      <c r="G6" s="43">
        <v>12621</v>
      </c>
      <c r="H6" s="43">
        <v>10448</v>
      </c>
      <c r="I6" s="43">
        <v>22034</v>
      </c>
      <c r="J6" s="43">
        <v>12080</v>
      </c>
      <c r="K6" s="43">
        <v>7336</v>
      </c>
      <c r="L6" s="43">
        <v>5065</v>
      </c>
      <c r="M6" s="43">
        <v>11153</v>
      </c>
      <c r="N6" s="12">
        <v>111390</v>
      </c>
    </row>
    <row r="7" spans="1:14" x14ac:dyDescent="0.35">
      <c r="A7" s="41" t="s">
        <v>69</v>
      </c>
      <c r="B7" s="12">
        <v>4961</v>
      </c>
      <c r="C7" s="43">
        <v>385</v>
      </c>
      <c r="D7" s="12">
        <v>91</v>
      </c>
      <c r="E7" s="12">
        <v>1354</v>
      </c>
      <c r="F7" s="12">
        <v>364</v>
      </c>
      <c r="G7" s="12">
        <v>-1556</v>
      </c>
      <c r="H7" s="12">
        <v>-191</v>
      </c>
      <c r="I7" s="12">
        <v>-1295</v>
      </c>
      <c r="J7" s="12">
        <v>-2678</v>
      </c>
      <c r="K7" s="12">
        <v>-1054</v>
      </c>
      <c r="L7" s="12">
        <v>2328</v>
      </c>
      <c r="M7" s="12">
        <v>-4975</v>
      </c>
      <c r="N7" s="12">
        <v>-2266</v>
      </c>
    </row>
    <row r="8" spans="1:14" x14ac:dyDescent="0.35">
      <c r="A8" s="41" t="s">
        <v>70</v>
      </c>
      <c r="B8" s="43">
        <v>15900</v>
      </c>
      <c r="C8" s="12">
        <v>344</v>
      </c>
      <c r="D8" s="43">
        <v>-54527</v>
      </c>
      <c r="E8" s="12">
        <v>-20491</v>
      </c>
      <c r="F8" s="12">
        <v>-18651</v>
      </c>
      <c r="G8" s="12">
        <v>2784</v>
      </c>
      <c r="H8" s="12">
        <v>-44844</v>
      </c>
      <c r="I8" s="12">
        <v>-23221</v>
      </c>
      <c r="J8" s="12">
        <v>-70570</v>
      </c>
      <c r="K8" s="12">
        <v>-6426</v>
      </c>
      <c r="L8" s="12">
        <v>-99636</v>
      </c>
      <c r="M8" s="12">
        <v>-17234</v>
      </c>
      <c r="N8" s="43">
        <v>-336573</v>
      </c>
    </row>
    <row r="9" spans="1:14" x14ac:dyDescent="0.3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35">
      <c r="A10" s="41" t="s">
        <v>71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0"/>
  <sheetViews>
    <sheetView workbookViewId="0">
      <selection activeCell="B25" sqref="B25:N27"/>
    </sheetView>
  </sheetViews>
  <sheetFormatPr defaultColWidth="10.90625" defaultRowHeight="14.5" x14ac:dyDescent="0.35"/>
  <cols>
    <col min="1" max="1" width="33.54296875" customWidth="1"/>
  </cols>
  <sheetData>
    <row r="1" spans="1:14" ht="15.75" customHeight="1" x14ac:dyDescent="0.35">
      <c r="A1" s="112" t="s">
        <v>268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3" spans="1:14" x14ac:dyDescent="0.35">
      <c r="A3" s="9" t="s">
        <v>36</v>
      </c>
      <c r="B3" s="7" t="str">
        <f>'Table 1'!B3</f>
        <v>OCT 24</v>
      </c>
      <c r="C3" s="7" t="s">
        <v>37</v>
      </c>
      <c r="D3" s="7" t="s">
        <v>38</v>
      </c>
      <c r="E3" s="7" t="str">
        <f>'Table 1'!E3</f>
        <v>JAN 25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47</v>
      </c>
    </row>
    <row r="4" spans="1:14" x14ac:dyDescent="0.35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5">
      <c r="A5" s="41" t="s">
        <v>181</v>
      </c>
      <c r="B5" s="12">
        <v>488597</v>
      </c>
      <c r="C5" s="12">
        <v>398317</v>
      </c>
      <c r="D5" s="12">
        <v>344234</v>
      </c>
      <c r="E5" s="12">
        <v>400966</v>
      </c>
      <c r="F5" s="12">
        <v>392556</v>
      </c>
      <c r="G5" s="12">
        <v>429279</v>
      </c>
      <c r="H5" s="12">
        <v>405338</v>
      </c>
      <c r="I5" s="12">
        <v>432764</v>
      </c>
      <c r="J5" s="12">
        <v>443668</v>
      </c>
      <c r="K5" s="12">
        <v>463072</v>
      </c>
      <c r="L5" s="12">
        <v>481545</v>
      </c>
      <c r="M5" s="12">
        <v>488222</v>
      </c>
      <c r="N5" s="12">
        <v>5168558</v>
      </c>
    </row>
    <row r="6" spans="1:14" x14ac:dyDescent="0.35">
      <c r="A6" s="41" t="s">
        <v>182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35">
      <c r="A7" s="41" t="s">
        <v>183</v>
      </c>
      <c r="B7" s="12">
        <v>85018</v>
      </c>
      <c r="C7" s="12">
        <v>124488</v>
      </c>
      <c r="D7" s="12">
        <v>122348</v>
      </c>
      <c r="E7" s="12">
        <v>120799</v>
      </c>
      <c r="F7" s="12">
        <v>148506</v>
      </c>
      <c r="G7" s="12">
        <v>235639</v>
      </c>
      <c r="H7" s="12">
        <v>178011</v>
      </c>
      <c r="I7" s="12">
        <v>166940</v>
      </c>
      <c r="J7" s="12">
        <v>190239</v>
      </c>
      <c r="K7" s="12">
        <v>158462</v>
      </c>
      <c r="L7" s="12">
        <v>201232</v>
      </c>
      <c r="M7" s="12">
        <v>199383</v>
      </c>
      <c r="N7" s="12">
        <v>1931065</v>
      </c>
    </row>
    <row r="8" spans="1:14" x14ac:dyDescent="0.35">
      <c r="A8" s="41" t="s">
        <v>184</v>
      </c>
      <c r="B8" s="12">
        <v>181611</v>
      </c>
      <c r="C8" s="12">
        <v>248667</v>
      </c>
      <c r="D8" s="12">
        <v>214181</v>
      </c>
      <c r="E8" s="12">
        <v>96649</v>
      </c>
      <c r="F8" s="12">
        <v>133546</v>
      </c>
      <c r="G8" s="12">
        <v>137108</v>
      </c>
      <c r="H8" s="12">
        <v>189885</v>
      </c>
      <c r="I8" s="12">
        <v>179171</v>
      </c>
      <c r="J8" s="12">
        <v>185350</v>
      </c>
      <c r="K8" s="12">
        <v>161261</v>
      </c>
      <c r="L8" s="12">
        <v>169774</v>
      </c>
      <c r="M8" s="12">
        <v>251759</v>
      </c>
      <c r="N8" s="12">
        <v>2148961</v>
      </c>
    </row>
    <row r="9" spans="1:14" x14ac:dyDescent="0.35">
      <c r="A9" s="41" t="s">
        <v>185</v>
      </c>
      <c r="B9" s="12">
        <v>266629</v>
      </c>
      <c r="C9" s="12">
        <v>373155</v>
      </c>
      <c r="D9" s="12">
        <v>336529</v>
      </c>
      <c r="E9" s="12">
        <v>217448</v>
      </c>
      <c r="F9" s="12">
        <v>282052</v>
      </c>
      <c r="G9" s="12">
        <v>372747</v>
      </c>
      <c r="H9" s="12">
        <v>367896</v>
      </c>
      <c r="I9" s="12">
        <v>346111</v>
      </c>
      <c r="J9" s="12">
        <v>375589</v>
      </c>
      <c r="K9" s="12">
        <v>319723</v>
      </c>
      <c r="L9" s="12">
        <v>371005</v>
      </c>
      <c r="M9" s="12">
        <v>451142</v>
      </c>
      <c r="N9" s="12">
        <v>4080026</v>
      </c>
    </row>
    <row r="10" spans="1:14" x14ac:dyDescent="0.35">
      <c r="A10" s="41" t="s">
        <v>186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x14ac:dyDescent="0.35">
      <c r="A11" s="41" t="s">
        <v>187</v>
      </c>
      <c r="B11" s="12">
        <v>585581</v>
      </c>
      <c r="C11" s="12">
        <v>622513</v>
      </c>
      <c r="D11" s="12">
        <v>558486</v>
      </c>
      <c r="E11" s="12">
        <v>521644</v>
      </c>
      <c r="F11" s="12">
        <v>531419</v>
      </c>
      <c r="G11" s="12">
        <v>658383</v>
      </c>
      <c r="H11" s="12">
        <v>571157</v>
      </c>
      <c r="I11" s="12">
        <v>562097</v>
      </c>
      <c r="J11" s="12">
        <v>640519</v>
      </c>
      <c r="K11" s="12">
        <v>580482</v>
      </c>
      <c r="L11" s="12">
        <v>620779</v>
      </c>
      <c r="M11" s="12">
        <v>578908</v>
      </c>
      <c r="N11" s="12">
        <v>7031968</v>
      </c>
    </row>
    <row r="12" spans="1:14" x14ac:dyDescent="0.35">
      <c r="A12" s="41" t="s">
        <v>188</v>
      </c>
      <c r="B12" s="12">
        <v>50986</v>
      </c>
      <c r="C12" s="43">
        <v>47724</v>
      </c>
      <c r="D12" s="12">
        <v>27052</v>
      </c>
      <c r="E12" s="12">
        <v>133438</v>
      </c>
      <c r="F12" s="12">
        <v>52506</v>
      </c>
      <c r="G12" s="12">
        <v>55314</v>
      </c>
      <c r="H12" s="12">
        <v>150185</v>
      </c>
      <c r="I12" s="12">
        <v>71358</v>
      </c>
      <c r="J12" s="12">
        <v>23809</v>
      </c>
      <c r="K12" s="12">
        <v>263370</v>
      </c>
      <c r="L12" s="12">
        <v>26294</v>
      </c>
      <c r="M12" s="12">
        <v>62531</v>
      </c>
      <c r="N12" s="12">
        <v>964567</v>
      </c>
    </row>
    <row r="13" spans="1:14" x14ac:dyDescent="0.35">
      <c r="A13" s="41" t="s">
        <v>64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35">
      <c r="A14" s="34" t="s">
        <v>65</v>
      </c>
      <c r="B14" s="82">
        <v>1391793</v>
      </c>
      <c r="C14" s="82">
        <v>1441709</v>
      </c>
      <c r="D14" s="82">
        <v>1266302</v>
      </c>
      <c r="E14" s="82">
        <v>1273496</v>
      </c>
      <c r="F14" s="82">
        <v>1258533</v>
      </c>
      <c r="G14" s="82">
        <v>1515724</v>
      </c>
      <c r="H14" s="82">
        <v>1494576</v>
      </c>
      <c r="I14" s="82">
        <v>1412329</v>
      </c>
      <c r="J14" s="82">
        <v>1483584</v>
      </c>
      <c r="K14" s="82">
        <v>1626647</v>
      </c>
      <c r="L14" s="82">
        <v>1499624</v>
      </c>
      <c r="M14" s="82">
        <v>1580803</v>
      </c>
      <c r="N14" s="82">
        <v>17245120</v>
      </c>
    </row>
    <row r="15" spans="1:14" x14ac:dyDescent="0.35">
      <c r="A15" s="34"/>
      <c r="B15" s="12"/>
      <c r="C15" s="82"/>
      <c r="D15" s="82"/>
      <c r="E15" s="8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5">
      <c r="A16" s="41" t="s">
        <v>189</v>
      </c>
      <c r="B16" s="12">
        <v>467846</v>
      </c>
      <c r="C16" s="12">
        <v>382563</v>
      </c>
      <c r="D16" s="12">
        <v>329421</v>
      </c>
      <c r="E16" s="12">
        <v>391684</v>
      </c>
      <c r="F16" s="12">
        <v>375759</v>
      </c>
      <c r="G16" s="12">
        <v>412990</v>
      </c>
      <c r="H16" s="12">
        <v>394071</v>
      </c>
      <c r="I16" s="12">
        <v>419602</v>
      </c>
      <c r="J16" s="12">
        <v>429084</v>
      </c>
      <c r="K16" s="12">
        <v>445612</v>
      </c>
      <c r="L16" s="12">
        <v>461469</v>
      </c>
      <c r="M16" s="12">
        <v>425875</v>
      </c>
      <c r="N16" s="12">
        <v>4935975</v>
      </c>
    </row>
    <row r="17" spans="1:14" x14ac:dyDescent="0.35">
      <c r="A17" s="41" t="s">
        <v>190</v>
      </c>
      <c r="B17" s="12">
        <v>554936</v>
      </c>
      <c r="C17" s="12">
        <v>573845</v>
      </c>
      <c r="D17" s="12">
        <v>527449</v>
      </c>
      <c r="E17" s="12">
        <v>496670</v>
      </c>
      <c r="F17" s="12">
        <v>509380</v>
      </c>
      <c r="G17" s="12">
        <v>605320</v>
      </c>
      <c r="H17" s="12">
        <v>538555</v>
      </c>
      <c r="I17" s="12">
        <v>541899</v>
      </c>
      <c r="J17" s="12">
        <v>602622</v>
      </c>
      <c r="K17" s="12">
        <v>538577</v>
      </c>
      <c r="L17" s="12">
        <v>597240</v>
      </c>
      <c r="M17" s="12">
        <v>561997</v>
      </c>
      <c r="N17" s="12">
        <v>6648489</v>
      </c>
    </row>
    <row r="18" spans="1:14" x14ac:dyDescent="0.35">
      <c r="A18" s="34" t="s">
        <v>191</v>
      </c>
      <c r="B18" s="82">
        <v>1022782</v>
      </c>
      <c r="C18" s="82">
        <v>956408</v>
      </c>
      <c r="D18" s="82">
        <v>856870</v>
      </c>
      <c r="E18" s="82">
        <v>888354</v>
      </c>
      <c r="F18" s="82">
        <v>885139</v>
      </c>
      <c r="G18" s="82">
        <v>1018310</v>
      </c>
      <c r="H18" s="82">
        <v>932626</v>
      </c>
      <c r="I18" s="82">
        <v>961500</v>
      </c>
      <c r="J18" s="82">
        <v>1031705</v>
      </c>
      <c r="K18" s="82">
        <v>984189</v>
      </c>
      <c r="L18" s="82">
        <v>1058710</v>
      </c>
      <c r="M18" s="82">
        <v>987872</v>
      </c>
      <c r="N18" s="82">
        <v>11584465</v>
      </c>
    </row>
    <row r="19" spans="1:14" x14ac:dyDescent="0.35">
      <c r="A19" s="41" t="s">
        <v>192</v>
      </c>
      <c r="B19" s="12">
        <v>50986</v>
      </c>
      <c r="C19" s="43">
        <v>47724</v>
      </c>
      <c r="D19" s="12">
        <v>27052</v>
      </c>
      <c r="E19" s="12">
        <v>133438</v>
      </c>
      <c r="F19" s="12">
        <v>52506</v>
      </c>
      <c r="G19" s="12">
        <v>55314</v>
      </c>
      <c r="H19" s="12">
        <v>150185</v>
      </c>
      <c r="I19" s="12">
        <v>71358</v>
      </c>
      <c r="J19" s="12">
        <v>23809</v>
      </c>
      <c r="K19" s="12">
        <v>263370</v>
      </c>
      <c r="L19" s="12">
        <v>26294</v>
      </c>
      <c r="M19" s="12">
        <v>62531</v>
      </c>
      <c r="N19" s="12">
        <v>964567</v>
      </c>
    </row>
    <row r="20" spans="1:14" x14ac:dyDescent="0.35">
      <c r="A20" s="34" t="s">
        <v>193</v>
      </c>
      <c r="B20" s="82">
        <v>1073768</v>
      </c>
      <c r="C20" s="82">
        <v>1004132</v>
      </c>
      <c r="D20" s="82">
        <v>883922</v>
      </c>
      <c r="E20" s="82">
        <v>1021792</v>
      </c>
      <c r="F20" s="82">
        <v>937645</v>
      </c>
      <c r="G20" s="82">
        <v>1073624</v>
      </c>
      <c r="H20" s="82">
        <v>1082811</v>
      </c>
      <c r="I20" s="82">
        <v>1032858</v>
      </c>
      <c r="J20" s="82">
        <v>1055514</v>
      </c>
      <c r="K20" s="82">
        <v>1247559</v>
      </c>
      <c r="L20" s="82">
        <v>1085004</v>
      </c>
      <c r="M20" s="82">
        <v>1050403</v>
      </c>
      <c r="N20" s="82">
        <v>12549032</v>
      </c>
    </row>
    <row r="21" spans="1:14" x14ac:dyDescent="0.35">
      <c r="A21" s="41" t="s">
        <v>194</v>
      </c>
      <c r="B21" s="12">
        <v>5788</v>
      </c>
      <c r="C21" s="12">
        <v>5180</v>
      </c>
      <c r="D21" s="12">
        <v>5680</v>
      </c>
      <c r="E21" s="12">
        <v>10634</v>
      </c>
      <c r="F21" s="12">
        <v>6209</v>
      </c>
      <c r="G21" s="12">
        <v>5936</v>
      </c>
      <c r="H21" s="12">
        <v>8379</v>
      </c>
      <c r="I21" s="12">
        <v>5470</v>
      </c>
      <c r="J21" s="12">
        <v>5132</v>
      </c>
      <c r="K21" s="12">
        <v>13519</v>
      </c>
      <c r="L21" s="12">
        <v>5437</v>
      </c>
      <c r="M21" s="12">
        <v>4168</v>
      </c>
      <c r="N21" s="12">
        <v>81535</v>
      </c>
    </row>
    <row r="22" spans="1:14" x14ac:dyDescent="0.35">
      <c r="A22" s="41" t="s">
        <v>195</v>
      </c>
      <c r="B22" s="12">
        <v>1177</v>
      </c>
      <c r="C22" s="12">
        <v>1095</v>
      </c>
      <c r="D22" s="12">
        <v>1236</v>
      </c>
      <c r="E22" s="12">
        <v>1069</v>
      </c>
      <c r="F22" s="12">
        <v>1428</v>
      </c>
      <c r="G22" s="12">
        <v>1542</v>
      </c>
      <c r="H22" s="12">
        <v>981</v>
      </c>
      <c r="I22" s="12">
        <v>863</v>
      </c>
      <c r="J22" s="12">
        <v>1495</v>
      </c>
      <c r="K22" s="12">
        <v>1099</v>
      </c>
      <c r="L22" s="12">
        <v>1432</v>
      </c>
      <c r="M22" s="12">
        <v>711</v>
      </c>
      <c r="N22" s="12">
        <v>14127</v>
      </c>
    </row>
    <row r="23" spans="1:14" x14ac:dyDescent="0.35">
      <c r="A23" s="41" t="s">
        <v>196</v>
      </c>
      <c r="B23" s="12">
        <v>1104</v>
      </c>
      <c r="C23" s="12">
        <v>778</v>
      </c>
      <c r="D23" s="12">
        <v>1154</v>
      </c>
      <c r="E23" s="12">
        <v>1485</v>
      </c>
      <c r="F23" s="12">
        <v>1636</v>
      </c>
      <c r="G23" s="12">
        <v>1254</v>
      </c>
      <c r="H23" s="12">
        <v>1336</v>
      </c>
      <c r="I23" s="12">
        <v>1286</v>
      </c>
      <c r="J23" s="12">
        <v>1165</v>
      </c>
      <c r="K23" s="12">
        <v>1511</v>
      </c>
      <c r="L23" s="12">
        <v>1479</v>
      </c>
      <c r="M23" s="12">
        <v>781</v>
      </c>
      <c r="N23" s="12">
        <v>14970</v>
      </c>
    </row>
    <row r="24" spans="1:14" x14ac:dyDescent="0.35">
      <c r="A24" s="34" t="s">
        <v>197</v>
      </c>
      <c r="B24" s="82">
        <v>1081837</v>
      </c>
      <c r="C24" s="82">
        <v>1011186</v>
      </c>
      <c r="D24" s="82">
        <v>891991</v>
      </c>
      <c r="E24" s="82">
        <v>1034979</v>
      </c>
      <c r="F24" s="82">
        <v>946918</v>
      </c>
      <c r="G24" s="82">
        <v>1082357</v>
      </c>
      <c r="H24" s="82">
        <v>1093507</v>
      </c>
      <c r="I24" s="82">
        <v>1040477</v>
      </c>
      <c r="J24" s="82">
        <v>1063307</v>
      </c>
      <c r="K24" s="82">
        <v>1263688</v>
      </c>
      <c r="L24" s="82">
        <v>1093353</v>
      </c>
      <c r="M24" s="82">
        <v>1056063</v>
      </c>
      <c r="N24" s="82">
        <v>12659664</v>
      </c>
    </row>
    <row r="25" spans="1:14" x14ac:dyDescent="0.35">
      <c r="A25" s="41" t="s">
        <v>198</v>
      </c>
      <c r="B25" s="12">
        <v>14642</v>
      </c>
      <c r="C25" s="12">
        <v>11953</v>
      </c>
      <c r="D25" s="12">
        <v>12076</v>
      </c>
      <c r="E25" s="12">
        <v>7427</v>
      </c>
      <c r="F25" s="12">
        <v>13970</v>
      </c>
      <c r="G25" s="12">
        <v>11373</v>
      </c>
      <c r="H25" s="12">
        <v>7488</v>
      </c>
      <c r="I25" s="12">
        <v>8089</v>
      </c>
      <c r="J25" s="12">
        <v>8507</v>
      </c>
      <c r="K25" s="12">
        <v>6514</v>
      </c>
      <c r="L25" s="12">
        <v>5305</v>
      </c>
      <c r="M25" s="12">
        <v>3437</v>
      </c>
      <c r="N25" s="12">
        <v>110781</v>
      </c>
    </row>
    <row r="26" spans="1:14" x14ac:dyDescent="0.35">
      <c r="A26" s="41" t="s">
        <v>199</v>
      </c>
      <c r="B26" s="12">
        <v>295314</v>
      </c>
      <c r="C26" s="12">
        <v>418570</v>
      </c>
      <c r="D26" s="12">
        <v>362234</v>
      </c>
      <c r="E26" s="12">
        <v>231090</v>
      </c>
      <c r="F26" s="12">
        <v>297644</v>
      </c>
      <c r="G26" s="12">
        <v>421994</v>
      </c>
      <c r="H26" s="12">
        <v>393580</v>
      </c>
      <c r="I26" s="12">
        <v>363763</v>
      </c>
      <c r="J26" s="12">
        <v>411770</v>
      </c>
      <c r="K26" s="12">
        <v>356446</v>
      </c>
      <c r="L26" s="12">
        <v>400966</v>
      </c>
      <c r="M26" s="12">
        <v>521303</v>
      </c>
      <c r="N26" s="12">
        <v>4474675</v>
      </c>
    </row>
    <row r="27" spans="1:14" x14ac:dyDescent="0.35">
      <c r="A27" s="41" t="s">
        <v>64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1:14" x14ac:dyDescent="0.35">
      <c r="A28" s="34" t="s">
        <v>65</v>
      </c>
      <c r="B28" s="82">
        <v>1391793</v>
      </c>
      <c r="C28" s="82">
        <v>1441709</v>
      </c>
      <c r="D28" s="82">
        <v>1266302</v>
      </c>
      <c r="E28" s="82">
        <v>1273496</v>
      </c>
      <c r="F28" s="82">
        <v>1258533</v>
      </c>
      <c r="G28" s="82">
        <v>1515724</v>
      </c>
      <c r="H28" s="82">
        <v>1494576</v>
      </c>
      <c r="I28" s="82">
        <v>1412329</v>
      </c>
      <c r="J28" s="82">
        <v>1483584</v>
      </c>
      <c r="K28" s="82">
        <v>1626647</v>
      </c>
      <c r="L28" s="82">
        <v>1499624</v>
      </c>
      <c r="M28" s="82">
        <v>1580803</v>
      </c>
      <c r="N28" s="82">
        <v>17245120</v>
      </c>
    </row>
    <row r="29" spans="1:14" x14ac:dyDescent="0.35">
      <c r="A29" s="41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x14ac:dyDescent="0.35">
      <c r="A30" s="41" t="s">
        <v>200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4"/>
  <sheetViews>
    <sheetView workbookViewId="0">
      <selection activeCell="A3" sqref="A3"/>
    </sheetView>
  </sheetViews>
  <sheetFormatPr defaultColWidth="10.90625" defaultRowHeight="14.5" x14ac:dyDescent="0.35"/>
  <cols>
    <col min="1" max="1" width="39.81640625" customWidth="1"/>
    <col min="8" max="8" width="17.26953125" customWidth="1"/>
  </cols>
  <sheetData>
    <row r="1" spans="1:10" ht="15.75" customHeight="1" x14ac:dyDescent="0.35">
      <c r="A1" s="112" t="s">
        <v>201</v>
      </c>
      <c r="B1" s="112"/>
      <c r="C1" s="112"/>
      <c r="D1" s="112"/>
      <c r="E1" s="112"/>
      <c r="F1" s="112"/>
      <c r="G1" s="112"/>
      <c r="H1" s="112"/>
    </row>
    <row r="2" spans="1:10" ht="15.75" customHeight="1" x14ac:dyDescent="0.35">
      <c r="A2" s="112" t="s">
        <v>320</v>
      </c>
      <c r="B2" s="112"/>
      <c r="C2" s="112"/>
      <c r="D2" s="112"/>
      <c r="E2" s="112"/>
      <c r="F2" s="112"/>
      <c r="G2" s="112"/>
      <c r="H2" s="112"/>
    </row>
    <row r="4" spans="1:10" x14ac:dyDescent="0.35">
      <c r="A4" s="9" t="s">
        <v>202</v>
      </c>
      <c r="B4" s="7" t="s">
        <v>203</v>
      </c>
      <c r="C4" s="7" t="s">
        <v>204</v>
      </c>
      <c r="D4" s="7" t="s">
        <v>205</v>
      </c>
      <c r="E4" s="7" t="s">
        <v>206</v>
      </c>
      <c r="F4" s="7" t="s">
        <v>207</v>
      </c>
      <c r="G4" s="7" t="s">
        <v>208</v>
      </c>
      <c r="H4" s="7" t="s">
        <v>47</v>
      </c>
      <c r="I4" s="41"/>
      <c r="J4" s="41"/>
    </row>
    <row r="5" spans="1:10" x14ac:dyDescent="0.35">
      <c r="A5" s="9"/>
      <c r="B5" s="7" t="s">
        <v>209</v>
      </c>
      <c r="C5" s="7" t="s">
        <v>210</v>
      </c>
      <c r="D5" s="7" t="s">
        <v>211</v>
      </c>
      <c r="E5" s="7"/>
      <c r="F5" s="7"/>
      <c r="G5" s="7" t="s">
        <v>212</v>
      </c>
      <c r="H5" s="7"/>
      <c r="I5" s="41"/>
      <c r="J5" s="41"/>
    </row>
    <row r="6" spans="1:10" x14ac:dyDescent="0.35">
      <c r="A6" s="41"/>
      <c r="B6" s="46"/>
      <c r="C6" s="46"/>
      <c r="D6" s="46"/>
      <c r="E6" s="46"/>
      <c r="F6" s="46"/>
      <c r="G6" s="46"/>
      <c r="H6" s="46"/>
      <c r="I6" s="41"/>
      <c r="J6" s="41"/>
    </row>
    <row r="7" spans="1:10" x14ac:dyDescent="0.35">
      <c r="A7" s="34" t="s">
        <v>213</v>
      </c>
      <c r="B7" s="48">
        <v>32481</v>
      </c>
      <c r="C7" s="48">
        <v>126384</v>
      </c>
      <c r="D7" s="48">
        <v>334259</v>
      </c>
      <c r="E7" s="48">
        <v>278663</v>
      </c>
      <c r="F7" s="48">
        <v>153228</v>
      </c>
      <c r="G7" s="48">
        <v>2125</v>
      </c>
      <c r="H7" s="48">
        <v>927141</v>
      </c>
      <c r="I7" s="41"/>
      <c r="J7" s="41"/>
    </row>
    <row r="8" spans="1:10" x14ac:dyDescent="0.35">
      <c r="A8" s="41" t="s">
        <v>214</v>
      </c>
      <c r="B8" s="48">
        <v>6006</v>
      </c>
      <c r="C8" s="48">
        <v>18412</v>
      </c>
      <c r="D8" s="48">
        <v>82692</v>
      </c>
      <c r="E8" s="48">
        <v>66393</v>
      </c>
      <c r="F8" s="48">
        <v>40764</v>
      </c>
      <c r="G8" s="48">
        <v>0</v>
      </c>
      <c r="H8" s="48">
        <v>214267</v>
      </c>
      <c r="I8" s="41"/>
      <c r="J8" s="41"/>
    </row>
    <row r="9" spans="1:10" x14ac:dyDescent="0.35">
      <c r="A9" s="41" t="s">
        <v>215</v>
      </c>
      <c r="B9" s="48">
        <v>3251</v>
      </c>
      <c r="C9" s="48">
        <v>27902</v>
      </c>
      <c r="D9" s="48">
        <v>25152</v>
      </c>
      <c r="E9" s="48">
        <v>2184</v>
      </c>
      <c r="F9" s="48">
        <v>10199</v>
      </c>
      <c r="G9" s="48">
        <v>0</v>
      </c>
      <c r="H9" s="48">
        <v>68689</v>
      </c>
      <c r="I9" s="41"/>
      <c r="J9" s="41"/>
    </row>
    <row r="10" spans="1:10" x14ac:dyDescent="0.35">
      <c r="A10" s="41" t="s">
        <v>216</v>
      </c>
      <c r="B10" s="48">
        <v>4389</v>
      </c>
      <c r="C10" s="48">
        <v>6559</v>
      </c>
      <c r="D10" s="48">
        <v>17190</v>
      </c>
      <c r="E10" s="48">
        <v>34431</v>
      </c>
      <c r="F10" s="48">
        <v>6043</v>
      </c>
      <c r="G10" s="48">
        <v>0</v>
      </c>
      <c r="H10" s="48">
        <v>68612</v>
      </c>
      <c r="I10" s="41"/>
      <c r="J10" s="41"/>
    </row>
    <row r="11" spans="1:10" x14ac:dyDescent="0.35">
      <c r="A11" s="41" t="s">
        <v>217</v>
      </c>
      <c r="B11" s="48">
        <v>2271</v>
      </c>
      <c r="C11" s="48">
        <v>8430</v>
      </c>
      <c r="D11" s="48">
        <v>26985</v>
      </c>
      <c r="E11" s="48">
        <v>27716</v>
      </c>
      <c r="F11" s="48">
        <v>16208</v>
      </c>
      <c r="G11" s="48">
        <v>0</v>
      </c>
      <c r="H11" s="48">
        <v>81610</v>
      </c>
      <c r="I11" s="41"/>
      <c r="J11" s="41"/>
    </row>
    <row r="12" spans="1:10" x14ac:dyDescent="0.35">
      <c r="A12" s="41" t="s">
        <v>218</v>
      </c>
      <c r="B12" s="48">
        <v>290</v>
      </c>
      <c r="C12" s="48">
        <v>4079</v>
      </c>
      <c r="D12" s="48">
        <v>15491</v>
      </c>
      <c r="E12" s="48">
        <v>7787</v>
      </c>
      <c r="F12" s="48">
        <v>5689</v>
      </c>
      <c r="G12" s="48">
        <v>0</v>
      </c>
      <c r="H12" s="48">
        <v>33336</v>
      </c>
      <c r="I12" s="41"/>
      <c r="J12" s="41"/>
    </row>
    <row r="13" spans="1:10" x14ac:dyDescent="0.35">
      <c r="A13" s="41" t="s">
        <v>219</v>
      </c>
      <c r="B13" s="48">
        <v>2276</v>
      </c>
      <c r="C13" s="48">
        <v>10943</v>
      </c>
      <c r="D13" s="48">
        <v>41939</v>
      </c>
      <c r="E13" s="48">
        <v>41919</v>
      </c>
      <c r="F13" s="48">
        <v>7945</v>
      </c>
      <c r="G13" s="48">
        <v>0</v>
      </c>
      <c r="H13" s="48">
        <v>105022</v>
      </c>
      <c r="I13" s="41"/>
      <c r="J13" s="41"/>
    </row>
    <row r="14" spans="1:10" x14ac:dyDescent="0.35">
      <c r="A14" s="41" t="s">
        <v>220</v>
      </c>
      <c r="B14" s="48">
        <v>99</v>
      </c>
      <c r="C14" s="48">
        <v>1497</v>
      </c>
      <c r="D14" s="48">
        <v>2513</v>
      </c>
      <c r="E14" s="48">
        <v>4677</v>
      </c>
      <c r="F14" s="48">
        <v>1599</v>
      </c>
      <c r="G14" s="48">
        <v>0</v>
      </c>
      <c r="H14" s="48">
        <v>10385</v>
      </c>
      <c r="I14" s="41"/>
      <c r="J14" s="41"/>
    </row>
    <row r="15" spans="1:10" x14ac:dyDescent="0.35">
      <c r="A15" s="41" t="s">
        <v>221</v>
      </c>
      <c r="B15" s="48">
        <v>58</v>
      </c>
      <c r="C15" s="48">
        <v>248</v>
      </c>
      <c r="D15" s="48">
        <v>811</v>
      </c>
      <c r="E15" s="48">
        <v>3089</v>
      </c>
      <c r="F15" s="48">
        <v>4400</v>
      </c>
      <c r="G15" s="48">
        <v>0</v>
      </c>
      <c r="H15" s="48">
        <v>8606</v>
      </c>
      <c r="I15" s="41"/>
      <c r="J15" s="41"/>
    </row>
    <row r="16" spans="1:10" x14ac:dyDescent="0.35">
      <c r="A16" s="41" t="s">
        <v>222</v>
      </c>
      <c r="B16" s="48">
        <v>7604</v>
      </c>
      <c r="C16" s="48">
        <v>36663</v>
      </c>
      <c r="D16" s="48">
        <v>65158</v>
      </c>
      <c r="E16" s="48">
        <v>43337</v>
      </c>
      <c r="F16" s="48">
        <v>25206</v>
      </c>
      <c r="G16" s="48">
        <v>885</v>
      </c>
      <c r="H16" s="48">
        <v>178853</v>
      </c>
      <c r="I16" s="41"/>
      <c r="J16" s="41"/>
    </row>
    <row r="17" spans="1:10" x14ac:dyDescent="0.35">
      <c r="A17" s="41" t="s">
        <v>223</v>
      </c>
      <c r="B17" s="48">
        <v>3351</v>
      </c>
      <c r="C17" s="48">
        <v>11358</v>
      </c>
      <c r="D17" s="48">
        <v>30299</v>
      </c>
      <c r="E17" s="48">
        <v>36677</v>
      </c>
      <c r="F17" s="48">
        <v>29936</v>
      </c>
      <c r="G17" s="48">
        <v>463</v>
      </c>
      <c r="H17" s="48">
        <v>112083</v>
      </c>
      <c r="I17" s="41"/>
      <c r="J17" s="41"/>
    </row>
    <row r="18" spans="1:10" x14ac:dyDescent="0.35">
      <c r="A18" s="41" t="s">
        <v>224</v>
      </c>
      <c r="B18" s="48">
        <v>0</v>
      </c>
      <c r="C18" s="48">
        <v>4</v>
      </c>
      <c r="D18" s="48">
        <v>25</v>
      </c>
      <c r="E18" s="48">
        <v>153</v>
      </c>
      <c r="F18" s="48">
        <v>955</v>
      </c>
      <c r="G18" s="48">
        <v>0</v>
      </c>
      <c r="H18" s="48">
        <v>1137</v>
      </c>
      <c r="I18" s="41"/>
      <c r="J18" s="41"/>
    </row>
    <row r="19" spans="1:10" x14ac:dyDescent="0.35">
      <c r="A19" s="41" t="s">
        <v>225</v>
      </c>
      <c r="B19" s="48">
        <v>2886</v>
      </c>
      <c r="C19" s="48">
        <v>290</v>
      </c>
      <c r="D19" s="48">
        <v>26004</v>
      </c>
      <c r="E19" s="48">
        <v>10299</v>
      </c>
      <c r="F19" s="48">
        <v>4284</v>
      </c>
      <c r="G19" s="48">
        <v>778</v>
      </c>
      <c r="H19" s="48">
        <v>44541</v>
      </c>
      <c r="I19" s="41"/>
      <c r="J19" s="41"/>
    </row>
    <row r="20" spans="1:10" x14ac:dyDescent="0.35">
      <c r="A20" s="41"/>
      <c r="B20" s="48"/>
      <c r="C20" s="48"/>
      <c r="D20" s="48"/>
      <c r="E20" s="48"/>
      <c r="F20" s="48"/>
      <c r="G20" s="48"/>
      <c r="H20" s="48"/>
      <c r="I20" s="41"/>
      <c r="J20" s="41"/>
    </row>
    <row r="21" spans="1:10" x14ac:dyDescent="0.35">
      <c r="A21" s="34" t="s">
        <v>226</v>
      </c>
      <c r="B21" s="48">
        <v>34755</v>
      </c>
      <c r="C21" s="48">
        <v>135231</v>
      </c>
      <c r="D21" s="48">
        <v>357657</v>
      </c>
      <c r="E21" s="48">
        <v>298169</v>
      </c>
      <c r="F21" s="48">
        <v>163954</v>
      </c>
      <c r="G21" s="48">
        <v>2274</v>
      </c>
      <c r="H21" s="48">
        <v>992040</v>
      </c>
      <c r="I21" s="41"/>
      <c r="J21" s="41"/>
    </row>
    <row r="22" spans="1:10" x14ac:dyDescent="0.35">
      <c r="A22" s="41" t="s">
        <v>227</v>
      </c>
      <c r="B22" s="48">
        <v>26716</v>
      </c>
      <c r="C22" s="48">
        <v>116387</v>
      </c>
      <c r="D22" s="48">
        <v>323760</v>
      </c>
      <c r="E22" s="48">
        <v>221132</v>
      </c>
      <c r="F22" s="48">
        <v>133404</v>
      </c>
      <c r="G22" s="48">
        <v>2274</v>
      </c>
      <c r="H22" s="48">
        <v>823674</v>
      </c>
      <c r="I22" s="41"/>
      <c r="J22" s="41"/>
    </row>
    <row r="23" spans="1:10" x14ac:dyDescent="0.35">
      <c r="A23" s="41" t="s">
        <v>228</v>
      </c>
      <c r="B23" s="48">
        <v>8230</v>
      </c>
      <c r="C23" s="48">
        <v>32806</v>
      </c>
      <c r="D23" s="48">
        <v>38768</v>
      </c>
      <c r="E23" s="48">
        <v>59592</v>
      </c>
      <c r="F23" s="48">
        <v>33761</v>
      </c>
      <c r="G23" s="48">
        <v>541</v>
      </c>
      <c r="H23" s="48">
        <v>173697</v>
      </c>
      <c r="I23" s="41"/>
      <c r="J23" s="41"/>
    </row>
    <row r="24" spans="1:10" x14ac:dyDescent="0.35">
      <c r="A24" s="41" t="s">
        <v>229</v>
      </c>
      <c r="B24" s="48">
        <v>7129</v>
      </c>
      <c r="C24" s="48">
        <v>31338</v>
      </c>
      <c r="D24" s="48">
        <v>89407</v>
      </c>
      <c r="E24" s="48">
        <v>93258</v>
      </c>
      <c r="F24" s="48">
        <v>56663</v>
      </c>
      <c r="G24" s="48">
        <v>1344</v>
      </c>
      <c r="H24" s="48">
        <v>279139</v>
      </c>
      <c r="I24" s="41"/>
      <c r="J24" s="41"/>
    </row>
    <row r="25" spans="1:10" x14ac:dyDescent="0.35">
      <c r="A25" s="41" t="s">
        <v>230</v>
      </c>
      <c r="B25" s="48">
        <v>11357</v>
      </c>
      <c r="C25" s="48">
        <v>52243</v>
      </c>
      <c r="D25" s="48">
        <v>195586</v>
      </c>
      <c r="E25" s="48">
        <v>68281</v>
      </c>
      <c r="F25" s="48">
        <v>42981</v>
      </c>
      <c r="G25" s="48">
        <v>389</v>
      </c>
      <c r="H25" s="48">
        <v>370837</v>
      </c>
      <c r="I25" s="41"/>
      <c r="J25" s="41"/>
    </row>
    <row r="26" spans="1:10" x14ac:dyDescent="0.35">
      <c r="A26" s="41" t="s">
        <v>231</v>
      </c>
      <c r="B26" s="48">
        <v>8039</v>
      </c>
      <c r="C26" s="48">
        <v>18844</v>
      </c>
      <c r="D26" s="48">
        <v>33897</v>
      </c>
      <c r="E26" s="48">
        <v>77038</v>
      </c>
      <c r="F26" s="48">
        <v>30549</v>
      </c>
      <c r="G26" s="48">
        <v>0</v>
      </c>
      <c r="H26" s="59">
        <v>168367</v>
      </c>
      <c r="I26" s="41"/>
      <c r="J26" s="41"/>
    </row>
    <row r="27" spans="1:10" x14ac:dyDescent="0.35">
      <c r="A27" s="41"/>
      <c r="B27" s="46"/>
      <c r="C27" s="46"/>
      <c r="D27" s="46"/>
      <c r="E27" s="46"/>
      <c r="F27" s="46"/>
      <c r="G27" s="46"/>
      <c r="H27" s="46"/>
      <c r="I27" s="41"/>
      <c r="J27" s="41"/>
    </row>
    <row r="28" spans="1:10" x14ac:dyDescent="0.35">
      <c r="A28" s="41" t="s">
        <v>298</v>
      </c>
      <c r="B28" s="46"/>
      <c r="C28" s="46"/>
      <c r="D28" s="46"/>
      <c r="E28" s="46"/>
      <c r="F28" s="46"/>
      <c r="G28" s="46"/>
      <c r="H28" s="46"/>
      <c r="I28" s="41"/>
      <c r="J28" s="41"/>
    </row>
    <row r="29" spans="1:10" x14ac:dyDescent="0.35">
      <c r="A29" s="41" t="s">
        <v>299</v>
      </c>
      <c r="B29" s="46"/>
      <c r="C29" s="46"/>
      <c r="D29" s="46"/>
      <c r="E29" s="46"/>
      <c r="F29" s="46"/>
      <c r="G29" s="46"/>
      <c r="H29" s="46"/>
      <c r="I29" s="41"/>
      <c r="J29" s="41"/>
    </row>
    <row r="30" spans="1:10" x14ac:dyDescent="0.35">
      <c r="A30" s="41"/>
      <c r="B30" s="46"/>
      <c r="C30" s="46"/>
      <c r="D30" s="46"/>
      <c r="E30" s="46"/>
      <c r="F30" s="46"/>
      <c r="G30" s="46"/>
      <c r="H30" s="46"/>
      <c r="I30" s="41"/>
      <c r="J30" s="41"/>
    </row>
    <row r="31" spans="1:10" x14ac:dyDescent="0.35">
      <c r="A31" s="41"/>
      <c r="B31" s="46"/>
      <c r="C31" s="46"/>
      <c r="D31" s="46"/>
      <c r="E31" s="46"/>
      <c r="F31" s="46"/>
      <c r="G31" s="46"/>
      <c r="H31" s="46"/>
      <c r="I31" s="41"/>
      <c r="J31" s="41"/>
    </row>
    <row r="32" spans="1:10" x14ac:dyDescent="0.35">
      <c r="A32" s="41"/>
      <c r="B32" s="46"/>
      <c r="C32" s="46"/>
      <c r="D32" s="46"/>
      <c r="E32" s="46"/>
      <c r="F32" s="46"/>
      <c r="G32" s="46"/>
      <c r="H32" s="46"/>
      <c r="I32" s="41"/>
      <c r="J32" s="41"/>
    </row>
    <row r="33" spans="1:10" x14ac:dyDescent="0.35">
      <c r="A33" s="41"/>
      <c r="B33" s="46"/>
      <c r="C33" s="46"/>
      <c r="D33" s="46"/>
      <c r="E33" s="46"/>
      <c r="F33" s="46"/>
      <c r="G33" s="46"/>
      <c r="H33" s="46"/>
      <c r="I33" s="41"/>
      <c r="J33" s="41"/>
    </row>
    <row r="34" spans="1:10" x14ac:dyDescent="0.35">
      <c r="A34" s="41"/>
      <c r="B34" s="46"/>
      <c r="C34" s="46"/>
      <c r="D34" s="46"/>
      <c r="E34" s="46"/>
      <c r="F34" s="46"/>
      <c r="G34" s="46"/>
      <c r="H34" s="46"/>
      <c r="I34" s="41"/>
      <c r="J34" s="41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0"/>
  <sheetViews>
    <sheetView workbookViewId="0">
      <selection activeCell="A3" sqref="A3"/>
    </sheetView>
  </sheetViews>
  <sheetFormatPr defaultColWidth="10.90625" defaultRowHeight="14.5" x14ac:dyDescent="0.35"/>
  <cols>
    <col min="1" max="1" width="37.1796875" customWidth="1"/>
    <col min="7" max="7" width="39.453125" customWidth="1"/>
  </cols>
  <sheetData>
    <row r="1" spans="1:11" ht="15.75" customHeight="1" x14ac:dyDescent="0.35">
      <c r="A1" s="112" t="s">
        <v>232</v>
      </c>
      <c r="B1" s="112"/>
      <c r="C1" s="112"/>
      <c r="D1" s="112"/>
      <c r="E1" s="112"/>
      <c r="F1" s="112"/>
      <c r="G1" s="112"/>
    </row>
    <row r="2" spans="1:11" ht="15.75" customHeight="1" x14ac:dyDescent="0.35">
      <c r="A2" s="112" t="s">
        <v>321</v>
      </c>
      <c r="B2" s="112"/>
      <c r="C2" s="112"/>
      <c r="D2" s="112"/>
      <c r="E2" s="112"/>
      <c r="F2" s="112"/>
      <c r="G2" s="112"/>
    </row>
    <row r="4" spans="1:11" x14ac:dyDescent="0.35">
      <c r="A4" s="41"/>
      <c r="B4" s="7"/>
      <c r="C4" s="7" t="s">
        <v>262</v>
      </c>
      <c r="D4" s="87"/>
      <c r="E4" s="119" t="s">
        <v>233</v>
      </c>
      <c r="F4" s="119"/>
      <c r="G4" s="119"/>
      <c r="H4" s="41"/>
      <c r="I4" s="41"/>
      <c r="J4" s="41"/>
      <c r="K4" s="41"/>
    </row>
    <row r="5" spans="1:11" x14ac:dyDescent="0.35">
      <c r="A5" s="9" t="s">
        <v>202</v>
      </c>
      <c r="B5" s="7" t="s">
        <v>234</v>
      </c>
      <c r="C5" s="7" t="s">
        <v>235</v>
      </c>
      <c r="D5" s="7" t="s">
        <v>47</v>
      </c>
      <c r="E5" s="7" t="s">
        <v>234</v>
      </c>
      <c r="F5" s="7" t="s">
        <v>235</v>
      </c>
      <c r="G5" s="7" t="s">
        <v>47</v>
      </c>
      <c r="H5" s="41"/>
      <c r="I5" s="41"/>
      <c r="J5" s="41"/>
      <c r="K5" s="41"/>
    </row>
    <row r="6" spans="1:11" x14ac:dyDescent="0.35">
      <c r="A6" s="9"/>
      <c r="B6" s="7"/>
      <c r="C6" s="7"/>
      <c r="D6" s="7"/>
      <c r="E6" s="7"/>
      <c r="F6" s="7"/>
      <c r="G6" s="7"/>
      <c r="H6" s="41"/>
      <c r="I6" s="41"/>
      <c r="J6" s="41"/>
      <c r="K6" s="41"/>
    </row>
    <row r="7" spans="1:11" x14ac:dyDescent="0.35">
      <c r="A7" s="34" t="s">
        <v>213</v>
      </c>
      <c r="B7" s="48">
        <v>398014</v>
      </c>
      <c r="C7" s="48">
        <v>529126</v>
      </c>
      <c r="D7" s="48">
        <v>927141</v>
      </c>
      <c r="E7" s="48">
        <v>4613392</v>
      </c>
      <c r="F7" s="48">
        <v>6289697</v>
      </c>
      <c r="G7" s="48">
        <v>10903089</v>
      </c>
      <c r="H7" s="41"/>
      <c r="I7" s="41"/>
      <c r="J7" s="41"/>
      <c r="K7" s="41"/>
    </row>
    <row r="8" spans="1:11" x14ac:dyDescent="0.35">
      <c r="A8" s="41" t="s">
        <v>214</v>
      </c>
      <c r="B8" s="48">
        <v>139877</v>
      </c>
      <c r="C8" s="48">
        <v>74390</v>
      </c>
      <c r="D8" s="48">
        <v>214267</v>
      </c>
      <c r="E8" s="48">
        <v>1551843</v>
      </c>
      <c r="F8" s="48">
        <v>902796</v>
      </c>
      <c r="G8" s="48">
        <v>2454640</v>
      </c>
      <c r="H8" s="41"/>
      <c r="I8" s="41"/>
      <c r="J8" s="41"/>
      <c r="K8" s="41"/>
    </row>
    <row r="9" spans="1:11" x14ac:dyDescent="0.35">
      <c r="A9" s="41" t="s">
        <v>215</v>
      </c>
      <c r="B9" s="48">
        <v>14848</v>
      </c>
      <c r="C9" s="48">
        <v>53841</v>
      </c>
      <c r="D9" s="48">
        <v>68689</v>
      </c>
      <c r="E9" s="48">
        <v>488136</v>
      </c>
      <c r="F9" s="48">
        <v>672261</v>
      </c>
      <c r="G9" s="48">
        <v>1160397</v>
      </c>
      <c r="H9" s="41"/>
      <c r="I9" s="41"/>
      <c r="J9" s="41"/>
      <c r="K9" s="41"/>
    </row>
    <row r="10" spans="1:11" x14ac:dyDescent="0.35">
      <c r="A10" s="41" t="s">
        <v>216</v>
      </c>
      <c r="B10" s="48">
        <v>14542</v>
      </c>
      <c r="C10" s="48">
        <v>54070</v>
      </c>
      <c r="D10" s="48">
        <v>68612</v>
      </c>
      <c r="E10" s="48">
        <v>180840</v>
      </c>
      <c r="F10" s="48">
        <v>648815</v>
      </c>
      <c r="G10" s="48">
        <v>829655</v>
      </c>
      <c r="H10" s="41"/>
      <c r="I10" s="41"/>
      <c r="J10" s="41"/>
      <c r="K10" s="41"/>
    </row>
    <row r="11" spans="1:11" x14ac:dyDescent="0.35">
      <c r="A11" s="41" t="s">
        <v>217</v>
      </c>
      <c r="B11" s="48">
        <v>35593</v>
      </c>
      <c r="C11" s="48">
        <v>46017</v>
      </c>
      <c r="D11" s="48">
        <v>81610</v>
      </c>
      <c r="E11" s="48">
        <v>383515</v>
      </c>
      <c r="F11" s="48">
        <v>568412</v>
      </c>
      <c r="G11" s="48">
        <v>951927</v>
      </c>
      <c r="H11" s="41"/>
      <c r="I11" s="41"/>
      <c r="J11" s="41"/>
      <c r="K11" s="41"/>
    </row>
    <row r="12" spans="1:11" x14ac:dyDescent="0.35">
      <c r="A12" s="41" t="s">
        <v>218</v>
      </c>
      <c r="B12" s="48">
        <v>16325</v>
      </c>
      <c r="C12" s="48">
        <v>17010</v>
      </c>
      <c r="D12" s="48">
        <v>33336</v>
      </c>
      <c r="E12" s="48">
        <v>217718</v>
      </c>
      <c r="F12" s="48">
        <v>193080</v>
      </c>
      <c r="G12" s="48">
        <v>410797</v>
      </c>
      <c r="H12" s="41"/>
      <c r="I12" s="41"/>
      <c r="J12" s="41"/>
      <c r="K12" s="41"/>
    </row>
    <row r="13" spans="1:11" x14ac:dyDescent="0.35">
      <c r="A13" s="41" t="s">
        <v>219</v>
      </c>
      <c r="B13" s="48">
        <v>50185</v>
      </c>
      <c r="C13" s="48">
        <v>54836</v>
      </c>
      <c r="D13" s="48">
        <v>105022</v>
      </c>
      <c r="E13" s="48">
        <v>551625</v>
      </c>
      <c r="F13" s="48">
        <v>661086</v>
      </c>
      <c r="G13" s="48">
        <v>1212711</v>
      </c>
      <c r="H13" s="41"/>
      <c r="I13" s="41"/>
      <c r="J13" s="41"/>
      <c r="K13" s="41"/>
    </row>
    <row r="14" spans="1:11" x14ac:dyDescent="0.35">
      <c r="A14" s="41" t="s">
        <v>220</v>
      </c>
      <c r="B14" s="48">
        <v>3196</v>
      </c>
      <c r="C14" s="48">
        <v>7189</v>
      </c>
      <c r="D14" s="48">
        <v>10385</v>
      </c>
      <c r="E14" s="48">
        <v>28837</v>
      </c>
      <c r="F14" s="48">
        <v>76834</v>
      </c>
      <c r="G14" s="48">
        <v>105671</v>
      </c>
      <c r="H14" s="41"/>
      <c r="I14" s="41"/>
      <c r="J14" s="41"/>
      <c r="K14" s="41"/>
    </row>
    <row r="15" spans="1:11" x14ac:dyDescent="0.35">
      <c r="A15" s="41" t="s">
        <v>221</v>
      </c>
      <c r="B15" s="48">
        <v>1132</v>
      </c>
      <c r="C15" s="48">
        <v>7474</v>
      </c>
      <c r="D15" s="48">
        <v>8606</v>
      </c>
      <c r="E15" s="48">
        <v>13178</v>
      </c>
      <c r="F15" s="48">
        <v>94468</v>
      </c>
      <c r="G15" s="48">
        <v>107646</v>
      </c>
      <c r="H15" s="41"/>
      <c r="I15" s="41"/>
      <c r="J15" s="41"/>
      <c r="K15" s="41"/>
    </row>
    <row r="16" spans="1:11" x14ac:dyDescent="0.35">
      <c r="A16" s="41" t="s">
        <v>222</v>
      </c>
      <c r="B16" s="48">
        <v>50550</v>
      </c>
      <c r="C16" s="48">
        <v>128303</v>
      </c>
      <c r="D16" s="48">
        <v>178853</v>
      </c>
      <c r="E16" s="48">
        <v>564904</v>
      </c>
      <c r="F16" s="48">
        <v>1448207</v>
      </c>
      <c r="G16" s="48">
        <v>2013111</v>
      </c>
      <c r="H16" s="41"/>
      <c r="I16" s="41"/>
      <c r="J16" s="41"/>
      <c r="K16" s="41"/>
    </row>
    <row r="17" spans="1:11" x14ac:dyDescent="0.35">
      <c r="A17" s="41" t="s">
        <v>223</v>
      </c>
      <c r="B17" s="48">
        <v>47836</v>
      </c>
      <c r="C17" s="48">
        <v>64247</v>
      </c>
      <c r="D17" s="48">
        <v>112083</v>
      </c>
      <c r="E17" s="48">
        <v>475590</v>
      </c>
      <c r="F17" s="48">
        <v>769721</v>
      </c>
      <c r="G17" s="48">
        <v>1245312</v>
      </c>
      <c r="H17" s="41"/>
      <c r="I17" s="41"/>
      <c r="J17" s="41"/>
      <c r="K17" s="41"/>
    </row>
    <row r="18" spans="1:11" x14ac:dyDescent="0.35">
      <c r="A18" s="41" t="s">
        <v>224</v>
      </c>
      <c r="B18" s="48">
        <v>1</v>
      </c>
      <c r="C18" s="48">
        <v>1136</v>
      </c>
      <c r="D18" s="48">
        <v>1137</v>
      </c>
      <c r="E18" s="48">
        <v>1</v>
      </c>
      <c r="F18" s="48">
        <v>15747</v>
      </c>
      <c r="G18" s="48">
        <v>15748</v>
      </c>
      <c r="H18" s="41"/>
      <c r="I18" s="41"/>
      <c r="J18" s="41"/>
      <c r="K18" s="41"/>
    </row>
    <row r="19" spans="1:11" x14ac:dyDescent="0.35">
      <c r="A19" s="41" t="s">
        <v>225</v>
      </c>
      <c r="B19" s="48">
        <v>23928</v>
      </c>
      <c r="C19" s="48">
        <v>20612</v>
      </c>
      <c r="D19" s="48">
        <v>44541</v>
      </c>
      <c r="E19" s="48">
        <v>157205</v>
      </c>
      <c r="F19" s="48">
        <v>238270</v>
      </c>
      <c r="G19" s="48">
        <v>395475</v>
      </c>
      <c r="H19" s="41"/>
      <c r="I19" s="41"/>
      <c r="J19" s="41"/>
      <c r="K19" s="41"/>
    </row>
    <row r="20" spans="1:11" x14ac:dyDescent="0.35">
      <c r="A20" s="41"/>
      <c r="B20" s="48"/>
      <c r="C20" s="48"/>
      <c r="D20" s="48"/>
      <c r="E20" s="48"/>
      <c r="F20" s="48"/>
      <c r="G20" s="48"/>
      <c r="H20" s="41"/>
      <c r="I20" s="41"/>
      <c r="J20" s="41"/>
      <c r="K20" s="41"/>
    </row>
    <row r="21" spans="1:11" x14ac:dyDescent="0.35">
      <c r="A21" s="34" t="s">
        <v>226</v>
      </c>
      <c r="B21" s="48">
        <v>425875</v>
      </c>
      <c r="C21" s="48">
        <v>566165</v>
      </c>
      <c r="D21" s="48">
        <v>992040</v>
      </c>
      <c r="E21" s="48">
        <v>4936329</v>
      </c>
      <c r="F21" s="48">
        <v>6729976</v>
      </c>
      <c r="G21" s="48">
        <v>11666306</v>
      </c>
      <c r="H21" s="41"/>
      <c r="I21" s="41"/>
      <c r="J21" s="41"/>
      <c r="K21" s="41"/>
    </row>
    <row r="22" spans="1:11" x14ac:dyDescent="0.35">
      <c r="A22" s="41" t="s">
        <v>227</v>
      </c>
      <c r="B22" s="48">
        <v>393087</v>
      </c>
      <c r="C22" s="48">
        <v>430586</v>
      </c>
      <c r="D22" s="48">
        <v>823674</v>
      </c>
      <c r="E22" s="48">
        <v>4494976</v>
      </c>
      <c r="F22" s="48">
        <v>5089401</v>
      </c>
      <c r="G22" s="48">
        <v>9584376</v>
      </c>
      <c r="H22" s="41"/>
      <c r="I22" s="41"/>
      <c r="J22" s="41"/>
      <c r="K22" s="41"/>
    </row>
    <row r="23" spans="1:11" x14ac:dyDescent="0.35">
      <c r="A23" s="41" t="s">
        <v>228</v>
      </c>
      <c r="B23" s="48">
        <v>55031</v>
      </c>
      <c r="C23" s="48">
        <v>118666</v>
      </c>
      <c r="D23" s="48">
        <v>173697</v>
      </c>
      <c r="E23" s="48">
        <v>520871</v>
      </c>
      <c r="F23" s="48">
        <v>1467553</v>
      </c>
      <c r="G23" s="48">
        <v>1988424</v>
      </c>
      <c r="H23" s="41"/>
      <c r="I23" s="41"/>
      <c r="J23" s="41"/>
      <c r="K23" s="41"/>
    </row>
    <row r="24" spans="1:11" x14ac:dyDescent="0.35">
      <c r="A24" s="41" t="s">
        <v>229</v>
      </c>
      <c r="B24" s="48">
        <v>111772</v>
      </c>
      <c r="C24" s="48">
        <v>167367</v>
      </c>
      <c r="D24" s="48">
        <v>279139</v>
      </c>
      <c r="E24" s="48">
        <v>1174562</v>
      </c>
      <c r="F24" s="48">
        <v>1980670</v>
      </c>
      <c r="G24" s="48">
        <v>3155232</v>
      </c>
      <c r="H24" s="41"/>
      <c r="I24" s="41"/>
      <c r="J24" s="41"/>
      <c r="K24" s="41"/>
    </row>
    <row r="25" spans="1:11" x14ac:dyDescent="0.35">
      <c r="A25" s="41" t="s">
        <v>230</v>
      </c>
      <c r="B25" s="48">
        <v>226284</v>
      </c>
      <c r="C25" s="48">
        <v>144553</v>
      </c>
      <c r="D25" s="48">
        <v>370837</v>
      </c>
      <c r="E25" s="48">
        <v>2799543</v>
      </c>
      <c r="F25" s="48">
        <v>1641178</v>
      </c>
      <c r="G25" s="48">
        <v>4440721</v>
      </c>
      <c r="H25" s="41"/>
      <c r="I25" s="41"/>
      <c r="J25" s="41"/>
      <c r="K25" s="41"/>
    </row>
    <row r="26" spans="1:11" x14ac:dyDescent="0.35">
      <c r="A26" s="41" t="s">
        <v>231</v>
      </c>
      <c r="B26" s="48">
        <v>32788</v>
      </c>
      <c r="C26" s="48">
        <v>135579</v>
      </c>
      <c r="D26" s="48">
        <v>168367</v>
      </c>
      <c r="E26" s="48">
        <v>441354</v>
      </c>
      <c r="F26" s="48">
        <v>1640575</v>
      </c>
      <c r="G26" s="48">
        <v>2081929</v>
      </c>
      <c r="H26" s="41"/>
      <c r="I26" s="41"/>
      <c r="J26" s="41"/>
      <c r="K26" s="41"/>
    </row>
    <row r="27" spans="1:11" x14ac:dyDescent="0.35">
      <c r="A27" s="41"/>
      <c r="B27" s="46"/>
      <c r="C27" s="46"/>
      <c r="D27" s="46"/>
      <c r="E27" s="46"/>
      <c r="F27" s="46"/>
      <c r="G27" s="46"/>
      <c r="H27" s="41"/>
      <c r="I27" s="41"/>
      <c r="J27" s="41"/>
      <c r="K27" s="41"/>
    </row>
    <row r="28" spans="1:11" x14ac:dyDescent="0.35">
      <c r="A28" s="41" t="s">
        <v>236</v>
      </c>
      <c r="B28" s="46"/>
      <c r="C28" s="46"/>
      <c r="D28" s="46"/>
      <c r="E28" s="46"/>
      <c r="F28" s="46"/>
      <c r="G28" s="46"/>
      <c r="H28" s="41"/>
      <c r="I28" s="41"/>
      <c r="J28" s="41"/>
      <c r="K28" s="41"/>
    </row>
    <row r="29" spans="1:11" x14ac:dyDescent="0.35">
      <c r="A29" s="41" t="s">
        <v>305</v>
      </c>
      <c r="B29" s="46"/>
      <c r="C29" s="46"/>
      <c r="D29" s="46"/>
      <c r="E29" s="46"/>
      <c r="F29" s="46"/>
      <c r="G29" s="46"/>
      <c r="H29" s="41"/>
      <c r="I29" s="41"/>
      <c r="J29" s="41"/>
      <c r="K29" s="41"/>
    </row>
    <row r="30" spans="1:11" x14ac:dyDescent="0.35">
      <c r="A30" s="41" t="s">
        <v>237</v>
      </c>
      <c r="B30" s="46"/>
      <c r="C30" s="46"/>
      <c r="D30" s="46"/>
      <c r="E30" s="46"/>
      <c r="F30" s="46"/>
      <c r="G30" s="46"/>
      <c r="H30" s="41"/>
      <c r="I30" s="41"/>
      <c r="J30" s="41"/>
      <c r="K30" s="41"/>
    </row>
  </sheetData>
  <mergeCells count="3">
    <mergeCell ref="A1:G1"/>
    <mergeCell ref="A2:G2"/>
    <mergeCell ref="E4:G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>
      <selection activeCell="M7" sqref="M7"/>
    </sheetView>
  </sheetViews>
  <sheetFormatPr defaultColWidth="10.90625" defaultRowHeight="14.5" x14ac:dyDescent="0.35"/>
  <cols>
    <col min="1" max="1" width="39.26953125" customWidth="1"/>
    <col min="14" max="14" width="10.453125" customWidth="1"/>
  </cols>
  <sheetData>
    <row r="1" spans="1:14" ht="15.75" customHeight="1" x14ac:dyDescent="0.35">
      <c r="A1" s="112" t="s">
        <v>282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5.75" customHeight="1" x14ac:dyDescent="0.35">
      <c r="A2" s="8"/>
      <c r="B2" s="14"/>
      <c r="C2" s="14"/>
      <c r="D2" s="14"/>
      <c r="E2" s="6"/>
      <c r="F2" s="6"/>
      <c r="G2" s="6"/>
      <c r="H2" s="6"/>
      <c r="I2" s="6"/>
      <c r="J2" s="6"/>
      <c r="K2" s="6"/>
      <c r="L2" s="6"/>
      <c r="M2" s="6"/>
    </row>
    <row r="3" spans="1:14" x14ac:dyDescent="0.35">
      <c r="A3" s="9" t="s">
        <v>36</v>
      </c>
      <c r="B3" s="7" t="s">
        <v>301</v>
      </c>
      <c r="C3" s="16" t="s">
        <v>37</v>
      </c>
      <c r="D3" s="16" t="s">
        <v>38</v>
      </c>
      <c r="E3" s="7" t="s">
        <v>302</v>
      </c>
      <c r="F3" s="16" t="s">
        <v>39</v>
      </c>
      <c r="G3" s="16" t="s">
        <v>40</v>
      </c>
      <c r="H3" s="16" t="s">
        <v>41</v>
      </c>
      <c r="I3" s="16" t="s">
        <v>42</v>
      </c>
      <c r="J3" s="16" t="s">
        <v>43</v>
      </c>
      <c r="K3" s="16" t="s">
        <v>44</v>
      </c>
      <c r="L3" s="16" t="s">
        <v>45</v>
      </c>
      <c r="M3" s="16" t="s">
        <v>46</v>
      </c>
      <c r="N3" s="16" t="s">
        <v>47</v>
      </c>
    </row>
    <row r="4" spans="1:14" x14ac:dyDescent="0.35">
      <c r="A4" s="9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35">
      <c r="A5" s="10" t="s">
        <v>48</v>
      </c>
      <c r="B5" s="12">
        <v>2219750</v>
      </c>
      <c r="C5" s="12">
        <v>2907134</v>
      </c>
      <c r="D5" s="12">
        <v>3773677</v>
      </c>
      <c r="E5" s="12">
        <v>4959675</v>
      </c>
      <c r="F5" s="12">
        <v>5306448</v>
      </c>
      <c r="G5" s="12">
        <v>5391627</v>
      </c>
      <c r="H5" s="12">
        <v>5491615</v>
      </c>
      <c r="I5" s="12">
        <v>5232815</v>
      </c>
      <c r="J5" s="12">
        <v>4785422</v>
      </c>
      <c r="K5" s="12">
        <v>4076781</v>
      </c>
      <c r="L5" s="12">
        <v>3351132</v>
      </c>
      <c r="M5" s="12">
        <v>2669939</v>
      </c>
      <c r="N5" s="12">
        <v>2219750</v>
      </c>
    </row>
    <row r="6" spans="1:14" x14ac:dyDescent="0.35">
      <c r="A6" s="10" t="s">
        <v>49</v>
      </c>
      <c r="B6" s="12">
        <v>1502020</v>
      </c>
      <c r="C6" s="12">
        <v>1667626</v>
      </c>
      <c r="D6" s="12">
        <v>1719186</v>
      </c>
      <c r="E6" s="12">
        <v>1059961</v>
      </c>
      <c r="F6" s="12">
        <v>823497</v>
      </c>
      <c r="G6" s="12">
        <v>838015</v>
      </c>
      <c r="H6" s="12">
        <v>521218</v>
      </c>
      <c r="I6" s="12">
        <v>336651</v>
      </c>
      <c r="J6" s="12">
        <v>89641</v>
      </c>
      <c r="K6" s="12">
        <v>18597</v>
      </c>
      <c r="L6" s="12">
        <v>170294</v>
      </c>
      <c r="M6" s="12">
        <v>649735</v>
      </c>
      <c r="N6" s="12">
        <v>9396439</v>
      </c>
    </row>
    <row r="7" spans="1:14" x14ac:dyDescent="0.35">
      <c r="A7" s="11" t="s">
        <v>50</v>
      </c>
      <c r="B7" s="12">
        <v>782312</v>
      </c>
      <c r="C7" s="12">
        <v>732527</v>
      </c>
      <c r="D7" s="12">
        <v>709479</v>
      </c>
      <c r="E7" s="12">
        <v>678474</v>
      </c>
      <c r="F7" s="12">
        <v>505224</v>
      </c>
      <c r="G7" s="12">
        <v>488593</v>
      </c>
      <c r="H7" s="12">
        <v>394594</v>
      </c>
      <c r="I7" s="12">
        <v>264334</v>
      </c>
      <c r="J7" s="12">
        <v>89641</v>
      </c>
      <c r="K7" s="12">
        <v>18597</v>
      </c>
      <c r="L7" s="12">
        <v>170294</v>
      </c>
      <c r="M7" s="12">
        <v>535580</v>
      </c>
      <c r="N7" s="12">
        <v>5369647</v>
      </c>
    </row>
    <row r="8" spans="1:14" x14ac:dyDescent="0.35">
      <c r="A8" s="11" t="s">
        <v>51</v>
      </c>
      <c r="B8" s="12">
        <v>719708</v>
      </c>
      <c r="C8" s="12">
        <v>935099</v>
      </c>
      <c r="D8" s="12">
        <v>1009707</v>
      </c>
      <c r="E8" s="12">
        <v>381487</v>
      </c>
      <c r="F8" s="12">
        <v>318274</v>
      </c>
      <c r="G8" s="12">
        <v>349422</v>
      </c>
      <c r="H8" s="12">
        <v>126624</v>
      </c>
      <c r="I8" s="12">
        <v>72317</v>
      </c>
      <c r="J8" s="12">
        <v>0</v>
      </c>
      <c r="K8" s="12">
        <v>0</v>
      </c>
      <c r="L8" s="12">
        <v>0</v>
      </c>
      <c r="M8" s="12">
        <v>114155</v>
      </c>
      <c r="N8" s="12">
        <v>4026792</v>
      </c>
    </row>
    <row r="9" spans="1:14" x14ac:dyDescent="0.35">
      <c r="A9" s="10" t="s">
        <v>281</v>
      </c>
      <c r="B9" s="12">
        <v>300404</v>
      </c>
      <c r="C9" s="12">
        <v>225314</v>
      </c>
      <c r="D9" s="12">
        <v>319581</v>
      </c>
      <c r="E9" s="12">
        <v>327295</v>
      </c>
      <c r="F9" s="12">
        <v>214355</v>
      </c>
      <c r="G9" s="12">
        <v>369552</v>
      </c>
      <c r="H9" s="12">
        <v>286391</v>
      </c>
      <c r="I9" s="12">
        <v>262040</v>
      </c>
      <c r="J9" s="12">
        <v>212363</v>
      </c>
      <c r="K9" s="12">
        <v>525813</v>
      </c>
      <c r="L9" s="12">
        <v>154927</v>
      </c>
      <c r="M9" s="12">
        <v>217375</v>
      </c>
      <c r="N9" s="12">
        <v>3415410</v>
      </c>
    </row>
    <row r="10" spans="1:14" x14ac:dyDescent="0.35">
      <c r="A10" s="13" t="s">
        <v>53</v>
      </c>
      <c r="B10" s="12">
        <v>4022174</v>
      </c>
      <c r="C10" s="12">
        <v>4800074</v>
      </c>
      <c r="D10" s="12">
        <v>5812443</v>
      </c>
      <c r="E10" s="12">
        <v>6346931</v>
      </c>
      <c r="F10" s="12">
        <v>6344301</v>
      </c>
      <c r="G10" s="12">
        <v>6599194</v>
      </c>
      <c r="H10" s="12">
        <v>6299224</v>
      </c>
      <c r="I10" s="12">
        <v>5831506</v>
      </c>
      <c r="J10" s="12">
        <v>5087426</v>
      </c>
      <c r="K10" s="12">
        <v>4621190</v>
      </c>
      <c r="L10" s="12">
        <v>3676353</v>
      </c>
      <c r="M10" s="12">
        <v>3537049</v>
      </c>
      <c r="N10" s="12">
        <v>15031600</v>
      </c>
    </row>
    <row r="11" spans="1:14" x14ac:dyDescent="0.35">
      <c r="A11" s="10" t="s">
        <v>54</v>
      </c>
      <c r="B11" s="12">
        <v>14642</v>
      </c>
      <c r="C11" s="12">
        <v>11953</v>
      </c>
      <c r="D11" s="12">
        <v>12076</v>
      </c>
      <c r="E11" s="12">
        <v>7427</v>
      </c>
      <c r="F11" s="12">
        <v>13970</v>
      </c>
      <c r="G11" s="12">
        <v>11373</v>
      </c>
      <c r="H11" s="12">
        <v>7488</v>
      </c>
      <c r="I11" s="12">
        <v>8089</v>
      </c>
      <c r="J11" s="12">
        <v>8507</v>
      </c>
      <c r="K11" s="12">
        <v>6514</v>
      </c>
      <c r="L11" s="12">
        <v>5305</v>
      </c>
      <c r="M11" s="12">
        <v>3437</v>
      </c>
      <c r="N11" s="12">
        <v>110781</v>
      </c>
    </row>
    <row r="12" spans="1:14" x14ac:dyDescent="0.35">
      <c r="A12" s="10" t="s">
        <v>55</v>
      </c>
      <c r="B12" s="12">
        <v>1081837</v>
      </c>
      <c r="C12" s="12">
        <v>1011186</v>
      </c>
      <c r="D12" s="12">
        <v>891991</v>
      </c>
      <c r="E12" s="12">
        <v>1034979</v>
      </c>
      <c r="F12" s="12">
        <v>946918</v>
      </c>
      <c r="G12" s="12">
        <v>1082357</v>
      </c>
      <c r="H12" s="12">
        <v>1093507</v>
      </c>
      <c r="I12" s="12">
        <v>1040477</v>
      </c>
      <c r="J12" s="12">
        <v>1063307</v>
      </c>
      <c r="K12" s="12">
        <v>1263688</v>
      </c>
      <c r="L12" s="12">
        <v>1093353</v>
      </c>
      <c r="M12" s="12">
        <v>1056063</v>
      </c>
      <c r="N12" s="12">
        <v>12659664</v>
      </c>
    </row>
    <row r="13" spans="1:14" x14ac:dyDescent="0.35">
      <c r="A13" s="11" t="s">
        <v>56</v>
      </c>
      <c r="B13" s="12">
        <v>2281</v>
      </c>
      <c r="C13" s="12">
        <v>1873</v>
      </c>
      <c r="D13" s="12">
        <v>2390</v>
      </c>
      <c r="E13" s="12">
        <v>2553</v>
      </c>
      <c r="F13" s="12">
        <v>3064</v>
      </c>
      <c r="G13" s="12">
        <v>2796</v>
      </c>
      <c r="H13" s="12">
        <v>2317</v>
      </c>
      <c r="I13" s="12">
        <v>2149</v>
      </c>
      <c r="J13" s="12">
        <v>2661</v>
      </c>
      <c r="K13" s="12">
        <v>2610</v>
      </c>
      <c r="L13" s="12">
        <v>2912</v>
      </c>
      <c r="M13" s="12">
        <v>1492</v>
      </c>
      <c r="N13" s="12">
        <v>29097</v>
      </c>
    </row>
    <row r="14" spans="1:14" x14ac:dyDescent="0.35">
      <c r="A14" s="11" t="s">
        <v>57</v>
      </c>
      <c r="B14" s="12">
        <v>5788</v>
      </c>
      <c r="C14" s="12">
        <v>5180</v>
      </c>
      <c r="D14" s="12">
        <v>5680</v>
      </c>
      <c r="E14" s="12">
        <v>10634</v>
      </c>
      <c r="F14" s="12">
        <v>6209</v>
      </c>
      <c r="G14" s="12">
        <v>5936</v>
      </c>
      <c r="H14" s="12">
        <v>8379</v>
      </c>
      <c r="I14" s="12">
        <v>5470</v>
      </c>
      <c r="J14" s="12">
        <v>5132</v>
      </c>
      <c r="K14" s="12">
        <v>13519</v>
      </c>
      <c r="L14" s="12">
        <v>5437</v>
      </c>
      <c r="M14" s="12">
        <v>4168</v>
      </c>
      <c r="N14" s="12">
        <v>81535</v>
      </c>
    </row>
    <row r="15" spans="1:14" x14ac:dyDescent="0.35">
      <c r="A15" s="11" t="s">
        <v>58</v>
      </c>
      <c r="B15" s="12">
        <v>1073768</v>
      </c>
      <c r="C15" s="12">
        <v>1004132</v>
      </c>
      <c r="D15" s="12">
        <v>883922</v>
      </c>
      <c r="E15" s="12">
        <v>1021792</v>
      </c>
      <c r="F15" s="12">
        <v>937645</v>
      </c>
      <c r="G15" s="12">
        <v>1073624</v>
      </c>
      <c r="H15" s="12">
        <v>1082811</v>
      </c>
      <c r="I15" s="12">
        <v>1032858</v>
      </c>
      <c r="J15" s="12">
        <v>1055514</v>
      </c>
      <c r="K15" s="12">
        <v>1247559</v>
      </c>
      <c r="L15" s="12">
        <v>1085004</v>
      </c>
      <c r="M15" s="12">
        <v>1050403</v>
      </c>
      <c r="N15" s="12">
        <v>12549032</v>
      </c>
    </row>
    <row r="16" spans="1:14" x14ac:dyDescent="0.35">
      <c r="A16" s="11" t="s">
        <v>59</v>
      </c>
      <c r="B16" s="12">
        <v>467846</v>
      </c>
      <c r="C16" s="12">
        <v>382563</v>
      </c>
      <c r="D16" s="12">
        <v>329421</v>
      </c>
      <c r="E16" s="12">
        <v>391684</v>
      </c>
      <c r="F16" s="12">
        <v>375759</v>
      </c>
      <c r="G16" s="12">
        <v>412990</v>
      </c>
      <c r="H16" s="12">
        <v>394071</v>
      </c>
      <c r="I16" s="12">
        <v>419602</v>
      </c>
      <c r="J16" s="12">
        <v>429084</v>
      </c>
      <c r="K16" s="12">
        <v>445612</v>
      </c>
      <c r="L16" s="12">
        <v>461469</v>
      </c>
      <c r="M16" s="12">
        <v>425875</v>
      </c>
      <c r="N16" s="12">
        <v>4935975</v>
      </c>
    </row>
    <row r="17" spans="1:14" x14ac:dyDescent="0.35">
      <c r="A17" s="11" t="s">
        <v>60</v>
      </c>
      <c r="B17" s="12">
        <v>554936</v>
      </c>
      <c r="C17" s="12">
        <v>573845</v>
      </c>
      <c r="D17" s="12">
        <v>527449</v>
      </c>
      <c r="E17" s="12">
        <v>496670</v>
      </c>
      <c r="F17" s="12">
        <v>509380</v>
      </c>
      <c r="G17" s="12">
        <v>605320</v>
      </c>
      <c r="H17" s="12">
        <v>538555</v>
      </c>
      <c r="I17" s="12">
        <v>541899</v>
      </c>
      <c r="J17" s="12">
        <v>602622</v>
      </c>
      <c r="K17" s="12">
        <v>538577</v>
      </c>
      <c r="L17" s="12">
        <v>597240</v>
      </c>
      <c r="M17" s="12">
        <v>561997</v>
      </c>
      <c r="N17" s="12">
        <v>6648489</v>
      </c>
    </row>
    <row r="18" spans="1:14" x14ac:dyDescent="0.35">
      <c r="A18" s="11" t="s">
        <v>280</v>
      </c>
      <c r="B18" s="12">
        <v>50986</v>
      </c>
      <c r="C18" s="12">
        <v>47724</v>
      </c>
      <c r="D18" s="12">
        <v>27052</v>
      </c>
      <c r="E18" s="12">
        <v>133438</v>
      </c>
      <c r="F18" s="12">
        <v>52506</v>
      </c>
      <c r="G18" s="12">
        <v>55314</v>
      </c>
      <c r="H18" s="12">
        <v>150185</v>
      </c>
      <c r="I18" s="12">
        <v>71358</v>
      </c>
      <c r="J18" s="12">
        <v>23809</v>
      </c>
      <c r="K18" s="12">
        <v>263370</v>
      </c>
      <c r="L18" s="12">
        <v>26294</v>
      </c>
      <c r="M18" s="12">
        <v>62531</v>
      </c>
      <c r="N18" s="12">
        <v>964567</v>
      </c>
    </row>
    <row r="19" spans="1:14" x14ac:dyDescent="0.35">
      <c r="A19" s="10" t="s">
        <v>61</v>
      </c>
      <c r="B19" s="12">
        <v>18562</v>
      </c>
      <c r="C19" s="12">
        <v>3258</v>
      </c>
      <c r="D19" s="12">
        <v>-51299</v>
      </c>
      <c r="E19" s="12">
        <v>-1924</v>
      </c>
      <c r="F19" s="12">
        <v>-8215</v>
      </c>
      <c r="G19" s="12">
        <v>13849</v>
      </c>
      <c r="H19" s="12">
        <v>-34586</v>
      </c>
      <c r="I19" s="12">
        <v>-2482</v>
      </c>
      <c r="J19" s="12">
        <v>-61168</v>
      </c>
      <c r="K19" s="12">
        <v>-144</v>
      </c>
      <c r="L19" s="12">
        <v>-92244</v>
      </c>
      <c r="M19" s="12">
        <v>-11056</v>
      </c>
      <c r="N19" s="12">
        <v>-227449</v>
      </c>
    </row>
    <row r="20" spans="1:14" x14ac:dyDescent="0.35">
      <c r="A20" s="13" t="s">
        <v>62</v>
      </c>
      <c r="B20" s="12">
        <v>1115041</v>
      </c>
      <c r="C20" s="12">
        <v>1026397</v>
      </c>
      <c r="D20" s="12">
        <v>852768</v>
      </c>
      <c r="E20" s="12">
        <v>1040483</v>
      </c>
      <c r="F20" s="12">
        <v>952674</v>
      </c>
      <c r="G20" s="12">
        <v>1107579</v>
      </c>
      <c r="H20" s="12">
        <v>1066409</v>
      </c>
      <c r="I20" s="12">
        <v>1046084</v>
      </c>
      <c r="J20" s="12">
        <v>1010645</v>
      </c>
      <c r="K20" s="12">
        <v>1270058</v>
      </c>
      <c r="L20" s="12">
        <v>1006414</v>
      </c>
      <c r="M20" s="12">
        <v>1048444</v>
      </c>
      <c r="N20" s="12">
        <v>12542996</v>
      </c>
    </row>
    <row r="21" spans="1:14" x14ac:dyDescent="0.35">
      <c r="A21" s="13" t="s">
        <v>63</v>
      </c>
      <c r="B21" s="12">
        <v>2907134</v>
      </c>
      <c r="C21" s="12">
        <v>3773677</v>
      </c>
      <c r="D21" s="12">
        <v>4959675</v>
      </c>
      <c r="E21" s="12">
        <v>5306448</v>
      </c>
      <c r="F21" s="12">
        <v>5391627</v>
      </c>
      <c r="G21" s="12">
        <v>5491615</v>
      </c>
      <c r="H21" s="12">
        <v>5232815</v>
      </c>
      <c r="I21" s="12">
        <v>4785422</v>
      </c>
      <c r="J21" s="12">
        <v>4076781</v>
      </c>
      <c r="K21" s="12">
        <v>3351132</v>
      </c>
      <c r="L21" s="12">
        <v>2669939</v>
      </c>
      <c r="M21" s="12">
        <v>2488604</v>
      </c>
      <c r="N21" s="12">
        <v>2488604</v>
      </c>
    </row>
    <row r="23" spans="1:14" x14ac:dyDescent="0.35">
      <c r="A23" s="11" t="s">
        <v>283</v>
      </c>
    </row>
    <row r="24" spans="1:14" x14ac:dyDescent="0.35">
      <c r="A24" s="11" t="s">
        <v>284</v>
      </c>
    </row>
    <row r="25" spans="1:14" x14ac:dyDescent="0.35">
      <c r="A25" s="11" t="s">
        <v>285</v>
      </c>
    </row>
    <row r="26" spans="1:14" x14ac:dyDescent="0.35">
      <c r="A26" s="17" t="s">
        <v>286</v>
      </c>
    </row>
    <row r="27" spans="1:14" x14ac:dyDescent="0.35">
      <c r="A27" s="10"/>
    </row>
    <row r="28" spans="1:14" x14ac:dyDescent="0.35">
      <c r="A28" s="11"/>
    </row>
    <row r="29" spans="1:14" x14ac:dyDescent="0.35">
      <c r="A29" s="11"/>
    </row>
    <row r="30" spans="1:14" x14ac:dyDescent="0.35">
      <c r="A30" s="10"/>
    </row>
    <row r="31" spans="1:14" x14ac:dyDescent="0.35">
      <c r="A31" s="13"/>
    </row>
    <row r="32" spans="1:14" x14ac:dyDescent="0.35">
      <c r="A32" s="10"/>
    </row>
    <row r="33" spans="1:1" x14ac:dyDescent="0.35">
      <c r="A33" s="10"/>
    </row>
    <row r="34" spans="1:1" x14ac:dyDescent="0.35">
      <c r="A34" s="11"/>
    </row>
    <row r="35" spans="1:1" x14ac:dyDescent="0.35">
      <c r="A35" s="11"/>
    </row>
    <row r="36" spans="1:1" x14ac:dyDescent="0.35">
      <c r="A36" s="11"/>
    </row>
    <row r="37" spans="1:1" x14ac:dyDescent="0.35">
      <c r="A37" s="11"/>
    </row>
    <row r="38" spans="1:1" x14ac:dyDescent="0.35">
      <c r="A38" s="11"/>
    </row>
    <row r="39" spans="1:1" x14ac:dyDescent="0.35">
      <c r="A39" s="11"/>
    </row>
    <row r="40" spans="1:1" x14ac:dyDescent="0.35">
      <c r="A40" s="10"/>
    </row>
    <row r="41" spans="1:1" x14ac:dyDescent="0.35">
      <c r="A41" s="13"/>
    </row>
    <row r="42" spans="1:1" x14ac:dyDescent="0.35">
      <c r="A42" s="13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3"/>
  <sheetViews>
    <sheetView workbookViewId="0">
      <selection activeCell="A2" sqref="A2"/>
    </sheetView>
  </sheetViews>
  <sheetFormatPr defaultColWidth="10.90625" defaultRowHeight="14.5" x14ac:dyDescent="0.35"/>
  <cols>
    <col min="1" max="1" width="37" customWidth="1"/>
  </cols>
  <sheetData>
    <row r="1" spans="1:15" ht="32" customHeight="1" x14ac:dyDescent="0.35">
      <c r="A1" s="120" t="s">
        <v>322</v>
      </c>
      <c r="B1" s="120"/>
      <c r="C1" s="120"/>
      <c r="D1" s="120"/>
      <c r="E1" s="120"/>
      <c r="F1" s="120"/>
      <c r="G1" s="120"/>
      <c r="H1" s="120"/>
    </row>
    <row r="2" spans="1:15" x14ac:dyDescent="0.35">
      <c r="A2" s="52"/>
      <c r="B2" s="56"/>
      <c r="C2" s="56"/>
      <c r="D2" s="56"/>
      <c r="E2" s="56"/>
      <c r="F2" s="56"/>
      <c r="G2" s="56"/>
      <c r="H2" s="56"/>
    </row>
    <row r="3" spans="1:15" x14ac:dyDescent="0.35">
      <c r="A3" s="9" t="s">
        <v>202</v>
      </c>
      <c r="B3" s="7" t="s">
        <v>203</v>
      </c>
      <c r="C3" s="7" t="s">
        <v>204</v>
      </c>
      <c r="D3" s="7" t="s">
        <v>205</v>
      </c>
      <c r="E3" s="7" t="s">
        <v>206</v>
      </c>
      <c r="F3" s="7" t="s">
        <v>207</v>
      </c>
      <c r="G3" s="7" t="s">
        <v>208</v>
      </c>
      <c r="H3" s="7" t="s">
        <v>47</v>
      </c>
      <c r="I3" s="41"/>
      <c r="J3" s="41"/>
      <c r="K3" s="41"/>
    </row>
    <row r="4" spans="1:15" x14ac:dyDescent="0.35">
      <c r="A4" s="9"/>
      <c r="B4" s="7" t="s">
        <v>209</v>
      </c>
      <c r="C4" s="7" t="s">
        <v>210</v>
      </c>
      <c r="D4" s="7" t="s">
        <v>211</v>
      </c>
      <c r="E4" s="7"/>
      <c r="F4" s="7"/>
      <c r="G4" s="7" t="s">
        <v>212</v>
      </c>
      <c r="H4" s="7"/>
      <c r="I4" s="41"/>
      <c r="J4" s="41"/>
      <c r="K4" s="41"/>
    </row>
    <row r="5" spans="1:15" x14ac:dyDescent="0.35">
      <c r="A5" s="9"/>
      <c r="B5" s="7"/>
      <c r="C5" s="7"/>
      <c r="D5" s="7"/>
      <c r="E5" s="7"/>
      <c r="F5" s="7"/>
      <c r="G5" s="7"/>
      <c r="H5" s="7"/>
      <c r="I5" s="41"/>
      <c r="J5" s="41"/>
      <c r="K5" s="41"/>
    </row>
    <row r="6" spans="1:15" x14ac:dyDescent="0.35">
      <c r="A6" s="34" t="s">
        <v>213</v>
      </c>
      <c r="B6" s="12">
        <v>373739</v>
      </c>
      <c r="C6" s="12">
        <v>1418241</v>
      </c>
      <c r="D6" s="12">
        <v>3824484</v>
      </c>
      <c r="E6" s="12">
        <v>3510626</v>
      </c>
      <c r="F6" s="12">
        <v>1749786</v>
      </c>
      <c r="G6" s="12">
        <v>26214</v>
      </c>
      <c r="H6" s="12">
        <v>10903089</v>
      </c>
      <c r="I6" s="59"/>
      <c r="J6" s="59"/>
      <c r="K6" s="59"/>
      <c r="L6" s="90"/>
      <c r="M6" s="90"/>
      <c r="N6" s="90"/>
      <c r="O6" s="90"/>
    </row>
    <row r="7" spans="1:15" x14ac:dyDescent="0.35">
      <c r="A7" s="88" t="s">
        <v>238</v>
      </c>
      <c r="B7" s="12">
        <v>61323</v>
      </c>
      <c r="C7" s="12">
        <v>243843</v>
      </c>
      <c r="D7" s="12">
        <v>932943</v>
      </c>
      <c r="E7" s="12">
        <v>743860</v>
      </c>
      <c r="F7" s="12">
        <v>472670</v>
      </c>
      <c r="G7" s="12">
        <v>0</v>
      </c>
      <c r="H7" s="12">
        <v>2454640</v>
      </c>
      <c r="I7" s="59"/>
      <c r="J7" s="59"/>
      <c r="K7" s="59"/>
      <c r="L7" s="90"/>
      <c r="M7" s="90"/>
      <c r="N7" s="90"/>
      <c r="O7" s="90"/>
    </row>
    <row r="8" spans="1:15" x14ac:dyDescent="0.35">
      <c r="A8" s="88" t="s">
        <v>239</v>
      </c>
      <c r="B8" s="12">
        <v>43936</v>
      </c>
      <c r="C8" s="12">
        <v>291173</v>
      </c>
      <c r="D8" s="12">
        <v>367512</v>
      </c>
      <c r="E8" s="12">
        <v>335734</v>
      </c>
      <c r="F8" s="12">
        <v>122042</v>
      </c>
      <c r="G8" s="12">
        <v>0</v>
      </c>
      <c r="H8" s="12">
        <v>1160397</v>
      </c>
      <c r="I8" s="59"/>
      <c r="J8" s="59"/>
      <c r="K8" s="59"/>
      <c r="L8" s="90"/>
      <c r="M8" s="90"/>
      <c r="N8" s="90"/>
      <c r="O8" s="90"/>
    </row>
    <row r="9" spans="1:15" x14ac:dyDescent="0.35">
      <c r="A9" s="88" t="s">
        <v>240</v>
      </c>
      <c r="B9" s="12">
        <v>54231</v>
      </c>
      <c r="C9" s="12">
        <v>77398</v>
      </c>
      <c r="D9" s="12">
        <v>219712</v>
      </c>
      <c r="E9" s="12">
        <v>403576</v>
      </c>
      <c r="F9" s="12">
        <v>74737</v>
      </c>
      <c r="G9" s="12">
        <v>0</v>
      </c>
      <c r="H9" s="12">
        <v>829655</v>
      </c>
      <c r="I9" s="59"/>
      <c r="J9" s="59"/>
      <c r="K9" s="59"/>
      <c r="L9" s="90"/>
      <c r="M9" s="90"/>
      <c r="N9" s="90"/>
      <c r="O9" s="90"/>
    </row>
    <row r="10" spans="1:15" x14ac:dyDescent="0.35">
      <c r="A10" s="88" t="s">
        <v>241</v>
      </c>
      <c r="B10" s="12">
        <v>26719</v>
      </c>
      <c r="C10" s="12">
        <v>98468</v>
      </c>
      <c r="D10" s="12">
        <v>312513</v>
      </c>
      <c r="E10" s="12">
        <v>334344</v>
      </c>
      <c r="F10" s="12">
        <v>179882</v>
      </c>
      <c r="G10" s="12">
        <v>0</v>
      </c>
      <c r="H10" s="12">
        <v>951927</v>
      </c>
      <c r="I10" s="59"/>
      <c r="J10" s="59"/>
      <c r="K10" s="59"/>
      <c r="L10" s="90"/>
      <c r="M10" s="90"/>
      <c r="N10" s="90"/>
      <c r="O10" s="90"/>
    </row>
    <row r="11" spans="1:15" x14ac:dyDescent="0.35">
      <c r="A11" s="88" t="s">
        <v>242</v>
      </c>
      <c r="B11" s="12">
        <v>3586</v>
      </c>
      <c r="C11" s="12">
        <v>50995</v>
      </c>
      <c r="D11" s="12">
        <v>188449</v>
      </c>
      <c r="E11" s="12">
        <v>80548</v>
      </c>
      <c r="F11" s="12">
        <v>87220</v>
      </c>
      <c r="G11" s="12">
        <v>0</v>
      </c>
      <c r="H11" s="12">
        <v>410797</v>
      </c>
      <c r="I11" s="59"/>
      <c r="J11" s="59"/>
      <c r="K11" s="59"/>
      <c r="L11" s="90"/>
      <c r="M11" s="90"/>
      <c r="N11" s="90"/>
      <c r="O11" s="90"/>
    </row>
    <row r="12" spans="1:15" x14ac:dyDescent="0.35">
      <c r="A12" s="88" t="s">
        <v>243</v>
      </c>
      <c r="B12" s="12">
        <v>25294</v>
      </c>
      <c r="C12" s="12">
        <v>124507</v>
      </c>
      <c r="D12" s="12">
        <v>477184</v>
      </c>
      <c r="E12" s="12">
        <v>496658</v>
      </c>
      <c r="F12" s="12">
        <v>89067</v>
      </c>
      <c r="G12" s="12">
        <v>0</v>
      </c>
      <c r="H12" s="12">
        <v>1212711</v>
      </c>
      <c r="I12" s="59"/>
      <c r="J12" s="59"/>
      <c r="K12" s="59"/>
      <c r="L12" s="90"/>
      <c r="M12" s="90"/>
      <c r="N12" s="90"/>
      <c r="O12" s="90"/>
    </row>
    <row r="13" spans="1:15" x14ac:dyDescent="0.35">
      <c r="A13" s="88" t="s">
        <v>244</v>
      </c>
      <c r="B13" s="12">
        <v>1239</v>
      </c>
      <c r="C13" s="12">
        <v>16593</v>
      </c>
      <c r="D13" s="12">
        <v>24039</v>
      </c>
      <c r="E13" s="12">
        <v>46340</v>
      </c>
      <c r="F13" s="12">
        <v>17160</v>
      </c>
      <c r="G13" s="12">
        <v>299</v>
      </c>
      <c r="H13" s="12">
        <v>105671</v>
      </c>
      <c r="I13" s="59"/>
      <c r="J13" s="59"/>
      <c r="K13" s="59"/>
      <c r="L13" s="90"/>
      <c r="M13" s="90"/>
      <c r="N13" s="90"/>
      <c r="O13" s="90"/>
    </row>
    <row r="14" spans="1:15" x14ac:dyDescent="0.35">
      <c r="A14" s="88" t="s">
        <v>245</v>
      </c>
      <c r="B14" s="12">
        <v>721</v>
      </c>
      <c r="C14" s="12">
        <v>3056</v>
      </c>
      <c r="D14" s="12">
        <v>9730</v>
      </c>
      <c r="E14" s="12">
        <v>33765</v>
      </c>
      <c r="F14" s="12">
        <v>60373</v>
      </c>
      <c r="G14" s="12">
        <v>0</v>
      </c>
      <c r="H14" s="12">
        <v>107646</v>
      </c>
      <c r="I14" s="59"/>
      <c r="J14" s="59"/>
      <c r="K14" s="59"/>
      <c r="L14" s="90"/>
      <c r="M14" s="90"/>
      <c r="N14" s="90"/>
      <c r="O14" s="90"/>
    </row>
    <row r="15" spans="1:15" x14ac:dyDescent="0.35">
      <c r="A15" s="88" t="s">
        <v>246</v>
      </c>
      <c r="B15" s="12">
        <v>91491</v>
      </c>
      <c r="C15" s="12">
        <v>377558</v>
      </c>
      <c r="D15" s="12">
        <v>779197</v>
      </c>
      <c r="E15" s="12">
        <v>481817</v>
      </c>
      <c r="F15" s="12">
        <v>272073</v>
      </c>
      <c r="G15" s="12">
        <v>10975</v>
      </c>
      <c r="H15" s="12">
        <v>2013111</v>
      </c>
      <c r="I15" s="59"/>
      <c r="J15" s="59"/>
      <c r="K15" s="59"/>
      <c r="L15" s="90"/>
      <c r="M15" s="90"/>
      <c r="N15" s="90"/>
      <c r="O15" s="90"/>
    </row>
    <row r="16" spans="1:15" x14ac:dyDescent="0.35">
      <c r="A16" s="88" t="s">
        <v>247</v>
      </c>
      <c r="B16" s="12">
        <v>37799</v>
      </c>
      <c r="C16" s="12">
        <v>127945</v>
      </c>
      <c r="D16" s="12">
        <v>334914</v>
      </c>
      <c r="E16" s="12">
        <v>410783</v>
      </c>
      <c r="F16" s="12">
        <v>328536</v>
      </c>
      <c r="G16" s="12">
        <v>5336</v>
      </c>
      <c r="H16" s="12">
        <v>1245312</v>
      </c>
      <c r="I16" s="59"/>
      <c r="J16" s="59"/>
      <c r="K16" s="59"/>
      <c r="L16" s="90"/>
      <c r="M16" s="90"/>
      <c r="N16" s="90"/>
      <c r="O16" s="90"/>
    </row>
    <row r="17" spans="1:15" x14ac:dyDescent="0.35">
      <c r="A17" s="88" t="s">
        <v>248</v>
      </c>
      <c r="B17" s="12">
        <v>0</v>
      </c>
      <c r="C17" s="12">
        <v>47</v>
      </c>
      <c r="D17" s="12">
        <v>353</v>
      </c>
      <c r="E17" s="12">
        <v>1944</v>
      </c>
      <c r="F17" s="12">
        <v>13404</v>
      </c>
      <c r="G17" s="12">
        <v>0</v>
      </c>
      <c r="H17" s="12">
        <v>15748</v>
      </c>
      <c r="I17" s="59"/>
      <c r="J17" s="59"/>
      <c r="K17" s="59"/>
      <c r="L17" s="90"/>
      <c r="M17" s="90"/>
      <c r="N17" s="90"/>
      <c r="O17" s="90"/>
    </row>
    <row r="18" spans="1:15" x14ac:dyDescent="0.35">
      <c r="A18" s="88" t="s">
        <v>249</v>
      </c>
      <c r="B18" s="12">
        <v>27399</v>
      </c>
      <c r="C18" s="12">
        <v>6657</v>
      </c>
      <c r="D18" s="12">
        <v>177938</v>
      </c>
      <c r="E18" s="12">
        <v>141255</v>
      </c>
      <c r="F18" s="12">
        <v>32622</v>
      </c>
      <c r="G18" s="12">
        <v>9604</v>
      </c>
      <c r="H18" s="12">
        <v>395475</v>
      </c>
      <c r="I18" s="59"/>
      <c r="J18" s="59"/>
      <c r="K18" s="59"/>
      <c r="L18" s="90"/>
      <c r="M18" s="90"/>
      <c r="N18" s="90"/>
      <c r="O18" s="90"/>
    </row>
    <row r="19" spans="1:15" x14ac:dyDescent="0.35">
      <c r="A19" s="50"/>
      <c r="B19" s="12"/>
      <c r="C19" s="12"/>
      <c r="D19" s="12"/>
      <c r="E19" s="12"/>
      <c r="F19" s="12"/>
      <c r="G19" s="12"/>
      <c r="H19" s="12"/>
      <c r="I19" s="59"/>
      <c r="J19" s="59"/>
      <c r="K19" s="59"/>
      <c r="L19" s="90"/>
      <c r="M19" s="90"/>
      <c r="N19" s="90"/>
      <c r="O19" s="90"/>
    </row>
    <row r="20" spans="1:15" x14ac:dyDescent="0.35">
      <c r="A20" s="50" t="s">
        <v>250</v>
      </c>
      <c r="B20" s="12">
        <v>399900</v>
      </c>
      <c r="C20" s="12">
        <v>1517518</v>
      </c>
      <c r="D20" s="12">
        <v>4092198</v>
      </c>
      <c r="E20" s="12">
        <v>3756370</v>
      </c>
      <c r="F20" s="12">
        <v>1872271</v>
      </c>
      <c r="G20" s="12">
        <v>28049</v>
      </c>
      <c r="H20" s="12">
        <v>11666306</v>
      </c>
      <c r="I20" s="59"/>
      <c r="J20" s="59"/>
      <c r="K20" s="59"/>
      <c r="L20" s="90"/>
      <c r="M20" s="90"/>
      <c r="N20" s="90"/>
      <c r="O20" s="90"/>
    </row>
    <row r="21" spans="1:15" x14ac:dyDescent="0.35">
      <c r="A21" s="88" t="s">
        <v>251</v>
      </c>
      <c r="B21" s="12">
        <v>287730</v>
      </c>
      <c r="C21" s="12">
        <v>1261584</v>
      </c>
      <c r="D21" s="12">
        <v>3545612</v>
      </c>
      <c r="E21" s="12">
        <v>2931431</v>
      </c>
      <c r="F21" s="12">
        <v>1506439</v>
      </c>
      <c r="G21" s="12">
        <v>51580</v>
      </c>
      <c r="H21" s="12">
        <v>9584376</v>
      </c>
      <c r="I21" s="59"/>
      <c r="J21" s="59"/>
      <c r="K21" s="59"/>
      <c r="L21" s="90"/>
      <c r="M21" s="90"/>
      <c r="N21" s="90"/>
      <c r="O21" s="90"/>
    </row>
    <row r="22" spans="1:15" x14ac:dyDescent="0.35">
      <c r="A22" s="89" t="s">
        <v>252</v>
      </c>
      <c r="B22" s="12">
        <v>97826</v>
      </c>
      <c r="C22" s="12">
        <v>384107</v>
      </c>
      <c r="D22" s="12">
        <v>428601</v>
      </c>
      <c r="E22" s="12">
        <v>703235</v>
      </c>
      <c r="F22" s="12">
        <v>367748</v>
      </c>
      <c r="G22" s="12">
        <v>6907</v>
      </c>
      <c r="H22" s="12">
        <v>1988424</v>
      </c>
      <c r="I22" s="59"/>
      <c r="J22" s="59"/>
      <c r="K22" s="59"/>
      <c r="L22" s="90"/>
      <c r="M22" s="90"/>
      <c r="N22" s="90"/>
      <c r="O22" s="90"/>
    </row>
    <row r="23" spans="1:15" x14ac:dyDescent="0.35">
      <c r="A23" s="89" t="s">
        <v>253</v>
      </c>
      <c r="B23" s="12">
        <v>74469</v>
      </c>
      <c r="C23" s="12">
        <v>361685</v>
      </c>
      <c r="D23" s="12">
        <v>991966</v>
      </c>
      <c r="E23" s="12">
        <v>1025416</v>
      </c>
      <c r="F23" s="12">
        <v>685046</v>
      </c>
      <c r="G23" s="12">
        <v>16650</v>
      </c>
      <c r="H23" s="12">
        <v>3155232</v>
      </c>
      <c r="I23" s="59"/>
      <c r="J23" s="59"/>
      <c r="K23" s="59"/>
      <c r="L23" s="90"/>
      <c r="M23" s="90"/>
      <c r="N23" s="90"/>
      <c r="O23" s="90"/>
    </row>
    <row r="24" spans="1:15" x14ac:dyDescent="0.35">
      <c r="A24" s="89" t="s">
        <v>254</v>
      </c>
      <c r="B24" s="12">
        <v>115435</v>
      </c>
      <c r="C24" s="12">
        <v>515792</v>
      </c>
      <c r="D24" s="12">
        <v>2125044</v>
      </c>
      <c r="E24" s="12">
        <v>1202781</v>
      </c>
      <c r="F24" s="12">
        <v>453646</v>
      </c>
      <c r="G24" s="12">
        <v>28024</v>
      </c>
      <c r="H24" s="12">
        <v>4440721</v>
      </c>
      <c r="I24" s="59"/>
      <c r="J24" s="59"/>
      <c r="K24" s="59"/>
      <c r="L24" s="90"/>
      <c r="M24" s="90"/>
      <c r="N24" s="90"/>
      <c r="O24" s="90"/>
    </row>
    <row r="25" spans="1:15" x14ac:dyDescent="0.35">
      <c r="A25" s="88" t="s">
        <v>255</v>
      </c>
      <c r="B25" s="12">
        <v>112170</v>
      </c>
      <c r="C25" s="12">
        <v>255934</v>
      </c>
      <c r="D25" s="12">
        <v>546587</v>
      </c>
      <c r="E25" s="12">
        <v>824939</v>
      </c>
      <c r="F25" s="12">
        <v>365832</v>
      </c>
      <c r="G25" s="43">
        <v>-23531</v>
      </c>
      <c r="H25" s="12">
        <v>2081929</v>
      </c>
      <c r="I25" s="59"/>
      <c r="J25" s="59"/>
      <c r="K25" s="59"/>
      <c r="L25" s="90"/>
      <c r="M25" s="90"/>
      <c r="N25" s="90"/>
      <c r="O25" s="90"/>
    </row>
    <row r="26" spans="1:15" x14ac:dyDescent="0.35">
      <c r="A26" s="53"/>
      <c r="B26" s="46"/>
      <c r="C26" s="46"/>
      <c r="D26" s="46"/>
      <c r="E26" s="46"/>
      <c r="F26" s="46"/>
      <c r="G26" s="46"/>
      <c r="H26" s="46"/>
      <c r="I26" s="41"/>
      <c r="J26" s="41"/>
      <c r="K26" s="41"/>
    </row>
    <row r="27" spans="1:15" x14ac:dyDescent="0.35">
      <c r="A27" s="17" t="s">
        <v>300</v>
      </c>
      <c r="B27" s="46"/>
      <c r="C27" s="46"/>
      <c r="D27" s="46"/>
      <c r="E27" s="46"/>
      <c r="F27" s="46"/>
      <c r="G27" s="46"/>
      <c r="H27" s="46"/>
      <c r="I27" s="41"/>
      <c r="J27" s="41"/>
      <c r="K27" s="41"/>
    </row>
    <row r="28" spans="1:15" x14ac:dyDescent="0.35">
      <c r="A28" s="17" t="s">
        <v>304</v>
      </c>
      <c r="B28" s="46"/>
      <c r="C28" s="46"/>
      <c r="D28" s="46"/>
      <c r="E28" s="46"/>
      <c r="F28" s="46"/>
      <c r="G28" s="46"/>
      <c r="H28" s="46"/>
      <c r="I28" s="41"/>
      <c r="J28" s="41"/>
      <c r="K28" s="41"/>
    </row>
    <row r="29" spans="1:15" x14ac:dyDescent="0.35">
      <c r="A29" s="41"/>
      <c r="B29" s="46"/>
      <c r="C29" s="46"/>
      <c r="D29" s="46"/>
      <c r="E29" s="46"/>
      <c r="F29" s="46"/>
      <c r="G29" s="46"/>
      <c r="H29" s="46"/>
      <c r="I29" s="41"/>
      <c r="J29" s="41"/>
      <c r="K29" s="41"/>
    </row>
    <row r="30" spans="1:15" x14ac:dyDescent="0.35">
      <c r="A30" s="41"/>
      <c r="B30" s="46"/>
      <c r="C30" s="46"/>
      <c r="D30" s="46"/>
      <c r="E30" s="46"/>
      <c r="F30" s="46"/>
      <c r="G30" s="46"/>
      <c r="H30" s="46"/>
      <c r="I30" s="41"/>
      <c r="J30" s="41"/>
      <c r="K30" s="41"/>
    </row>
    <row r="31" spans="1:15" x14ac:dyDescent="0.35">
      <c r="A31" s="41"/>
      <c r="B31" s="46"/>
      <c r="C31" s="46"/>
      <c r="D31" s="46"/>
      <c r="E31" s="46"/>
      <c r="F31" s="46"/>
      <c r="G31" s="46"/>
      <c r="H31" s="46"/>
      <c r="I31" s="41"/>
      <c r="J31" s="41"/>
      <c r="K31" s="41"/>
    </row>
    <row r="32" spans="1:15" x14ac:dyDescent="0.35">
      <c r="A32" s="41"/>
      <c r="B32" s="46"/>
      <c r="C32" s="46"/>
      <c r="D32" s="46"/>
      <c r="E32" s="46"/>
      <c r="F32" s="46"/>
      <c r="G32" s="46"/>
      <c r="H32" s="46"/>
      <c r="I32" s="41"/>
      <c r="J32" s="41"/>
      <c r="K32" s="41"/>
    </row>
    <row r="33" spans="1:11" x14ac:dyDescent="0.35">
      <c r="A33" s="41"/>
      <c r="B33" s="46"/>
      <c r="C33" s="46"/>
      <c r="D33" s="46"/>
      <c r="E33" s="46"/>
      <c r="F33" s="46"/>
      <c r="G33" s="46"/>
      <c r="H33" s="46"/>
      <c r="I33" s="41"/>
      <c r="J33" s="41"/>
      <c r="K33" s="41"/>
    </row>
  </sheetData>
  <mergeCells count="1">
    <mergeCell ref="A1:H1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0"/>
  <sheetViews>
    <sheetView workbookViewId="0">
      <selection activeCell="C6" sqref="C6"/>
    </sheetView>
  </sheetViews>
  <sheetFormatPr defaultColWidth="10.90625" defaultRowHeight="14.5" x14ac:dyDescent="0.35"/>
  <cols>
    <col min="1" max="1" width="41.54296875" customWidth="1"/>
    <col min="2" max="2" width="18.81640625" customWidth="1"/>
    <col min="3" max="3" width="21.81640625" customWidth="1"/>
    <col min="4" max="4" width="30.453125" customWidth="1"/>
  </cols>
  <sheetData>
    <row r="1" spans="1:5" ht="15.75" customHeight="1" x14ac:dyDescent="0.35">
      <c r="A1" s="117" t="s">
        <v>256</v>
      </c>
      <c r="B1" s="117"/>
      <c r="C1" s="117"/>
      <c r="D1" s="117"/>
      <c r="E1" s="117"/>
    </row>
    <row r="2" spans="1:5" ht="15.75" customHeight="1" x14ac:dyDescent="0.35">
      <c r="A2" s="117" t="s">
        <v>323</v>
      </c>
      <c r="B2" s="117"/>
      <c r="C2" s="117"/>
      <c r="D2" s="117"/>
      <c r="E2" s="117"/>
    </row>
    <row r="4" spans="1:5" x14ac:dyDescent="0.35">
      <c r="B4" s="7" t="s">
        <v>279</v>
      </c>
      <c r="C4" s="7" t="s">
        <v>128</v>
      </c>
      <c r="D4" s="16" t="s">
        <v>257</v>
      </c>
    </row>
    <row r="5" spans="1:5" x14ac:dyDescent="0.35">
      <c r="A5" s="91" t="s">
        <v>202</v>
      </c>
      <c r="B5" s="7" t="s">
        <v>324</v>
      </c>
      <c r="C5" s="7" t="s">
        <v>324</v>
      </c>
      <c r="D5" s="16" t="s">
        <v>258</v>
      </c>
    </row>
    <row r="7" spans="1:5" x14ac:dyDescent="0.35">
      <c r="A7" s="34" t="s">
        <v>213</v>
      </c>
      <c r="B7" s="12">
        <v>10903089</v>
      </c>
      <c r="C7" s="12">
        <v>10963432</v>
      </c>
      <c r="D7" s="92">
        <v>-0.55040270322396201</v>
      </c>
    </row>
    <row r="8" spans="1:5" x14ac:dyDescent="0.35">
      <c r="A8" s="14" t="s">
        <v>214</v>
      </c>
      <c r="B8" s="12">
        <v>2454640</v>
      </c>
      <c r="C8" s="12">
        <v>2453595</v>
      </c>
      <c r="D8" s="93">
        <v>4.2576917866643499E-2</v>
      </c>
    </row>
    <row r="9" spans="1:5" x14ac:dyDescent="0.35">
      <c r="A9" s="14" t="s">
        <v>215</v>
      </c>
      <c r="B9" s="12">
        <v>1160397</v>
      </c>
      <c r="C9" s="12">
        <v>1219832</v>
      </c>
      <c r="D9" s="93">
        <v>-4.8724137798738001</v>
      </c>
    </row>
    <row r="10" spans="1:5" x14ac:dyDescent="0.35">
      <c r="A10" s="14" t="s">
        <v>216</v>
      </c>
      <c r="B10" s="12">
        <v>829655</v>
      </c>
      <c r="C10" s="12">
        <v>858642</v>
      </c>
      <c r="D10" s="92">
        <v>-3.3758822336047301</v>
      </c>
    </row>
    <row r="11" spans="1:5" x14ac:dyDescent="0.35">
      <c r="A11" s="14" t="s">
        <v>217</v>
      </c>
      <c r="B11" s="12">
        <v>951927</v>
      </c>
      <c r="C11" s="12">
        <v>883800</v>
      </c>
      <c r="D11" s="92">
        <v>7.7084421791293396</v>
      </c>
    </row>
    <row r="12" spans="1:5" x14ac:dyDescent="0.35">
      <c r="A12" s="14" t="s">
        <v>218</v>
      </c>
      <c r="B12" s="12">
        <v>410797</v>
      </c>
      <c r="C12" s="12">
        <v>399675</v>
      </c>
      <c r="D12" s="92">
        <v>2.7829204341159</v>
      </c>
    </row>
    <row r="13" spans="1:5" x14ac:dyDescent="0.35">
      <c r="A13" s="14" t="s">
        <v>219</v>
      </c>
      <c r="B13" s="12">
        <v>1212711</v>
      </c>
      <c r="C13" s="12">
        <v>1176500</v>
      </c>
      <c r="D13" s="93">
        <v>3.0778387613215701</v>
      </c>
    </row>
    <row r="14" spans="1:5" x14ac:dyDescent="0.35">
      <c r="A14" s="14" t="s">
        <v>220</v>
      </c>
      <c r="B14" s="12">
        <v>105671</v>
      </c>
      <c r="C14" s="12">
        <v>91345</v>
      </c>
      <c r="D14" s="92">
        <v>15.683117035215499</v>
      </c>
    </row>
    <row r="15" spans="1:5" x14ac:dyDescent="0.35">
      <c r="A15" s="14" t="s">
        <v>221</v>
      </c>
      <c r="B15" s="12">
        <v>107646</v>
      </c>
      <c r="C15" s="12">
        <v>94301</v>
      </c>
      <c r="D15" s="92">
        <v>14.1507906843682</v>
      </c>
    </row>
    <row r="16" spans="1:5" x14ac:dyDescent="0.35">
      <c r="A16" s="14" t="s">
        <v>222</v>
      </c>
      <c r="B16" s="12">
        <v>2013111</v>
      </c>
      <c r="C16" s="12">
        <v>2141349</v>
      </c>
      <c r="D16" s="92">
        <v>-5.9886855909927501</v>
      </c>
    </row>
    <row r="17" spans="1:4" x14ac:dyDescent="0.35">
      <c r="A17" s="14" t="s">
        <v>223</v>
      </c>
      <c r="B17" s="12">
        <v>1245312</v>
      </c>
      <c r="C17" s="12">
        <v>1278396</v>
      </c>
      <c r="D17" s="92">
        <v>-2.5879008643935402</v>
      </c>
    </row>
    <row r="18" spans="1:4" x14ac:dyDescent="0.35">
      <c r="A18" s="14" t="s">
        <v>224</v>
      </c>
      <c r="B18" s="12">
        <v>15748</v>
      </c>
      <c r="C18" s="12">
        <v>17618</v>
      </c>
      <c r="D18" s="92">
        <v>-10.614310705554599</v>
      </c>
    </row>
    <row r="19" spans="1:4" x14ac:dyDescent="0.35">
      <c r="A19" s="14" t="s">
        <v>225</v>
      </c>
      <c r="B19" s="12">
        <v>395475</v>
      </c>
      <c r="C19" s="12">
        <v>348379</v>
      </c>
      <c r="D19" s="92">
        <v>13.518576472158999</v>
      </c>
    </row>
    <row r="20" spans="1:4" x14ac:dyDescent="0.35">
      <c r="B20" s="12"/>
      <c r="C20" s="12"/>
      <c r="D20" s="93"/>
    </row>
    <row r="21" spans="1:4" x14ac:dyDescent="0.35">
      <c r="A21" s="34" t="s">
        <v>226</v>
      </c>
      <c r="B21" s="12">
        <v>11666306</v>
      </c>
      <c r="C21" s="12">
        <v>11730873</v>
      </c>
      <c r="D21" s="92">
        <v>-0.55040270320957396</v>
      </c>
    </row>
    <row r="22" spans="1:4" x14ac:dyDescent="0.35">
      <c r="A22" s="41" t="s">
        <v>227</v>
      </c>
      <c r="B22" s="12">
        <v>9584376</v>
      </c>
      <c r="C22" s="12">
        <v>9808801</v>
      </c>
      <c r="D22" s="93">
        <v>-2.2879969202862398</v>
      </c>
    </row>
    <row r="23" spans="1:4" x14ac:dyDescent="0.35">
      <c r="A23" s="14" t="s">
        <v>228</v>
      </c>
      <c r="B23" s="12">
        <v>1988424</v>
      </c>
      <c r="C23" s="12">
        <v>2094945</v>
      </c>
      <c r="D23" s="92">
        <v>-5.0847003594081697</v>
      </c>
    </row>
    <row r="24" spans="1:4" x14ac:dyDescent="0.35">
      <c r="A24" s="14" t="s">
        <v>229</v>
      </c>
      <c r="B24" s="12">
        <v>3155232</v>
      </c>
      <c r="C24" s="12">
        <v>3214565</v>
      </c>
      <c r="D24" s="92">
        <v>-1.8457615073361999</v>
      </c>
    </row>
    <row r="25" spans="1:4" x14ac:dyDescent="0.35">
      <c r="A25" s="14" t="s">
        <v>230</v>
      </c>
      <c r="B25" s="12">
        <v>4440721</v>
      </c>
      <c r="C25" s="12">
        <v>4499291</v>
      </c>
      <c r="D25" s="93">
        <v>-1.3017645612217601</v>
      </c>
    </row>
    <row r="26" spans="1:4" x14ac:dyDescent="0.35">
      <c r="A26" s="41" t="s">
        <v>231</v>
      </c>
      <c r="B26" s="12">
        <v>2081929</v>
      </c>
      <c r="C26" s="12">
        <v>1922071</v>
      </c>
      <c r="D26" s="92">
        <v>8.3169673922572898</v>
      </c>
    </row>
    <row r="28" spans="1:4" x14ac:dyDescent="0.35">
      <c r="A28" s="41" t="s">
        <v>259</v>
      </c>
    </row>
    <row r="29" spans="1:4" x14ac:dyDescent="0.35">
      <c r="A29" s="41" t="s">
        <v>260</v>
      </c>
    </row>
    <row r="30" spans="1:4" x14ac:dyDescent="0.35">
      <c r="A30" s="41" t="s">
        <v>261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workbookViewId="0">
      <selection activeCell="H13" sqref="H13"/>
    </sheetView>
  </sheetViews>
  <sheetFormatPr defaultColWidth="10.90625" defaultRowHeight="14.5" x14ac:dyDescent="0.35"/>
  <cols>
    <col min="1" max="1" width="36.7265625" customWidth="1"/>
  </cols>
  <sheetData>
    <row r="1" spans="1:29" ht="15.75" customHeight="1" x14ac:dyDescent="0.35">
      <c r="A1" s="113" t="s">
        <v>288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29" x14ac:dyDescent="0.35">
      <c r="A2" s="18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9" x14ac:dyDescent="0.35">
      <c r="A3" s="19" t="s">
        <v>36</v>
      </c>
      <c r="B3" s="29" t="str">
        <f>'Table 1'!B3</f>
        <v>OCT 24</v>
      </c>
      <c r="C3" s="29" t="s">
        <v>37</v>
      </c>
      <c r="D3" s="29" t="s">
        <v>38</v>
      </c>
      <c r="E3" s="29" t="str">
        <f>'Table 1'!E3</f>
        <v>JAN 25</v>
      </c>
      <c r="F3" s="29" t="s">
        <v>39</v>
      </c>
      <c r="G3" s="29" t="s">
        <v>40</v>
      </c>
      <c r="H3" s="29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M3" s="29" t="s">
        <v>46</v>
      </c>
      <c r="N3" s="29" t="s">
        <v>47</v>
      </c>
    </row>
    <row r="4" spans="1:29" x14ac:dyDescent="0.35">
      <c r="A4" s="1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9" x14ac:dyDescent="0.35">
      <c r="A5" s="114" t="s">
        <v>72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29" x14ac:dyDescent="0.35">
      <c r="A6" s="21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9" x14ac:dyDescent="0.35">
      <c r="A7" s="20" t="s">
        <v>73</v>
      </c>
      <c r="B7" s="12">
        <v>1366283</v>
      </c>
      <c r="C7" s="12">
        <v>1715974</v>
      </c>
      <c r="D7" s="12">
        <v>2104268</v>
      </c>
      <c r="E7" s="12">
        <v>2469489</v>
      </c>
      <c r="F7" s="12">
        <v>2740753</v>
      </c>
      <c r="G7" s="12">
        <v>2865454</v>
      </c>
      <c r="H7" s="12">
        <v>2963834</v>
      </c>
      <c r="I7" s="12">
        <v>2986475</v>
      </c>
      <c r="J7" s="12">
        <v>2837117</v>
      </c>
      <c r="K7" s="12">
        <v>2499082</v>
      </c>
      <c r="L7" s="12">
        <v>2099547</v>
      </c>
      <c r="M7" s="12">
        <v>1854491</v>
      </c>
      <c r="N7" s="12">
        <v>1366283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x14ac:dyDescent="0.35">
      <c r="A8" s="23" t="s">
        <v>74</v>
      </c>
      <c r="B8" s="12">
        <v>935150</v>
      </c>
      <c r="C8" s="12">
        <v>1240106</v>
      </c>
      <c r="D8" s="12">
        <v>1579950</v>
      </c>
      <c r="E8" s="12">
        <v>1948116</v>
      </c>
      <c r="F8" s="12">
        <v>2226777</v>
      </c>
      <c r="G8" s="12">
        <v>2341616</v>
      </c>
      <c r="H8" s="12">
        <v>2405734</v>
      </c>
      <c r="I8" s="12">
        <v>2394397</v>
      </c>
      <c r="J8" s="12">
        <v>2226221</v>
      </c>
      <c r="K8" s="12">
        <v>1875391</v>
      </c>
      <c r="L8" s="12">
        <v>1441127</v>
      </c>
      <c r="M8" s="12">
        <v>1143545</v>
      </c>
      <c r="N8" s="12">
        <v>935150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x14ac:dyDescent="0.35">
      <c r="A9" s="23" t="s">
        <v>75</v>
      </c>
      <c r="B9" s="12">
        <v>431133</v>
      </c>
      <c r="C9" s="12">
        <v>475869</v>
      </c>
      <c r="D9" s="12">
        <v>524318</v>
      </c>
      <c r="E9" s="12">
        <v>521373</v>
      </c>
      <c r="F9" s="12">
        <v>513976</v>
      </c>
      <c r="G9" s="12">
        <v>523839</v>
      </c>
      <c r="H9" s="12">
        <v>558100</v>
      </c>
      <c r="I9" s="12">
        <v>592078</v>
      </c>
      <c r="J9" s="12">
        <v>610896</v>
      </c>
      <c r="K9" s="12">
        <v>623692</v>
      </c>
      <c r="L9" s="12">
        <v>658420</v>
      </c>
      <c r="M9" s="12">
        <v>710946</v>
      </c>
      <c r="N9" s="12">
        <v>431133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x14ac:dyDescent="0.35">
      <c r="A10" s="20" t="s">
        <v>76</v>
      </c>
      <c r="B10" s="12">
        <v>1346408</v>
      </c>
      <c r="C10" s="12">
        <v>1336277</v>
      </c>
      <c r="D10" s="12">
        <v>1218403</v>
      </c>
      <c r="E10" s="12">
        <v>1148889</v>
      </c>
      <c r="F10" s="12">
        <v>1010847</v>
      </c>
      <c r="G10" s="12">
        <v>1114157</v>
      </c>
      <c r="H10" s="12">
        <v>905826</v>
      </c>
      <c r="I10" s="12">
        <v>782964</v>
      </c>
      <c r="J10" s="12">
        <v>641436</v>
      </c>
      <c r="K10" s="12">
        <v>543054</v>
      </c>
      <c r="L10" s="12">
        <v>748087</v>
      </c>
      <c r="M10" s="12">
        <v>1020872</v>
      </c>
      <c r="N10" s="12">
        <v>11817219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35">
      <c r="A11" s="23" t="s">
        <v>74</v>
      </c>
      <c r="B11" s="12">
        <v>782312</v>
      </c>
      <c r="C11" s="12">
        <v>732527</v>
      </c>
      <c r="D11" s="12">
        <v>709479</v>
      </c>
      <c r="E11" s="12">
        <v>678474</v>
      </c>
      <c r="F11" s="12">
        <v>505224</v>
      </c>
      <c r="G11" s="12">
        <v>488593</v>
      </c>
      <c r="H11" s="12">
        <v>394594</v>
      </c>
      <c r="I11" s="12">
        <v>264334</v>
      </c>
      <c r="J11" s="12">
        <v>89641</v>
      </c>
      <c r="K11" s="12">
        <v>18597</v>
      </c>
      <c r="L11" s="12">
        <v>170294</v>
      </c>
      <c r="M11" s="12">
        <v>535580</v>
      </c>
      <c r="N11" s="12">
        <v>5369647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x14ac:dyDescent="0.35">
      <c r="A12" s="23" t="s">
        <v>75</v>
      </c>
      <c r="B12" s="12">
        <v>564096</v>
      </c>
      <c r="C12" s="12">
        <v>603750</v>
      </c>
      <c r="D12" s="12">
        <v>508924</v>
      </c>
      <c r="E12" s="12">
        <v>470415</v>
      </c>
      <c r="F12" s="12">
        <v>505623</v>
      </c>
      <c r="G12" s="12">
        <v>625563</v>
      </c>
      <c r="H12" s="12">
        <v>511232</v>
      </c>
      <c r="I12" s="12">
        <v>518630</v>
      </c>
      <c r="J12" s="12">
        <v>551796</v>
      </c>
      <c r="K12" s="12">
        <v>524457</v>
      </c>
      <c r="L12" s="12">
        <v>577794</v>
      </c>
      <c r="M12" s="12">
        <v>485292</v>
      </c>
      <c r="N12" s="12">
        <v>6447572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x14ac:dyDescent="0.35">
      <c r="A13" s="20" t="s">
        <v>52</v>
      </c>
      <c r="B13" s="12">
        <v>98435</v>
      </c>
      <c r="C13" s="12">
        <v>61185</v>
      </c>
      <c r="D13" s="12">
        <v>39390</v>
      </c>
      <c r="E13" s="12">
        <v>167238</v>
      </c>
      <c r="F13" s="12">
        <v>69297</v>
      </c>
      <c r="G13" s="12">
        <v>72981</v>
      </c>
      <c r="H13" s="12">
        <v>171522</v>
      </c>
      <c r="I13" s="12">
        <v>80944</v>
      </c>
      <c r="J13" s="12">
        <v>35222</v>
      </c>
      <c r="K13" s="12">
        <v>305493</v>
      </c>
      <c r="L13" s="12">
        <v>41701</v>
      </c>
      <c r="M13" s="12">
        <v>82541</v>
      </c>
      <c r="N13" s="12">
        <v>1225948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35">
      <c r="A14" s="24" t="s">
        <v>53</v>
      </c>
      <c r="B14" s="12">
        <v>2811126</v>
      </c>
      <c r="C14" s="12">
        <v>3113436</v>
      </c>
      <c r="D14" s="12">
        <v>3362061</v>
      </c>
      <c r="E14" s="12">
        <v>3785615</v>
      </c>
      <c r="F14" s="12">
        <v>3820897</v>
      </c>
      <c r="G14" s="12">
        <v>4052592</v>
      </c>
      <c r="H14" s="12">
        <v>4041182</v>
      </c>
      <c r="I14" s="12">
        <v>3850383</v>
      </c>
      <c r="J14" s="12">
        <v>3513775</v>
      </c>
      <c r="K14" s="12">
        <v>3347629</v>
      </c>
      <c r="L14" s="12">
        <v>2889336</v>
      </c>
      <c r="M14" s="12">
        <v>2957903</v>
      </c>
      <c r="N14" s="12">
        <v>14409450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35">
      <c r="A15" s="20" t="s">
        <v>54</v>
      </c>
      <c r="B15" s="12">
        <v>14642</v>
      </c>
      <c r="C15" s="12">
        <v>11953</v>
      </c>
      <c r="D15" s="12">
        <v>12076</v>
      </c>
      <c r="E15" s="12">
        <v>7427</v>
      </c>
      <c r="F15" s="12">
        <v>13970</v>
      </c>
      <c r="G15" s="12">
        <v>11373</v>
      </c>
      <c r="H15" s="12">
        <v>7488</v>
      </c>
      <c r="I15" s="12">
        <v>8089</v>
      </c>
      <c r="J15" s="12">
        <v>8507</v>
      </c>
      <c r="K15" s="12">
        <v>6514</v>
      </c>
      <c r="L15" s="12">
        <v>5305</v>
      </c>
      <c r="M15" s="12">
        <v>3437</v>
      </c>
      <c r="N15" s="12">
        <v>110781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35">
      <c r="A16" s="20" t="s">
        <v>55</v>
      </c>
      <c r="B16" s="12">
        <v>1081837</v>
      </c>
      <c r="C16" s="12">
        <v>1011186</v>
      </c>
      <c r="D16" s="12">
        <v>891991</v>
      </c>
      <c r="E16" s="12">
        <v>1034979</v>
      </c>
      <c r="F16" s="12">
        <v>946918</v>
      </c>
      <c r="G16" s="12">
        <v>1082357</v>
      </c>
      <c r="H16" s="12">
        <v>1093507</v>
      </c>
      <c r="I16" s="12">
        <v>1040477</v>
      </c>
      <c r="J16" s="12">
        <v>1063307</v>
      </c>
      <c r="K16" s="12">
        <v>1263688</v>
      </c>
      <c r="L16" s="12">
        <v>1093353</v>
      </c>
      <c r="M16" s="12">
        <v>1056063</v>
      </c>
      <c r="N16" s="12">
        <v>12659664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35">
      <c r="A17" s="23" t="s">
        <v>77</v>
      </c>
      <c r="B17" s="12">
        <v>8069</v>
      </c>
      <c r="C17" s="12">
        <v>7054</v>
      </c>
      <c r="D17" s="12">
        <v>8070</v>
      </c>
      <c r="E17" s="12">
        <v>13188</v>
      </c>
      <c r="F17" s="12">
        <v>9273</v>
      </c>
      <c r="G17" s="12">
        <v>8733</v>
      </c>
      <c r="H17" s="12">
        <v>10696</v>
      </c>
      <c r="I17" s="12">
        <v>7619</v>
      </c>
      <c r="J17" s="12">
        <v>7792</v>
      </c>
      <c r="K17" s="12">
        <v>16129</v>
      </c>
      <c r="L17" s="12">
        <v>8349</v>
      </c>
      <c r="M17" s="12">
        <v>5660</v>
      </c>
      <c r="N17" s="12">
        <v>110632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35">
      <c r="A18" s="25" t="s">
        <v>78</v>
      </c>
      <c r="B18" s="12">
        <v>1073768</v>
      </c>
      <c r="C18" s="12">
        <v>1004132</v>
      </c>
      <c r="D18" s="12">
        <v>883922</v>
      </c>
      <c r="E18" s="12">
        <v>1021792</v>
      </c>
      <c r="F18" s="12">
        <v>937645</v>
      </c>
      <c r="G18" s="12">
        <v>1073624</v>
      </c>
      <c r="H18" s="12">
        <v>1082811</v>
      </c>
      <c r="I18" s="12">
        <v>1032858</v>
      </c>
      <c r="J18" s="12">
        <v>1055514</v>
      </c>
      <c r="K18" s="12">
        <v>1247559</v>
      </c>
      <c r="L18" s="12">
        <v>1085004</v>
      </c>
      <c r="M18" s="12">
        <v>1050403</v>
      </c>
      <c r="N18" s="12">
        <v>12549032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35">
      <c r="A19" s="26" t="s">
        <v>79</v>
      </c>
      <c r="B19" s="12">
        <v>467846</v>
      </c>
      <c r="C19" s="12">
        <v>382563</v>
      </c>
      <c r="D19" s="12">
        <v>329421</v>
      </c>
      <c r="E19" s="12">
        <v>391684</v>
      </c>
      <c r="F19" s="12">
        <v>375759</v>
      </c>
      <c r="G19" s="12">
        <v>412990</v>
      </c>
      <c r="H19" s="12">
        <v>394071</v>
      </c>
      <c r="I19" s="12">
        <v>419602</v>
      </c>
      <c r="J19" s="12">
        <v>429084</v>
      </c>
      <c r="K19" s="12">
        <v>445612</v>
      </c>
      <c r="L19" s="12">
        <v>461469</v>
      </c>
      <c r="M19" s="12">
        <v>425875</v>
      </c>
      <c r="N19" s="12">
        <v>4935975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35">
      <c r="A20" s="26" t="s">
        <v>80</v>
      </c>
      <c r="B20" s="12">
        <v>554936</v>
      </c>
      <c r="C20" s="12">
        <v>573845</v>
      </c>
      <c r="D20" s="12">
        <v>527449</v>
      </c>
      <c r="E20" s="12">
        <v>496670</v>
      </c>
      <c r="F20" s="12">
        <v>509380</v>
      </c>
      <c r="G20" s="12">
        <v>605320</v>
      </c>
      <c r="H20" s="12">
        <v>538555</v>
      </c>
      <c r="I20" s="12">
        <v>541899</v>
      </c>
      <c r="J20" s="12">
        <v>602622</v>
      </c>
      <c r="K20" s="12">
        <v>538577</v>
      </c>
      <c r="L20" s="12">
        <v>597240</v>
      </c>
      <c r="M20" s="12">
        <v>561997</v>
      </c>
      <c r="N20" s="12">
        <v>6648489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35">
      <c r="A21" s="26" t="s">
        <v>287</v>
      </c>
      <c r="B21" s="12">
        <v>50986</v>
      </c>
      <c r="C21" s="12">
        <v>47724</v>
      </c>
      <c r="D21" s="12">
        <v>27052</v>
      </c>
      <c r="E21" s="12">
        <v>133438</v>
      </c>
      <c r="F21" s="12">
        <v>52506</v>
      </c>
      <c r="G21" s="12">
        <v>55314</v>
      </c>
      <c r="H21" s="12">
        <v>150185</v>
      </c>
      <c r="I21" s="12">
        <v>71358</v>
      </c>
      <c r="J21" s="12">
        <v>23809</v>
      </c>
      <c r="K21" s="12">
        <v>263370</v>
      </c>
      <c r="L21" s="12">
        <v>26294</v>
      </c>
      <c r="M21" s="12">
        <v>62531</v>
      </c>
      <c r="N21" s="12">
        <v>964567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35">
      <c r="A22" s="20" t="s">
        <v>61</v>
      </c>
      <c r="B22" s="12">
        <v>-1327</v>
      </c>
      <c r="C22" s="12">
        <v>-13971</v>
      </c>
      <c r="D22" s="12">
        <v>-11495</v>
      </c>
      <c r="E22" s="12">
        <v>2456</v>
      </c>
      <c r="F22" s="12">
        <v>-5446</v>
      </c>
      <c r="G22" s="12">
        <v>-4972</v>
      </c>
      <c r="H22" s="12">
        <v>-46288</v>
      </c>
      <c r="I22" s="12">
        <v>-35300</v>
      </c>
      <c r="J22" s="12">
        <v>-57121</v>
      </c>
      <c r="K22" s="12">
        <v>-22120</v>
      </c>
      <c r="L22" s="12">
        <v>-63813</v>
      </c>
      <c r="M22" s="12">
        <v>1071</v>
      </c>
      <c r="N22" s="12">
        <v>-258326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35">
      <c r="A23" s="27" t="s">
        <v>62</v>
      </c>
      <c r="B23" s="12">
        <v>1095151</v>
      </c>
      <c r="C23" s="12">
        <v>1009168</v>
      </c>
      <c r="D23" s="12">
        <v>892572</v>
      </c>
      <c r="E23" s="12">
        <v>1044862</v>
      </c>
      <c r="F23" s="12">
        <v>955443</v>
      </c>
      <c r="G23" s="12">
        <v>1088758</v>
      </c>
      <c r="H23" s="12">
        <v>1054707</v>
      </c>
      <c r="I23" s="12">
        <v>1013266</v>
      </c>
      <c r="J23" s="12">
        <v>1014693</v>
      </c>
      <c r="K23" s="12">
        <v>1248082</v>
      </c>
      <c r="L23" s="12">
        <v>1034845</v>
      </c>
      <c r="M23" s="12">
        <v>1060572</v>
      </c>
      <c r="N23" s="12">
        <v>12512119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35">
      <c r="A24" s="27" t="s">
        <v>81</v>
      </c>
      <c r="B24" s="12">
        <v>1715974</v>
      </c>
      <c r="C24" s="12">
        <v>2104268</v>
      </c>
      <c r="D24" s="12">
        <v>2469489</v>
      </c>
      <c r="E24" s="12">
        <v>2740753</v>
      </c>
      <c r="F24" s="12">
        <v>2865454</v>
      </c>
      <c r="G24" s="12">
        <v>2963834</v>
      </c>
      <c r="H24" s="12">
        <v>2986475</v>
      </c>
      <c r="I24" s="12">
        <v>2837117</v>
      </c>
      <c r="J24" s="12">
        <v>2499082</v>
      </c>
      <c r="K24" s="12">
        <v>2099547</v>
      </c>
      <c r="L24" s="12">
        <v>1854491</v>
      </c>
      <c r="M24" s="12">
        <v>1897332</v>
      </c>
      <c r="N24" s="12">
        <v>1897332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35">
      <c r="A25" s="23" t="s">
        <v>74</v>
      </c>
      <c r="B25" s="12">
        <v>1240106</v>
      </c>
      <c r="C25" s="12">
        <v>1579950</v>
      </c>
      <c r="D25" s="12">
        <v>1948116</v>
      </c>
      <c r="E25" s="12">
        <v>2226777</v>
      </c>
      <c r="F25" s="12">
        <v>2341616</v>
      </c>
      <c r="G25" s="12">
        <v>2405734</v>
      </c>
      <c r="H25" s="12">
        <v>2394397</v>
      </c>
      <c r="I25" s="12">
        <v>2226221</v>
      </c>
      <c r="J25" s="12">
        <v>1875391</v>
      </c>
      <c r="K25" s="12">
        <v>1441127</v>
      </c>
      <c r="L25" s="12">
        <v>1143545</v>
      </c>
      <c r="M25" s="12">
        <v>1189570</v>
      </c>
      <c r="N25" s="12">
        <v>1189570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35">
      <c r="A26" s="23" t="s">
        <v>75</v>
      </c>
      <c r="B26" s="12">
        <v>475869</v>
      </c>
      <c r="C26" s="12">
        <v>524318</v>
      </c>
      <c r="D26" s="12">
        <v>521373</v>
      </c>
      <c r="E26" s="12">
        <v>513976</v>
      </c>
      <c r="F26" s="12">
        <v>523839</v>
      </c>
      <c r="G26" s="12">
        <v>558100</v>
      </c>
      <c r="H26" s="12">
        <v>592078</v>
      </c>
      <c r="I26" s="12">
        <v>610896</v>
      </c>
      <c r="J26" s="12">
        <v>623692</v>
      </c>
      <c r="K26" s="12">
        <v>658420</v>
      </c>
      <c r="L26" s="12">
        <v>710946</v>
      </c>
      <c r="M26" s="12">
        <v>707761</v>
      </c>
      <c r="N26" s="12">
        <v>707761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35">
      <c r="A27" s="2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29" x14ac:dyDescent="0.35">
      <c r="A28" s="116" t="s">
        <v>82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  <row r="29" spans="1:29" x14ac:dyDescent="0.35">
      <c r="A29" s="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29" x14ac:dyDescent="0.35">
      <c r="A30" s="20" t="s">
        <v>48</v>
      </c>
      <c r="B30" s="12">
        <v>853468</v>
      </c>
      <c r="C30" s="12">
        <v>1191159</v>
      </c>
      <c r="D30" s="12">
        <v>1669408</v>
      </c>
      <c r="E30" s="12">
        <v>2490186</v>
      </c>
      <c r="F30" s="12">
        <v>2565695</v>
      </c>
      <c r="G30" s="12">
        <v>2526173</v>
      </c>
      <c r="H30" s="12">
        <v>2527781</v>
      </c>
      <c r="I30" s="12">
        <v>2246340</v>
      </c>
      <c r="J30" s="12">
        <v>1948305</v>
      </c>
      <c r="K30" s="12">
        <v>1577698</v>
      </c>
      <c r="L30" s="12">
        <v>1251585</v>
      </c>
      <c r="M30" s="12">
        <v>815448</v>
      </c>
      <c r="N30" s="12">
        <v>853468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35">
      <c r="A31" s="20" t="s">
        <v>83</v>
      </c>
      <c r="B31" s="12">
        <v>719708</v>
      </c>
      <c r="C31" s="12">
        <v>935099</v>
      </c>
      <c r="D31" s="12">
        <v>1009707</v>
      </c>
      <c r="E31" s="12">
        <v>381487</v>
      </c>
      <c r="F31" s="12">
        <v>318274</v>
      </c>
      <c r="G31" s="12">
        <v>349422</v>
      </c>
      <c r="H31" s="12">
        <v>126624</v>
      </c>
      <c r="I31" s="12">
        <v>72317</v>
      </c>
      <c r="J31" s="12">
        <v>0</v>
      </c>
      <c r="K31" s="12">
        <v>0</v>
      </c>
      <c r="L31" s="12">
        <v>0</v>
      </c>
      <c r="M31" s="12">
        <v>114155</v>
      </c>
      <c r="N31" s="12">
        <v>4026792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35">
      <c r="A32" s="20" t="s">
        <v>289</v>
      </c>
      <c r="B32" s="12">
        <v>201969</v>
      </c>
      <c r="C32" s="12">
        <v>164129</v>
      </c>
      <c r="D32" s="12">
        <v>280191</v>
      </c>
      <c r="E32" s="12">
        <v>160057</v>
      </c>
      <c r="F32" s="12">
        <v>145058</v>
      </c>
      <c r="G32" s="12">
        <v>296571</v>
      </c>
      <c r="H32" s="12">
        <v>114869</v>
      </c>
      <c r="I32" s="12">
        <v>181096</v>
      </c>
      <c r="J32" s="12">
        <v>177141</v>
      </c>
      <c r="K32" s="12">
        <v>220320</v>
      </c>
      <c r="L32" s="12">
        <v>113226</v>
      </c>
      <c r="M32" s="12">
        <v>134834</v>
      </c>
      <c r="N32" s="12">
        <v>2189462</v>
      </c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35">
      <c r="A33" s="27" t="s">
        <v>53</v>
      </c>
      <c r="B33" s="12">
        <v>1775144</v>
      </c>
      <c r="C33" s="12">
        <v>2290388</v>
      </c>
      <c r="D33" s="12">
        <v>2959307</v>
      </c>
      <c r="E33" s="12">
        <v>3031731</v>
      </c>
      <c r="F33" s="12">
        <v>3029027</v>
      </c>
      <c r="G33" s="12">
        <v>3172165</v>
      </c>
      <c r="H33" s="12">
        <v>2769274</v>
      </c>
      <c r="I33" s="12">
        <v>2499753</v>
      </c>
      <c r="J33" s="12">
        <v>2125446</v>
      </c>
      <c r="K33" s="12">
        <v>1798018</v>
      </c>
      <c r="L33" s="12">
        <v>1364811</v>
      </c>
      <c r="M33" s="12">
        <v>1064437</v>
      </c>
      <c r="N33" s="12">
        <v>7069722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35">
      <c r="A34" s="20" t="s">
        <v>54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35">
      <c r="A35" s="20" t="s">
        <v>84</v>
      </c>
      <c r="B35" s="12">
        <v>561796</v>
      </c>
      <c r="C35" s="12">
        <v>606279</v>
      </c>
      <c r="D35" s="12">
        <v>512062</v>
      </c>
      <c r="E35" s="12">
        <v>487629</v>
      </c>
      <c r="F35" s="12">
        <v>515695</v>
      </c>
      <c r="G35" s="12">
        <v>638184</v>
      </c>
      <c r="H35" s="12">
        <v>521681</v>
      </c>
      <c r="I35" s="12">
        <v>540664</v>
      </c>
      <c r="J35" s="12">
        <v>563876</v>
      </c>
      <c r="K35" s="12">
        <v>531793</v>
      </c>
      <c r="L35" s="12">
        <v>582858</v>
      </c>
      <c r="M35" s="12">
        <v>496445</v>
      </c>
      <c r="N35" s="12">
        <v>6558962</v>
      </c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35">
      <c r="A36" s="28" t="s">
        <v>61</v>
      </c>
      <c r="B36" s="12">
        <v>22188</v>
      </c>
      <c r="C36" s="12">
        <v>14701</v>
      </c>
      <c r="D36" s="12">
        <v>-42942</v>
      </c>
      <c r="E36" s="12">
        <v>-21593</v>
      </c>
      <c r="F36" s="12">
        <v>-12841</v>
      </c>
      <c r="G36" s="12">
        <v>6201</v>
      </c>
      <c r="H36" s="12">
        <v>1253</v>
      </c>
      <c r="I36" s="12">
        <v>10784</v>
      </c>
      <c r="J36" s="12">
        <v>-16128</v>
      </c>
      <c r="K36" s="12">
        <v>14640</v>
      </c>
      <c r="L36" s="12">
        <v>-33496</v>
      </c>
      <c r="M36" s="12">
        <v>-23280</v>
      </c>
      <c r="N36" s="12">
        <v>-80513</v>
      </c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35">
      <c r="A37" s="27" t="s">
        <v>62</v>
      </c>
      <c r="B37" s="12">
        <v>583985</v>
      </c>
      <c r="C37" s="12">
        <v>620979</v>
      </c>
      <c r="D37" s="12">
        <v>469120</v>
      </c>
      <c r="E37" s="12">
        <v>466036</v>
      </c>
      <c r="F37" s="12">
        <v>502854</v>
      </c>
      <c r="G37" s="12">
        <v>644385</v>
      </c>
      <c r="H37" s="12">
        <v>522934</v>
      </c>
      <c r="I37" s="12">
        <v>551448</v>
      </c>
      <c r="J37" s="12">
        <v>547748</v>
      </c>
      <c r="K37" s="12">
        <v>546433</v>
      </c>
      <c r="L37" s="12">
        <v>549363</v>
      </c>
      <c r="M37" s="12">
        <v>473165</v>
      </c>
      <c r="N37" s="12">
        <v>6478449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35">
      <c r="A38" s="27" t="s">
        <v>85</v>
      </c>
      <c r="B38" s="12">
        <v>1191159</v>
      </c>
      <c r="C38" s="12">
        <v>1669408</v>
      </c>
      <c r="D38" s="12">
        <v>2490186</v>
      </c>
      <c r="E38" s="12">
        <v>2565695</v>
      </c>
      <c r="F38" s="12">
        <v>2526173</v>
      </c>
      <c r="G38" s="12">
        <v>2527781</v>
      </c>
      <c r="H38" s="12">
        <v>2246340</v>
      </c>
      <c r="I38" s="12">
        <v>1948305</v>
      </c>
      <c r="J38" s="12">
        <v>1577698</v>
      </c>
      <c r="K38" s="12">
        <v>1251585</v>
      </c>
      <c r="L38" s="12">
        <v>815448</v>
      </c>
      <c r="M38" s="12">
        <v>591272</v>
      </c>
      <c r="N38" s="12">
        <v>591272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x14ac:dyDescent="0.3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29" x14ac:dyDescent="0.35">
      <c r="A40" s="11" t="s">
        <v>290</v>
      </c>
    </row>
    <row r="41" spans="1:29" x14ac:dyDescent="0.35">
      <c r="A41" s="11" t="s">
        <v>291</v>
      </c>
    </row>
    <row r="42" spans="1:29" x14ac:dyDescent="0.35">
      <c r="A42" s="11" t="s">
        <v>292</v>
      </c>
    </row>
    <row r="43" spans="1:29" x14ac:dyDescent="0.35">
      <c r="A43" s="11" t="s">
        <v>293</v>
      </c>
    </row>
  </sheetData>
  <mergeCells count="3">
    <mergeCell ref="A1:N1"/>
    <mergeCell ref="A5:N5"/>
    <mergeCell ref="A28:N28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E4" sqref="E4"/>
    </sheetView>
  </sheetViews>
  <sheetFormatPr defaultColWidth="10.90625" defaultRowHeight="14.5" x14ac:dyDescent="0.35"/>
  <cols>
    <col min="1" max="1" width="35.1796875" customWidth="1"/>
  </cols>
  <sheetData>
    <row r="1" spans="1:14" ht="15.75" customHeight="1" x14ac:dyDescent="0.35">
      <c r="A1" s="35" t="s">
        <v>263</v>
      </c>
      <c r="M1" s="33"/>
    </row>
    <row r="2" spans="1:14" ht="15.75" customHeight="1" x14ac:dyDescent="0.35">
      <c r="A2" s="35"/>
      <c r="M2" s="33"/>
    </row>
    <row r="3" spans="1:14" x14ac:dyDescent="0.35">
      <c r="A3" s="36" t="s">
        <v>36</v>
      </c>
      <c r="B3" s="37" t="str">
        <f>'Table 1'!B3</f>
        <v>OCT 24</v>
      </c>
      <c r="C3" s="36" t="s">
        <v>37</v>
      </c>
      <c r="D3" s="36" t="s">
        <v>38</v>
      </c>
      <c r="E3" s="39" t="str">
        <f>'Table 1'!E3</f>
        <v>JAN 25</v>
      </c>
      <c r="F3" s="36" t="s">
        <v>39</v>
      </c>
      <c r="G3" s="36" t="s">
        <v>40</v>
      </c>
      <c r="H3" s="36" t="s">
        <v>41</v>
      </c>
      <c r="I3" s="36" t="s">
        <v>42</v>
      </c>
      <c r="J3" s="36" t="s">
        <v>43</v>
      </c>
      <c r="K3" s="36" t="s">
        <v>44</v>
      </c>
      <c r="L3" s="36" t="s">
        <v>45</v>
      </c>
      <c r="M3" s="38" t="s">
        <v>46</v>
      </c>
      <c r="N3" s="36" t="s">
        <v>47</v>
      </c>
    </row>
    <row r="4" spans="1:14" x14ac:dyDescent="0.35">
      <c r="A4" s="36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5">
      <c r="A5" s="41" t="s">
        <v>86</v>
      </c>
      <c r="B5" s="12">
        <v>11249</v>
      </c>
      <c r="C5" s="12">
        <v>6588</v>
      </c>
      <c r="D5" s="12">
        <v>3670</v>
      </c>
      <c r="E5" s="12">
        <v>29856</v>
      </c>
      <c r="F5" s="12">
        <v>62841</v>
      </c>
      <c r="G5" s="12">
        <v>37079</v>
      </c>
      <c r="H5" s="12">
        <v>25766</v>
      </c>
      <c r="I5" s="12">
        <v>94379</v>
      </c>
      <c r="J5" s="12">
        <v>90286</v>
      </c>
      <c r="K5" s="12">
        <v>4219</v>
      </c>
      <c r="L5" s="12">
        <v>41905</v>
      </c>
      <c r="M5" s="12">
        <v>39675</v>
      </c>
      <c r="N5" s="12">
        <v>447513</v>
      </c>
    </row>
    <row r="6" spans="1:14" x14ac:dyDescent="0.35">
      <c r="A6" s="41" t="s">
        <v>87</v>
      </c>
      <c r="B6" s="12">
        <v>51</v>
      </c>
      <c r="C6" s="12">
        <v>3274</v>
      </c>
      <c r="D6" s="12">
        <v>2901</v>
      </c>
      <c r="E6" s="12">
        <v>12880</v>
      </c>
      <c r="F6" s="12">
        <v>11582</v>
      </c>
      <c r="G6" s="12">
        <v>6543</v>
      </c>
      <c r="H6" s="12">
        <v>1983</v>
      </c>
      <c r="I6" s="12">
        <v>1894</v>
      </c>
      <c r="J6" s="12">
        <v>7032</v>
      </c>
      <c r="K6" s="12">
        <v>8979</v>
      </c>
      <c r="L6" s="12">
        <v>11070</v>
      </c>
      <c r="M6" s="12">
        <v>16363</v>
      </c>
      <c r="N6" s="12">
        <v>84552</v>
      </c>
    </row>
    <row r="7" spans="1:14" x14ac:dyDescent="0.35">
      <c r="A7" s="41" t="s">
        <v>88</v>
      </c>
      <c r="B7" s="12">
        <v>351</v>
      </c>
      <c r="C7" s="12">
        <v>-3263</v>
      </c>
      <c r="D7" s="12">
        <v>140</v>
      </c>
      <c r="E7" s="12">
        <v>26129</v>
      </c>
      <c r="F7" s="12">
        <v>-17669</v>
      </c>
      <c r="G7" s="12">
        <v>5944</v>
      </c>
      <c r="H7" s="12">
        <v>42091</v>
      </c>
      <c r="I7" s="12">
        <v>15346</v>
      </c>
      <c r="J7" s="12">
        <v>-9758</v>
      </c>
      <c r="K7" s="12">
        <v>29094</v>
      </c>
      <c r="L7" s="12">
        <v>10681</v>
      </c>
      <c r="M7" s="12">
        <v>-2966</v>
      </c>
      <c r="N7" s="12">
        <v>96120</v>
      </c>
    </row>
    <row r="8" spans="1:14" x14ac:dyDescent="0.35">
      <c r="A8" s="34" t="s">
        <v>89</v>
      </c>
      <c r="B8" s="12">
        <v>11651</v>
      </c>
      <c r="C8" s="12">
        <v>6599</v>
      </c>
      <c r="D8" s="12">
        <v>6711</v>
      </c>
      <c r="E8" s="12">
        <v>68865</v>
      </c>
      <c r="F8" s="12">
        <v>56754</v>
      </c>
      <c r="G8" s="12">
        <v>49566</v>
      </c>
      <c r="H8" s="12">
        <v>69840</v>
      </c>
      <c r="I8" s="12">
        <v>111619</v>
      </c>
      <c r="J8" s="12">
        <v>87560</v>
      </c>
      <c r="K8" s="12">
        <v>42292</v>
      </c>
      <c r="L8" s="12">
        <v>63656</v>
      </c>
      <c r="M8" s="12">
        <v>53072</v>
      </c>
      <c r="N8" s="12">
        <v>628185</v>
      </c>
    </row>
    <row r="9" spans="1:14" x14ac:dyDescent="0.35">
      <c r="A9" s="41" t="s">
        <v>90</v>
      </c>
      <c r="B9" s="12">
        <v>190720</v>
      </c>
      <c r="C9" s="12">
        <v>157541</v>
      </c>
      <c r="D9" s="12">
        <v>276521</v>
      </c>
      <c r="E9" s="12">
        <v>130201</v>
      </c>
      <c r="F9" s="12">
        <v>82217</v>
      </c>
      <c r="G9" s="12">
        <v>259492</v>
      </c>
      <c r="H9" s="12">
        <v>89103</v>
      </c>
      <c r="I9" s="12">
        <v>86717</v>
      </c>
      <c r="J9" s="12">
        <v>86855</v>
      </c>
      <c r="K9" s="12">
        <v>216101</v>
      </c>
      <c r="L9" s="12">
        <v>71321</v>
      </c>
      <c r="M9" s="12">
        <v>95159</v>
      </c>
      <c r="N9" s="12">
        <v>1741948</v>
      </c>
    </row>
    <row r="10" spans="1:14" x14ac:dyDescent="0.35">
      <c r="A10" s="41" t="s">
        <v>91</v>
      </c>
      <c r="B10" s="12">
        <v>47398</v>
      </c>
      <c r="C10" s="12">
        <v>10187</v>
      </c>
      <c r="D10" s="12">
        <v>9436</v>
      </c>
      <c r="E10" s="12">
        <v>20920</v>
      </c>
      <c r="F10" s="12">
        <v>5210</v>
      </c>
      <c r="G10" s="12">
        <v>11123</v>
      </c>
      <c r="H10" s="12">
        <v>19354</v>
      </c>
      <c r="I10" s="12">
        <v>7692</v>
      </c>
      <c r="J10" s="12">
        <v>4381</v>
      </c>
      <c r="K10" s="12">
        <v>33144</v>
      </c>
      <c r="L10" s="12">
        <v>4337</v>
      </c>
      <c r="M10" s="12">
        <v>3647</v>
      </c>
      <c r="N10" s="12">
        <v>176829</v>
      </c>
    </row>
    <row r="11" spans="1:14" x14ac:dyDescent="0.35">
      <c r="A11" s="41" t="s">
        <v>92</v>
      </c>
      <c r="B11" s="12">
        <v>50635</v>
      </c>
      <c r="C11" s="12">
        <v>50987</v>
      </c>
      <c r="D11" s="12">
        <v>26912</v>
      </c>
      <c r="E11" s="12">
        <v>107310</v>
      </c>
      <c r="F11" s="12">
        <v>70175</v>
      </c>
      <c r="G11" s="12">
        <v>49370</v>
      </c>
      <c r="H11" s="12">
        <v>108095</v>
      </c>
      <c r="I11" s="12">
        <v>56012</v>
      </c>
      <c r="J11" s="12">
        <v>33567</v>
      </c>
      <c r="K11" s="12">
        <v>234276</v>
      </c>
      <c r="L11" s="12">
        <v>15613</v>
      </c>
      <c r="M11" s="12">
        <v>65497</v>
      </c>
      <c r="N11" s="12">
        <v>868449</v>
      </c>
    </row>
    <row r="12" spans="1:14" x14ac:dyDescent="0.35">
      <c r="A12" s="34" t="s">
        <v>93</v>
      </c>
      <c r="B12" s="12">
        <v>288753</v>
      </c>
      <c r="C12" s="12">
        <v>218715</v>
      </c>
      <c r="D12" s="12">
        <v>312870</v>
      </c>
      <c r="E12" s="12">
        <v>258431</v>
      </c>
      <c r="F12" s="12">
        <v>157601</v>
      </c>
      <c r="G12" s="12">
        <v>319985</v>
      </c>
      <c r="H12" s="12">
        <v>216551</v>
      </c>
      <c r="I12" s="12">
        <v>150421</v>
      </c>
      <c r="J12" s="12">
        <v>124803</v>
      </c>
      <c r="K12" s="12">
        <v>483521</v>
      </c>
      <c r="L12" s="12">
        <v>91271</v>
      </c>
      <c r="M12" s="12">
        <v>164303</v>
      </c>
      <c r="N12" s="12">
        <v>2787225</v>
      </c>
    </row>
    <row r="13" spans="1:14" x14ac:dyDescent="0.35">
      <c r="A13" s="41" t="s">
        <v>94</v>
      </c>
      <c r="B13" s="12">
        <v>201969</v>
      </c>
      <c r="C13" s="12">
        <v>164129</v>
      </c>
      <c r="D13" s="12">
        <v>280191</v>
      </c>
      <c r="E13" s="12">
        <v>160057</v>
      </c>
      <c r="F13" s="12">
        <v>145058</v>
      </c>
      <c r="G13" s="12">
        <v>296571</v>
      </c>
      <c r="H13" s="12">
        <v>114869</v>
      </c>
      <c r="I13" s="12">
        <v>181096</v>
      </c>
      <c r="J13" s="12">
        <v>177141</v>
      </c>
      <c r="K13" s="12">
        <v>220320</v>
      </c>
      <c r="L13" s="12">
        <v>113226</v>
      </c>
      <c r="M13" s="12">
        <v>134834</v>
      </c>
      <c r="N13" s="12">
        <v>2189461</v>
      </c>
    </row>
    <row r="14" spans="1:14" x14ac:dyDescent="0.35">
      <c r="A14" s="41" t="s">
        <v>95</v>
      </c>
      <c r="B14" s="12">
        <v>47449</v>
      </c>
      <c r="C14" s="12">
        <v>13461</v>
      </c>
      <c r="D14" s="12">
        <v>12337</v>
      </c>
      <c r="E14" s="12">
        <v>33800</v>
      </c>
      <c r="F14" s="12">
        <v>16792</v>
      </c>
      <c r="G14" s="12">
        <v>17666</v>
      </c>
      <c r="H14" s="12">
        <v>21337</v>
      </c>
      <c r="I14" s="12">
        <v>9586</v>
      </c>
      <c r="J14" s="12">
        <v>11413</v>
      </c>
      <c r="K14" s="12">
        <v>42123</v>
      </c>
      <c r="L14" s="12">
        <v>15407</v>
      </c>
      <c r="M14" s="12">
        <v>20010</v>
      </c>
      <c r="N14" s="12">
        <v>261381</v>
      </c>
    </row>
    <row r="15" spans="1:14" x14ac:dyDescent="0.35">
      <c r="A15" s="41" t="s">
        <v>96</v>
      </c>
      <c r="B15" s="12">
        <v>50986</v>
      </c>
      <c r="C15" s="12">
        <v>47724</v>
      </c>
      <c r="D15" s="12">
        <v>27052</v>
      </c>
      <c r="E15" s="12">
        <v>133438</v>
      </c>
      <c r="F15" s="12">
        <v>52506</v>
      </c>
      <c r="G15" s="12">
        <v>55314</v>
      </c>
      <c r="H15" s="12">
        <v>150185</v>
      </c>
      <c r="I15" s="12">
        <v>71358</v>
      </c>
      <c r="J15" s="12">
        <v>23809</v>
      </c>
      <c r="K15" s="12">
        <v>263370</v>
      </c>
      <c r="L15" s="12">
        <v>26294</v>
      </c>
      <c r="M15" s="12">
        <v>62530</v>
      </c>
      <c r="N15" s="12">
        <v>964566</v>
      </c>
    </row>
    <row r="16" spans="1:14" x14ac:dyDescent="0.35">
      <c r="A16" s="34" t="s">
        <v>97</v>
      </c>
      <c r="B16" s="12">
        <v>300404</v>
      </c>
      <c r="C16" s="12">
        <v>225314</v>
      </c>
      <c r="D16" s="12">
        <v>319581</v>
      </c>
      <c r="E16" s="12">
        <v>327295</v>
      </c>
      <c r="F16" s="12">
        <v>214355</v>
      </c>
      <c r="G16" s="12">
        <v>369552</v>
      </c>
      <c r="H16" s="12">
        <v>286391</v>
      </c>
      <c r="I16" s="12">
        <v>262040</v>
      </c>
      <c r="J16" s="12">
        <v>212363</v>
      </c>
      <c r="K16" s="12">
        <v>525813</v>
      </c>
      <c r="L16" s="12">
        <v>154927</v>
      </c>
      <c r="M16" s="12">
        <v>217375</v>
      </c>
      <c r="N16" s="12">
        <v>3415410</v>
      </c>
    </row>
    <row r="17" spans="1:14" x14ac:dyDescent="0.35">
      <c r="A17" s="4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x14ac:dyDescent="0.35">
      <c r="A18" s="41" t="s">
        <v>98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workbookViewId="0">
      <selection activeCell="E4" sqref="E4"/>
    </sheetView>
  </sheetViews>
  <sheetFormatPr defaultColWidth="10.90625" defaultRowHeight="14.5" x14ac:dyDescent="0.35"/>
  <cols>
    <col min="1" max="1" width="36" customWidth="1"/>
  </cols>
  <sheetData>
    <row r="1" spans="1:14" ht="15.75" customHeight="1" x14ac:dyDescent="0.35">
      <c r="A1" s="112" t="s">
        <v>264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8.75" customHeight="1" x14ac:dyDescent="0.4">
      <c r="A2" s="44"/>
    </row>
    <row r="3" spans="1:14" x14ac:dyDescent="0.35">
      <c r="A3" s="9" t="s">
        <v>36</v>
      </c>
      <c r="B3" s="7" t="str">
        <f>'Table 1'!B3</f>
        <v>OCT 24</v>
      </c>
      <c r="C3" s="16" t="s">
        <v>37</v>
      </c>
      <c r="D3" s="16" t="s">
        <v>38</v>
      </c>
      <c r="E3" s="7" t="str">
        <f>'Table 1'!E3</f>
        <v>JAN 25</v>
      </c>
      <c r="F3" s="16" t="s">
        <v>39</v>
      </c>
      <c r="G3" s="16" t="s">
        <v>40</v>
      </c>
      <c r="H3" s="16" t="s">
        <v>41</v>
      </c>
      <c r="I3" s="16" t="s">
        <v>42</v>
      </c>
      <c r="J3" s="16" t="s">
        <v>43</v>
      </c>
      <c r="K3" s="16" t="s">
        <v>44</v>
      </c>
      <c r="L3" s="16" t="s">
        <v>45</v>
      </c>
      <c r="M3" s="16" t="s">
        <v>46</v>
      </c>
      <c r="N3" s="16" t="s">
        <v>47</v>
      </c>
    </row>
    <row r="5" spans="1:14" x14ac:dyDescent="0.35">
      <c r="A5" s="34" t="s">
        <v>73</v>
      </c>
      <c r="B5" s="12">
        <v>935150</v>
      </c>
      <c r="C5" s="12">
        <v>1240106</v>
      </c>
      <c r="D5" s="12">
        <v>1579950</v>
      </c>
      <c r="E5" s="12">
        <v>1948116</v>
      </c>
      <c r="F5" s="12">
        <v>2226777</v>
      </c>
      <c r="G5" s="12">
        <v>2341616</v>
      </c>
      <c r="H5" s="12">
        <v>2405734</v>
      </c>
      <c r="I5" s="12">
        <v>2394397</v>
      </c>
      <c r="J5" s="12">
        <v>2226221</v>
      </c>
      <c r="K5" s="12">
        <v>1875391</v>
      </c>
      <c r="L5" s="12">
        <v>1441127</v>
      </c>
      <c r="M5" s="12">
        <v>1143545</v>
      </c>
      <c r="N5" s="12">
        <v>935150</v>
      </c>
    </row>
    <row r="6" spans="1:14" x14ac:dyDescent="0.35">
      <c r="A6" s="41" t="s">
        <v>99</v>
      </c>
      <c r="B6" s="12">
        <v>326572</v>
      </c>
      <c r="C6" s="12">
        <v>972163</v>
      </c>
      <c r="D6" s="12">
        <v>1487905</v>
      </c>
      <c r="E6" s="12">
        <v>1870717</v>
      </c>
      <c r="F6" s="12">
        <v>2166175</v>
      </c>
      <c r="G6" s="12">
        <v>2291346</v>
      </c>
      <c r="H6" s="12">
        <v>2365839</v>
      </c>
      <c r="I6" s="12">
        <v>2364218</v>
      </c>
      <c r="J6" s="12">
        <v>2204926</v>
      </c>
      <c r="K6" s="12">
        <v>1865813</v>
      </c>
      <c r="L6" s="12">
        <v>1441023</v>
      </c>
      <c r="M6" s="12">
        <v>1143545</v>
      </c>
      <c r="N6" s="12">
        <v>326572</v>
      </c>
    </row>
    <row r="7" spans="1:14" x14ac:dyDescent="0.35">
      <c r="A7" s="41" t="s">
        <v>100</v>
      </c>
      <c r="B7" s="12">
        <v>608578</v>
      </c>
      <c r="C7" s="12">
        <v>267943</v>
      </c>
      <c r="D7" s="12">
        <v>92045</v>
      </c>
      <c r="E7" s="12">
        <v>77399</v>
      </c>
      <c r="F7" s="12">
        <v>60602</v>
      </c>
      <c r="G7" s="12">
        <v>50270</v>
      </c>
      <c r="H7" s="12">
        <v>39896</v>
      </c>
      <c r="I7" s="12">
        <v>30179</v>
      </c>
      <c r="J7" s="12">
        <v>21295</v>
      </c>
      <c r="K7" s="12">
        <v>9578</v>
      </c>
      <c r="L7" s="12">
        <v>105</v>
      </c>
      <c r="M7" s="12">
        <v>0</v>
      </c>
      <c r="N7" s="12">
        <v>608578</v>
      </c>
    </row>
    <row r="8" spans="1:14" x14ac:dyDescent="0.35">
      <c r="A8" s="34" t="s">
        <v>101</v>
      </c>
      <c r="B8" s="12">
        <v>782312</v>
      </c>
      <c r="C8" s="12">
        <v>732527</v>
      </c>
      <c r="D8" s="12">
        <v>709479</v>
      </c>
      <c r="E8" s="12">
        <v>678474</v>
      </c>
      <c r="F8" s="12">
        <v>505224</v>
      </c>
      <c r="G8" s="12">
        <v>488593</v>
      </c>
      <c r="H8" s="12">
        <v>394594</v>
      </c>
      <c r="I8" s="12">
        <v>264334</v>
      </c>
      <c r="J8" s="12">
        <v>89641</v>
      </c>
      <c r="K8" s="12">
        <v>18597</v>
      </c>
      <c r="L8" s="12">
        <v>170294</v>
      </c>
      <c r="M8" s="12">
        <v>535580</v>
      </c>
      <c r="N8" s="12">
        <v>5369647</v>
      </c>
    </row>
    <row r="9" spans="1:14" x14ac:dyDescent="0.35">
      <c r="A9" s="41" t="s">
        <v>102</v>
      </c>
      <c r="B9" s="12">
        <v>4596245</v>
      </c>
      <c r="C9" s="12">
        <v>4320311</v>
      </c>
      <c r="D9" s="12">
        <v>4304693</v>
      </c>
      <c r="E9" s="12">
        <v>4128089</v>
      </c>
      <c r="F9" s="12">
        <v>3373913</v>
      </c>
      <c r="G9" s="12">
        <v>3050808</v>
      </c>
      <c r="H9" s="12">
        <v>2243067</v>
      </c>
      <c r="I9" s="12">
        <v>1562819</v>
      </c>
      <c r="J9" s="12">
        <v>336058</v>
      </c>
      <c r="K9" s="12">
        <v>-133989</v>
      </c>
      <c r="L9" s="12">
        <v>917774</v>
      </c>
      <c r="M9" s="12">
        <v>3664279</v>
      </c>
      <c r="N9" s="12">
        <v>32364067</v>
      </c>
    </row>
    <row r="10" spans="1:14" x14ac:dyDescent="0.35">
      <c r="A10" s="42" t="s">
        <v>53</v>
      </c>
      <c r="B10" s="12">
        <v>1717462</v>
      </c>
      <c r="C10" s="12">
        <v>1972632</v>
      </c>
      <c r="D10" s="12">
        <v>2289429</v>
      </c>
      <c r="E10" s="12">
        <v>2626590</v>
      </c>
      <c r="F10" s="12">
        <v>2732000</v>
      </c>
      <c r="G10" s="12">
        <v>2830209</v>
      </c>
      <c r="H10" s="12">
        <v>2800328</v>
      </c>
      <c r="I10" s="12">
        <v>2658731</v>
      </c>
      <c r="J10" s="12">
        <v>2315861</v>
      </c>
      <c r="K10" s="12">
        <v>1893987</v>
      </c>
      <c r="L10" s="12">
        <v>1611421</v>
      </c>
      <c r="M10" s="12">
        <v>1679125</v>
      </c>
      <c r="N10" s="12">
        <v>6304797</v>
      </c>
    </row>
    <row r="11" spans="1:14" x14ac:dyDescent="0.35">
      <c r="A11" s="34" t="s">
        <v>54</v>
      </c>
      <c r="B11" s="12">
        <v>11956</v>
      </c>
      <c r="C11" s="12">
        <v>10461</v>
      </c>
      <c r="D11" s="12">
        <v>9899</v>
      </c>
      <c r="E11" s="12">
        <v>4021</v>
      </c>
      <c r="F11" s="12">
        <v>10493</v>
      </c>
      <c r="G11" s="12">
        <v>10149</v>
      </c>
      <c r="H11" s="12">
        <v>6579</v>
      </c>
      <c r="I11" s="12">
        <v>6928</v>
      </c>
      <c r="J11" s="12">
        <v>5345</v>
      </c>
      <c r="K11" s="12">
        <v>2204</v>
      </c>
      <c r="L11" s="12">
        <v>2970</v>
      </c>
      <c r="M11" s="12">
        <v>2659</v>
      </c>
      <c r="N11" s="12">
        <v>83665</v>
      </c>
    </row>
    <row r="12" spans="1:14" x14ac:dyDescent="0.35">
      <c r="A12" s="34" t="s">
        <v>55</v>
      </c>
      <c r="B12" s="12">
        <v>468172</v>
      </c>
      <c r="C12" s="12">
        <v>382856</v>
      </c>
      <c r="D12" s="12">
        <v>329700</v>
      </c>
      <c r="E12" s="12">
        <v>392217</v>
      </c>
      <c r="F12" s="12">
        <v>376359</v>
      </c>
      <c r="G12" s="12">
        <v>413633</v>
      </c>
      <c r="H12" s="12">
        <v>394543</v>
      </c>
      <c r="I12" s="12">
        <v>420141</v>
      </c>
      <c r="J12" s="12">
        <v>429538</v>
      </c>
      <c r="K12" s="12">
        <v>446125</v>
      </c>
      <c r="L12" s="12">
        <v>462018</v>
      </c>
      <c r="M12" s="12">
        <v>426354</v>
      </c>
      <c r="N12" s="12">
        <v>4941657</v>
      </c>
    </row>
    <row r="13" spans="1:14" x14ac:dyDescent="0.35">
      <c r="A13" s="41" t="s">
        <v>103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</row>
    <row r="14" spans="1:14" x14ac:dyDescent="0.35">
      <c r="A14" s="41" t="s">
        <v>104</v>
      </c>
      <c r="B14" s="12">
        <v>327</v>
      </c>
      <c r="C14" s="12">
        <v>294</v>
      </c>
      <c r="D14" s="12">
        <v>280</v>
      </c>
      <c r="E14" s="12">
        <v>533</v>
      </c>
      <c r="F14" s="12">
        <v>564</v>
      </c>
      <c r="G14" s="12">
        <v>644</v>
      </c>
      <c r="H14" s="12">
        <v>471</v>
      </c>
      <c r="I14" s="12">
        <v>539</v>
      </c>
      <c r="J14" s="12">
        <v>455</v>
      </c>
      <c r="K14" s="12">
        <v>500</v>
      </c>
      <c r="L14" s="12">
        <v>548</v>
      </c>
      <c r="M14" s="12">
        <v>479</v>
      </c>
      <c r="N14" s="12">
        <v>5633</v>
      </c>
    </row>
    <row r="15" spans="1:14" x14ac:dyDescent="0.35">
      <c r="A15" s="41" t="s">
        <v>105</v>
      </c>
      <c r="B15" s="12">
        <v>0</v>
      </c>
      <c r="C15" s="12">
        <v>0</v>
      </c>
      <c r="D15" s="12">
        <v>0</v>
      </c>
      <c r="E15" s="12">
        <v>0</v>
      </c>
      <c r="F15" s="12">
        <v>36</v>
      </c>
      <c r="G15" s="12">
        <v>0</v>
      </c>
      <c r="H15" s="12">
        <v>0</v>
      </c>
      <c r="I15" s="12">
        <v>0</v>
      </c>
      <c r="J15" s="12">
        <v>0</v>
      </c>
      <c r="K15" s="12">
        <v>13</v>
      </c>
      <c r="L15" s="12">
        <v>0</v>
      </c>
      <c r="M15" s="12">
        <v>0</v>
      </c>
      <c r="N15" s="12">
        <v>49</v>
      </c>
    </row>
    <row r="16" spans="1:14" x14ac:dyDescent="0.35">
      <c r="A16" s="34" t="s">
        <v>106</v>
      </c>
      <c r="B16" s="12">
        <v>467846</v>
      </c>
      <c r="C16" s="12">
        <v>382563</v>
      </c>
      <c r="D16" s="12">
        <v>329421</v>
      </c>
      <c r="E16" s="12">
        <v>391684</v>
      </c>
      <c r="F16" s="12">
        <v>375759</v>
      </c>
      <c r="G16" s="12">
        <v>412990</v>
      </c>
      <c r="H16" s="12">
        <v>394071</v>
      </c>
      <c r="I16" s="12">
        <v>419602</v>
      </c>
      <c r="J16" s="12">
        <v>429084</v>
      </c>
      <c r="K16" s="12">
        <v>445612</v>
      </c>
      <c r="L16" s="12">
        <v>461469</v>
      </c>
      <c r="M16" s="12">
        <v>425875</v>
      </c>
      <c r="N16" s="12">
        <v>4935975</v>
      </c>
    </row>
    <row r="17" spans="1:14" x14ac:dyDescent="0.35">
      <c r="A17" s="41" t="s">
        <v>107</v>
      </c>
      <c r="B17" s="12">
        <v>127256</v>
      </c>
      <c r="C17" s="12">
        <v>206665</v>
      </c>
      <c r="D17" s="12">
        <v>314775</v>
      </c>
      <c r="E17" s="12">
        <v>374887</v>
      </c>
      <c r="F17" s="12">
        <v>365427</v>
      </c>
      <c r="G17" s="12">
        <v>402615</v>
      </c>
      <c r="H17" s="12">
        <v>384355</v>
      </c>
      <c r="I17" s="12">
        <v>410717</v>
      </c>
      <c r="J17" s="12">
        <v>417367</v>
      </c>
      <c r="K17" s="12">
        <v>436139</v>
      </c>
      <c r="L17" s="12">
        <v>461365</v>
      </c>
      <c r="M17" s="12">
        <v>1157785</v>
      </c>
      <c r="N17" s="12">
        <v>5059352</v>
      </c>
    </row>
    <row r="18" spans="1:14" x14ac:dyDescent="0.35">
      <c r="A18" s="41" t="s">
        <v>108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731910</v>
      </c>
      <c r="N18" s="12">
        <v>731910</v>
      </c>
    </row>
    <row r="19" spans="1:14" x14ac:dyDescent="0.35">
      <c r="A19" s="41" t="s">
        <v>109</v>
      </c>
      <c r="B19" s="12">
        <v>340590</v>
      </c>
      <c r="C19" s="12">
        <v>175898</v>
      </c>
      <c r="D19" s="12">
        <v>14646</v>
      </c>
      <c r="E19" s="12">
        <v>16797</v>
      </c>
      <c r="F19" s="12">
        <v>10332</v>
      </c>
      <c r="G19" s="12">
        <v>10375</v>
      </c>
      <c r="H19" s="12">
        <v>9716</v>
      </c>
      <c r="I19" s="12">
        <v>8884</v>
      </c>
      <c r="J19" s="12">
        <v>11717</v>
      </c>
      <c r="K19" s="12">
        <v>9473</v>
      </c>
      <c r="L19" s="12">
        <v>105</v>
      </c>
      <c r="M19" s="12">
        <v>0</v>
      </c>
      <c r="N19" s="12">
        <v>608533</v>
      </c>
    </row>
    <row r="20" spans="1:14" x14ac:dyDescent="0.35">
      <c r="A20" s="34" t="s">
        <v>110</v>
      </c>
      <c r="B20" s="12">
        <v>-2773</v>
      </c>
      <c r="C20" s="12">
        <v>-636</v>
      </c>
      <c r="D20" s="12">
        <v>1713</v>
      </c>
      <c r="E20" s="12">
        <v>3575</v>
      </c>
      <c r="F20" s="43">
        <v>3532</v>
      </c>
      <c r="G20" s="43">
        <v>693</v>
      </c>
      <c r="H20" s="43">
        <v>4809</v>
      </c>
      <c r="I20" s="43">
        <v>5441</v>
      </c>
      <c r="J20" s="12">
        <v>5587</v>
      </c>
      <c r="K20" s="43">
        <v>4531</v>
      </c>
      <c r="L20" s="12">
        <v>2889</v>
      </c>
      <c r="M20" s="12">
        <v>60542</v>
      </c>
      <c r="N20" s="43">
        <v>89904</v>
      </c>
    </row>
    <row r="21" spans="1:14" x14ac:dyDescent="0.35">
      <c r="A21" s="41" t="s">
        <v>111</v>
      </c>
      <c r="B21" s="12">
        <v>3369</v>
      </c>
      <c r="C21" s="12">
        <v>1841</v>
      </c>
      <c r="D21" s="12">
        <v>2495</v>
      </c>
      <c r="E21" s="12">
        <v>1237</v>
      </c>
      <c r="F21" s="12">
        <v>1543</v>
      </c>
      <c r="G21" s="12">
        <v>-1764</v>
      </c>
      <c r="H21" s="12">
        <v>1234</v>
      </c>
      <c r="I21" s="12">
        <v>171</v>
      </c>
      <c r="J21" s="12">
        <v>723</v>
      </c>
      <c r="K21" s="12">
        <v>-444</v>
      </c>
      <c r="L21" s="12">
        <v>3709</v>
      </c>
      <c r="M21" s="12">
        <v>3466</v>
      </c>
      <c r="N21" s="12">
        <v>17580</v>
      </c>
    </row>
    <row r="22" spans="1:14" x14ac:dyDescent="0.35">
      <c r="A22" s="41" t="s">
        <v>112</v>
      </c>
      <c r="B22" s="43">
        <v>-6141</v>
      </c>
      <c r="C22" s="43">
        <v>-2477</v>
      </c>
      <c r="D22" s="12">
        <v>-781</v>
      </c>
      <c r="E22" s="43">
        <v>2338</v>
      </c>
      <c r="F22" s="43">
        <v>1989</v>
      </c>
      <c r="G22" s="43">
        <v>2457</v>
      </c>
      <c r="H22" s="43">
        <v>3575</v>
      </c>
      <c r="I22" s="43">
        <v>5271</v>
      </c>
      <c r="J22" s="43">
        <v>4864</v>
      </c>
      <c r="K22" s="43">
        <v>4975</v>
      </c>
      <c r="L22" s="43">
        <v>-821</v>
      </c>
      <c r="M22" s="43">
        <v>57075</v>
      </c>
      <c r="N22" s="43">
        <v>72324</v>
      </c>
    </row>
    <row r="23" spans="1:14" x14ac:dyDescent="0.35">
      <c r="A23" s="42" t="s">
        <v>62</v>
      </c>
      <c r="B23" s="12">
        <v>477356</v>
      </c>
      <c r="C23" s="12">
        <v>392682</v>
      </c>
      <c r="D23" s="12">
        <v>341313</v>
      </c>
      <c r="E23" s="12">
        <v>399813</v>
      </c>
      <c r="F23" s="12">
        <v>390385</v>
      </c>
      <c r="G23" s="12">
        <v>424475</v>
      </c>
      <c r="H23" s="12">
        <v>405931</v>
      </c>
      <c r="I23" s="12">
        <v>432510</v>
      </c>
      <c r="J23" s="12">
        <v>440471</v>
      </c>
      <c r="K23" s="12">
        <v>452860</v>
      </c>
      <c r="L23" s="12">
        <v>467876</v>
      </c>
      <c r="M23" s="12">
        <v>489555</v>
      </c>
      <c r="N23" s="12">
        <v>5115226</v>
      </c>
    </row>
    <row r="24" spans="1:14" x14ac:dyDescent="0.35">
      <c r="A24" s="42" t="s">
        <v>81</v>
      </c>
      <c r="B24" s="12">
        <v>1240106</v>
      </c>
      <c r="C24" s="12">
        <v>1579950</v>
      </c>
      <c r="D24" s="12">
        <v>1948116</v>
      </c>
      <c r="E24" s="12">
        <v>2226777</v>
      </c>
      <c r="F24" s="12">
        <v>2341616</v>
      </c>
      <c r="G24" s="12">
        <v>2405734</v>
      </c>
      <c r="H24" s="12">
        <v>2394397</v>
      </c>
      <c r="I24" s="12">
        <v>2226221</v>
      </c>
      <c r="J24" s="12">
        <v>1875391</v>
      </c>
      <c r="K24" s="12">
        <v>1441127</v>
      </c>
      <c r="L24" s="12">
        <v>1143545</v>
      </c>
      <c r="M24" s="12">
        <v>1189570</v>
      </c>
      <c r="N24" s="12">
        <v>1189570</v>
      </c>
    </row>
    <row r="25" spans="1:14" x14ac:dyDescent="0.35">
      <c r="A25" s="41" t="s">
        <v>99</v>
      </c>
      <c r="B25" s="12">
        <v>972163</v>
      </c>
      <c r="C25" s="12">
        <v>1487905</v>
      </c>
      <c r="D25" s="12">
        <v>1870717</v>
      </c>
      <c r="E25" s="12">
        <v>2166175</v>
      </c>
      <c r="F25" s="12">
        <v>2291346</v>
      </c>
      <c r="G25" s="12">
        <v>2365839</v>
      </c>
      <c r="H25" s="12">
        <v>2364218</v>
      </c>
      <c r="I25" s="12">
        <v>2204926</v>
      </c>
      <c r="J25" s="12">
        <v>1865813</v>
      </c>
      <c r="K25" s="12">
        <v>1441023</v>
      </c>
      <c r="L25" s="12">
        <v>1143545</v>
      </c>
      <c r="M25" s="12">
        <v>443241</v>
      </c>
      <c r="N25" s="12">
        <v>443241</v>
      </c>
    </row>
    <row r="26" spans="1:14" x14ac:dyDescent="0.35">
      <c r="A26" s="41" t="s">
        <v>100</v>
      </c>
      <c r="B26" s="12">
        <v>267943</v>
      </c>
      <c r="C26" s="12">
        <v>92045</v>
      </c>
      <c r="D26" s="12">
        <v>77399</v>
      </c>
      <c r="E26" s="12">
        <v>60602</v>
      </c>
      <c r="F26" s="12">
        <v>50270</v>
      </c>
      <c r="G26" s="12">
        <v>39896</v>
      </c>
      <c r="H26" s="12">
        <v>30179</v>
      </c>
      <c r="I26" s="12">
        <v>21295</v>
      </c>
      <c r="J26" s="12">
        <v>9578</v>
      </c>
      <c r="K26" s="12">
        <v>105</v>
      </c>
      <c r="L26" s="12">
        <v>0</v>
      </c>
      <c r="M26" s="12">
        <v>746330</v>
      </c>
      <c r="N26" s="12">
        <v>746330</v>
      </c>
    </row>
    <row r="28" spans="1:14" x14ac:dyDescent="0.35">
      <c r="A28" s="41" t="s">
        <v>113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E4" sqref="E4"/>
    </sheetView>
  </sheetViews>
  <sheetFormatPr defaultColWidth="10.90625" defaultRowHeight="14.5" x14ac:dyDescent="0.35"/>
  <cols>
    <col min="1" max="1" width="35.1796875" customWidth="1"/>
  </cols>
  <sheetData>
    <row r="1" spans="1:14" ht="15.75" customHeight="1" x14ac:dyDescent="0.35">
      <c r="A1" s="112" t="s">
        <v>265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3" spans="1:14" x14ac:dyDescent="0.35">
      <c r="A3" s="9" t="s">
        <v>36</v>
      </c>
      <c r="B3" s="7" t="str">
        <f>'Table 1'!B3</f>
        <v>OCT 24</v>
      </c>
      <c r="C3" s="7" t="s">
        <v>37</v>
      </c>
      <c r="D3" s="7" t="s">
        <v>38</v>
      </c>
      <c r="E3" s="7" t="str">
        <f>'Table 1'!E3</f>
        <v>JAN 25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47</v>
      </c>
    </row>
    <row r="4" spans="1:14" x14ac:dyDescent="0.35">
      <c r="A4" s="4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35">
      <c r="A5" s="34" t="s">
        <v>48</v>
      </c>
      <c r="B5" s="12">
        <v>157030</v>
      </c>
      <c r="C5" s="12">
        <v>610110</v>
      </c>
      <c r="D5" s="12">
        <v>1172054</v>
      </c>
      <c r="E5" s="12">
        <v>1845332</v>
      </c>
      <c r="F5" s="12">
        <v>2009371</v>
      </c>
      <c r="G5" s="12">
        <v>2045592</v>
      </c>
      <c r="H5" s="12">
        <v>2022267</v>
      </c>
      <c r="I5" s="12">
        <v>1780995</v>
      </c>
      <c r="J5" s="12">
        <v>1507201</v>
      </c>
      <c r="K5" s="12">
        <v>1131612</v>
      </c>
      <c r="L5" s="12">
        <v>811889</v>
      </c>
      <c r="M5" s="12">
        <v>440884</v>
      </c>
      <c r="N5" s="12">
        <v>157030</v>
      </c>
    </row>
    <row r="6" spans="1:14" x14ac:dyDescent="0.35">
      <c r="A6" s="34" t="s">
        <v>114</v>
      </c>
      <c r="B6" s="12">
        <v>719708</v>
      </c>
      <c r="C6" s="12">
        <v>935099</v>
      </c>
      <c r="D6" s="12">
        <v>1009707</v>
      </c>
      <c r="E6" s="12">
        <v>381487</v>
      </c>
      <c r="F6" s="12">
        <v>318274</v>
      </c>
      <c r="G6" s="12">
        <v>349422</v>
      </c>
      <c r="H6" s="12">
        <v>126624</v>
      </c>
      <c r="I6" s="12">
        <v>72317</v>
      </c>
      <c r="J6" s="12">
        <v>0</v>
      </c>
      <c r="K6" s="12">
        <v>0</v>
      </c>
      <c r="L6" s="12">
        <v>0</v>
      </c>
      <c r="M6" s="12">
        <v>114155</v>
      </c>
      <c r="N6" s="12">
        <v>4026792</v>
      </c>
    </row>
    <row r="7" spans="1:14" x14ac:dyDescent="0.35">
      <c r="A7" s="42" t="s">
        <v>53</v>
      </c>
      <c r="B7" s="12">
        <v>876738</v>
      </c>
      <c r="C7" s="12">
        <v>1545209</v>
      </c>
      <c r="D7" s="12">
        <v>2181761</v>
      </c>
      <c r="E7" s="12">
        <v>2226819</v>
      </c>
      <c r="F7" s="12">
        <v>2327644</v>
      </c>
      <c r="G7" s="12">
        <v>2395014</v>
      </c>
      <c r="H7" s="12">
        <v>2148891</v>
      </c>
      <c r="I7" s="12">
        <v>1853312</v>
      </c>
      <c r="J7" s="12">
        <v>1507201</v>
      </c>
      <c r="K7" s="12">
        <v>1131612</v>
      </c>
      <c r="L7" s="12">
        <v>811889</v>
      </c>
      <c r="M7" s="12">
        <v>555039</v>
      </c>
      <c r="N7" s="12">
        <v>4183823</v>
      </c>
    </row>
    <row r="8" spans="1:14" x14ac:dyDescent="0.35">
      <c r="A8" s="34" t="s">
        <v>54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</row>
    <row r="9" spans="1:14" x14ac:dyDescent="0.35">
      <c r="A9" s="34" t="s">
        <v>55</v>
      </c>
      <c r="B9" s="12">
        <v>20</v>
      </c>
      <c r="C9" s="12">
        <v>10</v>
      </c>
      <c r="D9" s="12">
        <v>13</v>
      </c>
      <c r="E9" s="12">
        <v>55</v>
      </c>
      <c r="F9" s="12">
        <v>23</v>
      </c>
      <c r="G9" s="12">
        <v>10</v>
      </c>
      <c r="H9" s="12">
        <v>6</v>
      </c>
      <c r="I9" s="12">
        <v>58</v>
      </c>
      <c r="J9" s="12">
        <v>41</v>
      </c>
      <c r="K9" s="12">
        <v>73</v>
      </c>
      <c r="L9" s="12">
        <v>60</v>
      </c>
      <c r="M9" s="12">
        <v>34</v>
      </c>
      <c r="N9" s="12">
        <v>402</v>
      </c>
    </row>
    <row r="10" spans="1:14" x14ac:dyDescent="0.35">
      <c r="A10" s="41" t="s">
        <v>115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x14ac:dyDescent="0.35">
      <c r="A11" s="41" t="s">
        <v>116</v>
      </c>
      <c r="B11" s="12">
        <v>20</v>
      </c>
      <c r="C11" s="12">
        <v>10</v>
      </c>
      <c r="D11" s="12">
        <v>13</v>
      </c>
      <c r="E11" s="12">
        <v>55</v>
      </c>
      <c r="F11" s="12">
        <v>23</v>
      </c>
      <c r="G11" s="12">
        <v>10</v>
      </c>
      <c r="H11" s="12">
        <v>6</v>
      </c>
      <c r="I11" s="12">
        <v>58</v>
      </c>
      <c r="J11" s="12">
        <v>41</v>
      </c>
      <c r="K11" s="12">
        <v>73</v>
      </c>
      <c r="L11" s="12">
        <v>60</v>
      </c>
      <c r="M11" s="12">
        <v>34</v>
      </c>
      <c r="N11" s="12">
        <v>402</v>
      </c>
    </row>
    <row r="12" spans="1:14" x14ac:dyDescent="0.35">
      <c r="A12" s="41" t="s">
        <v>117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x14ac:dyDescent="0.35">
      <c r="A13" s="34" t="s">
        <v>110</v>
      </c>
      <c r="B13" s="12">
        <v>266609</v>
      </c>
      <c r="C13" s="12">
        <v>373145</v>
      </c>
      <c r="D13" s="12">
        <v>336416</v>
      </c>
      <c r="E13" s="12">
        <v>217394</v>
      </c>
      <c r="F13" s="12">
        <v>282029</v>
      </c>
      <c r="G13" s="12">
        <v>372737</v>
      </c>
      <c r="H13" s="12">
        <v>367890</v>
      </c>
      <c r="I13" s="12">
        <v>346053</v>
      </c>
      <c r="J13" s="12">
        <v>375548</v>
      </c>
      <c r="K13" s="12">
        <v>319650</v>
      </c>
      <c r="L13" s="12">
        <v>370946</v>
      </c>
      <c r="M13" s="12">
        <v>443503</v>
      </c>
      <c r="N13" s="12">
        <v>4071919</v>
      </c>
    </row>
    <row r="14" spans="1:14" x14ac:dyDescent="0.35">
      <c r="A14" s="41" t="s">
        <v>118</v>
      </c>
      <c r="B14" s="12">
        <v>0</v>
      </c>
      <c r="C14" s="12">
        <v>0</v>
      </c>
      <c r="D14" s="43">
        <v>-100</v>
      </c>
      <c r="E14" s="43">
        <v>0</v>
      </c>
      <c r="F14" s="12">
        <v>0</v>
      </c>
      <c r="G14" s="12">
        <v>0</v>
      </c>
      <c r="H14" s="43">
        <v>0</v>
      </c>
      <c r="I14" s="43">
        <v>0</v>
      </c>
      <c r="J14" s="12">
        <v>0</v>
      </c>
      <c r="K14" s="12">
        <v>0</v>
      </c>
      <c r="L14" s="43">
        <v>0</v>
      </c>
      <c r="M14" s="12">
        <v>-7604</v>
      </c>
      <c r="N14" s="12">
        <v>-7704</v>
      </c>
    </row>
    <row r="15" spans="1:14" x14ac:dyDescent="0.35">
      <c r="A15" s="41" t="s">
        <v>119</v>
      </c>
      <c r="B15" s="12">
        <v>266609</v>
      </c>
      <c r="C15" s="12">
        <v>373145</v>
      </c>
      <c r="D15" s="12">
        <v>336516</v>
      </c>
      <c r="E15" s="12">
        <v>217394</v>
      </c>
      <c r="F15" s="12">
        <v>282029</v>
      </c>
      <c r="G15" s="12">
        <v>372737</v>
      </c>
      <c r="H15" s="12">
        <v>367890</v>
      </c>
      <c r="I15" s="12">
        <v>346053</v>
      </c>
      <c r="J15" s="12">
        <v>375548</v>
      </c>
      <c r="K15" s="12">
        <v>319650</v>
      </c>
      <c r="L15" s="12">
        <v>370946</v>
      </c>
      <c r="M15" s="12">
        <v>451108</v>
      </c>
      <c r="N15" s="12">
        <v>4079624</v>
      </c>
    </row>
    <row r="16" spans="1:14" x14ac:dyDescent="0.35">
      <c r="A16" s="42" t="s">
        <v>62</v>
      </c>
      <c r="B16" s="12">
        <v>266629</v>
      </c>
      <c r="C16" s="12">
        <v>373155</v>
      </c>
      <c r="D16" s="12">
        <v>336429</v>
      </c>
      <c r="E16" s="12">
        <v>217448</v>
      </c>
      <c r="F16" s="12">
        <v>282052</v>
      </c>
      <c r="G16" s="12">
        <v>372747</v>
      </c>
      <c r="H16" s="12">
        <v>367896</v>
      </c>
      <c r="I16" s="12">
        <v>346111</v>
      </c>
      <c r="J16" s="12">
        <v>375589</v>
      </c>
      <c r="K16" s="12">
        <v>319723</v>
      </c>
      <c r="L16" s="12">
        <v>371005</v>
      </c>
      <c r="M16" s="12">
        <v>443538</v>
      </c>
      <c r="N16" s="12">
        <v>4072322</v>
      </c>
    </row>
    <row r="17" spans="1:14" x14ac:dyDescent="0.35">
      <c r="A17" s="42" t="s">
        <v>85</v>
      </c>
      <c r="B17" s="12">
        <v>610110</v>
      </c>
      <c r="C17" s="12">
        <v>1172054</v>
      </c>
      <c r="D17" s="12">
        <v>1845332</v>
      </c>
      <c r="E17" s="12">
        <v>2009371</v>
      </c>
      <c r="F17" s="12">
        <v>2045592</v>
      </c>
      <c r="G17" s="12">
        <v>2022267</v>
      </c>
      <c r="H17" s="12">
        <v>1780995</v>
      </c>
      <c r="I17" s="12">
        <v>1507201</v>
      </c>
      <c r="J17" s="12">
        <v>1131612</v>
      </c>
      <c r="K17" s="12">
        <v>811889</v>
      </c>
      <c r="L17" s="12">
        <v>440884</v>
      </c>
      <c r="M17" s="12">
        <v>111501</v>
      </c>
      <c r="N17" s="12">
        <v>111501</v>
      </c>
    </row>
    <row r="18" spans="1:14" x14ac:dyDescent="0.35">
      <c r="A18" s="4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5"/>
      <c r="N18" s="46"/>
    </row>
    <row r="19" spans="1:14" x14ac:dyDescent="0.35">
      <c r="A19" s="41" t="s">
        <v>120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workbookViewId="0">
      <selection activeCell="E4" sqref="E4"/>
    </sheetView>
  </sheetViews>
  <sheetFormatPr defaultColWidth="10.90625" defaultRowHeight="14.5" x14ac:dyDescent="0.35"/>
  <cols>
    <col min="1" max="1" width="43.81640625" customWidth="1"/>
  </cols>
  <sheetData>
    <row r="1" spans="1:16" ht="15.75" customHeight="1" x14ac:dyDescent="0.35">
      <c r="A1" s="112" t="s">
        <v>295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3" spans="1:16" x14ac:dyDescent="0.35">
      <c r="A3" s="9" t="s">
        <v>36</v>
      </c>
      <c r="B3" s="7" t="str">
        <f>'Table 1'!B3</f>
        <v>OCT 24</v>
      </c>
      <c r="C3" s="7" t="s">
        <v>37</v>
      </c>
      <c r="D3" s="7" t="s">
        <v>38</v>
      </c>
      <c r="E3" s="7" t="str">
        <f>'Table 1'!E3</f>
        <v>JAN 25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47</v>
      </c>
      <c r="O3" s="41"/>
      <c r="P3" s="41"/>
    </row>
    <row r="4" spans="1:16" x14ac:dyDescent="0.35">
      <c r="A4" s="4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1"/>
      <c r="P4" s="41"/>
    </row>
    <row r="5" spans="1:16" x14ac:dyDescent="0.35">
      <c r="A5" s="34" t="s">
        <v>48</v>
      </c>
      <c r="B5" s="12">
        <v>1127571</v>
      </c>
      <c r="C5" s="12">
        <v>1056919</v>
      </c>
      <c r="D5" s="12">
        <v>1021672</v>
      </c>
      <c r="E5" s="12">
        <v>1166227</v>
      </c>
      <c r="F5" s="12">
        <v>1070301</v>
      </c>
      <c r="G5" s="12">
        <v>1004419</v>
      </c>
      <c r="H5" s="12">
        <v>1063614</v>
      </c>
      <c r="I5" s="12">
        <v>1057422</v>
      </c>
      <c r="J5" s="12">
        <v>1052000</v>
      </c>
      <c r="K5" s="12">
        <v>1069778</v>
      </c>
      <c r="L5" s="12">
        <v>1098116</v>
      </c>
      <c r="M5" s="12">
        <v>1085510</v>
      </c>
      <c r="N5" s="12">
        <v>1127571</v>
      </c>
      <c r="O5" s="41"/>
      <c r="P5" s="41"/>
    </row>
    <row r="6" spans="1:16" x14ac:dyDescent="0.35">
      <c r="A6" s="34" t="s">
        <v>294</v>
      </c>
      <c r="B6" s="12">
        <v>201969</v>
      </c>
      <c r="C6" s="12">
        <v>164129</v>
      </c>
      <c r="D6" s="12">
        <v>280191</v>
      </c>
      <c r="E6" s="12">
        <v>160057</v>
      </c>
      <c r="F6" s="12">
        <v>145058</v>
      </c>
      <c r="G6" s="12">
        <v>296571</v>
      </c>
      <c r="H6" s="12">
        <v>114869</v>
      </c>
      <c r="I6" s="12">
        <v>181096</v>
      </c>
      <c r="J6" s="12">
        <v>177141</v>
      </c>
      <c r="K6" s="12">
        <v>220320</v>
      </c>
      <c r="L6" s="12">
        <v>113226</v>
      </c>
      <c r="M6" s="12">
        <v>134834</v>
      </c>
      <c r="N6" s="12">
        <v>2189462</v>
      </c>
      <c r="O6" s="41"/>
      <c r="P6" s="41"/>
    </row>
    <row r="7" spans="1:16" x14ac:dyDescent="0.35">
      <c r="A7" s="34" t="s">
        <v>121</v>
      </c>
      <c r="B7" s="12">
        <v>47449</v>
      </c>
      <c r="C7" s="12">
        <v>13461</v>
      </c>
      <c r="D7" s="12">
        <v>12337</v>
      </c>
      <c r="E7" s="12">
        <v>33800</v>
      </c>
      <c r="F7" s="12">
        <v>16792</v>
      </c>
      <c r="G7" s="12">
        <v>17666</v>
      </c>
      <c r="H7" s="12">
        <v>21337</v>
      </c>
      <c r="I7" s="12">
        <v>9586</v>
      </c>
      <c r="J7" s="12">
        <v>11413</v>
      </c>
      <c r="K7" s="12">
        <v>42123</v>
      </c>
      <c r="L7" s="12">
        <v>15407</v>
      </c>
      <c r="M7" s="12">
        <v>20010</v>
      </c>
      <c r="N7" s="12">
        <v>261381</v>
      </c>
      <c r="O7" s="41"/>
      <c r="P7" s="41"/>
    </row>
    <row r="8" spans="1:16" x14ac:dyDescent="0.35">
      <c r="A8" s="42" t="s">
        <v>53</v>
      </c>
      <c r="B8" s="12">
        <v>1376988</v>
      </c>
      <c r="C8" s="12">
        <v>1234508</v>
      </c>
      <c r="D8" s="12">
        <v>1314201</v>
      </c>
      <c r="E8" s="12">
        <v>1360085</v>
      </c>
      <c r="F8" s="12">
        <v>1232150</v>
      </c>
      <c r="G8" s="12">
        <v>1318656</v>
      </c>
      <c r="H8" s="12">
        <v>1199820</v>
      </c>
      <c r="I8" s="12">
        <v>1248105</v>
      </c>
      <c r="J8" s="12">
        <v>1240554</v>
      </c>
      <c r="K8" s="12">
        <v>1332220</v>
      </c>
      <c r="L8" s="12">
        <v>1226748</v>
      </c>
      <c r="M8" s="12">
        <v>1240354</v>
      </c>
      <c r="N8" s="12">
        <v>3578413</v>
      </c>
      <c r="O8" s="41"/>
      <c r="P8" s="41"/>
    </row>
    <row r="9" spans="1:16" x14ac:dyDescent="0.35">
      <c r="A9" s="34" t="s">
        <v>54</v>
      </c>
      <c r="B9" s="12">
        <v>2685</v>
      </c>
      <c r="C9" s="12">
        <v>1492</v>
      </c>
      <c r="D9" s="12">
        <v>2177</v>
      </c>
      <c r="E9" s="12">
        <v>3406</v>
      </c>
      <c r="F9" s="12">
        <v>3477</v>
      </c>
      <c r="G9" s="12">
        <v>1225</v>
      </c>
      <c r="H9" s="12">
        <v>909</v>
      </c>
      <c r="I9" s="12">
        <v>1160</v>
      </c>
      <c r="J9" s="12">
        <v>3162</v>
      </c>
      <c r="K9" s="12">
        <v>4309</v>
      </c>
      <c r="L9" s="12">
        <v>2336</v>
      </c>
      <c r="M9" s="12">
        <v>778</v>
      </c>
      <c r="N9" s="12">
        <v>27116</v>
      </c>
      <c r="O9" s="41"/>
      <c r="P9" s="41"/>
    </row>
    <row r="10" spans="1:16" x14ac:dyDescent="0.35">
      <c r="A10" s="34" t="s">
        <v>55</v>
      </c>
      <c r="B10" s="12">
        <v>562659</v>
      </c>
      <c r="C10" s="12">
        <v>580595</v>
      </c>
      <c r="D10" s="12">
        <v>535226</v>
      </c>
      <c r="E10" s="12">
        <v>509270</v>
      </c>
      <c r="F10" s="12">
        <v>518030</v>
      </c>
      <c r="G10" s="12">
        <v>613399</v>
      </c>
      <c r="H10" s="12">
        <v>548774</v>
      </c>
      <c r="I10" s="12">
        <v>548921</v>
      </c>
      <c r="J10" s="12">
        <v>609919</v>
      </c>
      <c r="K10" s="12">
        <v>554120</v>
      </c>
      <c r="L10" s="12">
        <v>604981</v>
      </c>
      <c r="M10" s="12">
        <v>567144</v>
      </c>
      <c r="N10" s="12">
        <v>6753037</v>
      </c>
      <c r="O10" s="41"/>
      <c r="P10" s="41"/>
    </row>
    <row r="11" spans="1:16" x14ac:dyDescent="0.35">
      <c r="A11" s="41" t="s">
        <v>122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41"/>
      <c r="P11" s="41"/>
    </row>
    <row r="12" spans="1:16" x14ac:dyDescent="0.35">
      <c r="A12" s="41" t="s">
        <v>123</v>
      </c>
      <c r="B12" s="12">
        <v>1177</v>
      </c>
      <c r="C12" s="12">
        <v>1095</v>
      </c>
      <c r="D12" s="12">
        <v>1236</v>
      </c>
      <c r="E12" s="12">
        <v>1069</v>
      </c>
      <c r="F12" s="12">
        <v>1428</v>
      </c>
      <c r="G12" s="12">
        <v>1542</v>
      </c>
      <c r="H12" s="12">
        <v>981</v>
      </c>
      <c r="I12" s="12">
        <v>863</v>
      </c>
      <c r="J12" s="12">
        <v>1495</v>
      </c>
      <c r="K12" s="12">
        <v>1099</v>
      </c>
      <c r="L12" s="12">
        <v>1432</v>
      </c>
      <c r="M12" s="12">
        <v>711</v>
      </c>
      <c r="N12" s="12">
        <v>14127</v>
      </c>
      <c r="O12" s="41"/>
      <c r="P12" s="41"/>
    </row>
    <row r="13" spans="1:16" x14ac:dyDescent="0.35">
      <c r="A13" s="41" t="s">
        <v>104</v>
      </c>
      <c r="B13" s="12">
        <v>758</v>
      </c>
      <c r="C13" s="12">
        <v>474</v>
      </c>
      <c r="D13" s="12">
        <v>861</v>
      </c>
      <c r="E13" s="12">
        <v>898</v>
      </c>
      <c r="F13" s="12">
        <v>1049</v>
      </c>
      <c r="G13" s="12">
        <v>601</v>
      </c>
      <c r="H13" s="12">
        <v>858</v>
      </c>
      <c r="I13" s="12">
        <v>689</v>
      </c>
      <c r="J13" s="12">
        <v>670</v>
      </c>
      <c r="K13" s="12">
        <v>938</v>
      </c>
      <c r="L13" s="12">
        <v>871</v>
      </c>
      <c r="M13" s="12">
        <v>268</v>
      </c>
      <c r="N13" s="12">
        <v>8935</v>
      </c>
      <c r="O13" s="41"/>
      <c r="P13" s="41"/>
    </row>
    <row r="14" spans="1:16" x14ac:dyDescent="0.35">
      <c r="A14" s="41" t="s">
        <v>105</v>
      </c>
      <c r="B14" s="12">
        <v>5788</v>
      </c>
      <c r="C14" s="12">
        <v>5180</v>
      </c>
      <c r="D14" s="12">
        <v>5680</v>
      </c>
      <c r="E14" s="12">
        <v>10634</v>
      </c>
      <c r="F14" s="12">
        <v>6173</v>
      </c>
      <c r="G14" s="12">
        <v>5936</v>
      </c>
      <c r="H14" s="12">
        <v>8379</v>
      </c>
      <c r="I14" s="12">
        <v>5470</v>
      </c>
      <c r="J14" s="12">
        <v>5132</v>
      </c>
      <c r="K14" s="12">
        <v>13506</v>
      </c>
      <c r="L14" s="12">
        <v>5437</v>
      </c>
      <c r="M14" s="12">
        <v>4168</v>
      </c>
      <c r="N14" s="12">
        <v>81486</v>
      </c>
      <c r="O14" s="41"/>
      <c r="P14" s="41"/>
    </row>
    <row r="15" spans="1:16" x14ac:dyDescent="0.35">
      <c r="A15" s="41" t="s">
        <v>124</v>
      </c>
      <c r="B15" s="12">
        <v>554936</v>
      </c>
      <c r="C15" s="12">
        <v>573845</v>
      </c>
      <c r="D15" s="12">
        <v>527449</v>
      </c>
      <c r="E15" s="12">
        <v>496670</v>
      </c>
      <c r="F15" s="12">
        <v>509380</v>
      </c>
      <c r="G15" s="12">
        <v>605320</v>
      </c>
      <c r="H15" s="12">
        <v>538555</v>
      </c>
      <c r="I15" s="12">
        <v>541899</v>
      </c>
      <c r="J15" s="12">
        <v>602622</v>
      </c>
      <c r="K15" s="12">
        <v>538577</v>
      </c>
      <c r="L15" s="12">
        <v>597240</v>
      </c>
      <c r="M15" s="12">
        <v>561997</v>
      </c>
      <c r="N15" s="12">
        <v>6648489</v>
      </c>
      <c r="O15" s="41"/>
      <c r="P15" s="41"/>
    </row>
    <row r="16" spans="1:16" x14ac:dyDescent="0.35">
      <c r="A16" s="34" t="s">
        <v>110</v>
      </c>
      <c r="B16" s="43">
        <v>-245274</v>
      </c>
      <c r="C16" s="43">
        <v>-369251</v>
      </c>
      <c r="D16" s="43">
        <v>-389429</v>
      </c>
      <c r="E16" s="43">
        <v>-222892</v>
      </c>
      <c r="F16" s="43">
        <v>-293776</v>
      </c>
      <c r="G16" s="43">
        <v>-359581</v>
      </c>
      <c r="H16" s="43">
        <v>-407286</v>
      </c>
      <c r="I16" s="43">
        <v>-353977</v>
      </c>
      <c r="J16" s="43">
        <v>-442304</v>
      </c>
      <c r="K16" s="43">
        <v>-324325</v>
      </c>
      <c r="L16" s="43">
        <v>-466078</v>
      </c>
      <c r="M16" s="12">
        <v>-515101</v>
      </c>
      <c r="N16" s="43">
        <v>-4389273</v>
      </c>
      <c r="O16" s="41"/>
      <c r="P16" s="41"/>
    </row>
    <row r="17" spans="1:16" x14ac:dyDescent="0.35">
      <c r="A17" s="41" t="s">
        <v>125</v>
      </c>
      <c r="B17" s="12">
        <v>-2299</v>
      </c>
      <c r="C17" s="12">
        <v>2529</v>
      </c>
      <c r="D17" s="12">
        <v>3137</v>
      </c>
      <c r="E17" s="12">
        <v>17213</v>
      </c>
      <c r="F17" s="12">
        <v>10072</v>
      </c>
      <c r="G17" s="12">
        <v>12621</v>
      </c>
      <c r="H17" s="12">
        <v>10448</v>
      </c>
      <c r="I17" s="12">
        <v>22034</v>
      </c>
      <c r="J17" s="12">
        <v>12080</v>
      </c>
      <c r="K17" s="12">
        <v>7336</v>
      </c>
      <c r="L17" s="12">
        <v>5065</v>
      </c>
      <c r="M17" s="12">
        <v>11153</v>
      </c>
      <c r="N17" s="12">
        <v>111390</v>
      </c>
      <c r="O17" s="41"/>
      <c r="P17" s="41"/>
    </row>
    <row r="18" spans="1:16" x14ac:dyDescent="0.35">
      <c r="A18" s="41" t="s">
        <v>126</v>
      </c>
      <c r="B18" s="43">
        <v>1592</v>
      </c>
      <c r="C18" s="43">
        <v>-1456</v>
      </c>
      <c r="D18" s="43">
        <v>-2304</v>
      </c>
      <c r="E18" s="43">
        <v>117</v>
      </c>
      <c r="F18" s="43">
        <v>-1179</v>
      </c>
      <c r="G18" s="43">
        <v>208</v>
      </c>
      <c r="H18" s="43">
        <v>-1425</v>
      </c>
      <c r="I18" s="12">
        <v>-1466</v>
      </c>
      <c r="J18" s="12">
        <v>-3402</v>
      </c>
      <c r="K18" s="12">
        <v>-609</v>
      </c>
      <c r="L18" s="12">
        <v>-1382</v>
      </c>
      <c r="M18" s="12">
        <v>-837</v>
      </c>
      <c r="N18" s="43">
        <v>-12142</v>
      </c>
      <c r="O18" s="41"/>
      <c r="P18" s="41"/>
    </row>
    <row r="19" spans="1:16" x14ac:dyDescent="0.35">
      <c r="A19" s="41" t="s">
        <v>127</v>
      </c>
      <c r="B19" s="43">
        <v>-244567</v>
      </c>
      <c r="C19" s="43">
        <v>-370324</v>
      </c>
      <c r="D19" s="43">
        <v>-390262</v>
      </c>
      <c r="E19" s="43">
        <v>-240222</v>
      </c>
      <c r="F19" s="43">
        <v>-302669</v>
      </c>
      <c r="G19" s="43">
        <v>-372409</v>
      </c>
      <c r="H19" s="43">
        <v>-416309</v>
      </c>
      <c r="I19" s="43">
        <v>-374545</v>
      </c>
      <c r="J19" s="43">
        <v>-450982</v>
      </c>
      <c r="K19" s="43">
        <v>-331051</v>
      </c>
      <c r="L19" s="43">
        <v>-469761</v>
      </c>
      <c r="M19" s="12">
        <v>-525417</v>
      </c>
      <c r="N19" s="43">
        <v>-4488521</v>
      </c>
      <c r="O19" s="41"/>
      <c r="P19" s="41"/>
    </row>
    <row r="20" spans="1:16" x14ac:dyDescent="0.35">
      <c r="A20" s="42" t="s">
        <v>62</v>
      </c>
      <c r="B20" s="12">
        <v>320070</v>
      </c>
      <c r="C20" s="12">
        <v>212836</v>
      </c>
      <c r="D20" s="12">
        <v>147974</v>
      </c>
      <c r="E20" s="12">
        <v>289784</v>
      </c>
      <c r="F20" s="12">
        <v>227731</v>
      </c>
      <c r="G20" s="12">
        <v>255043</v>
      </c>
      <c r="H20" s="12">
        <v>142397</v>
      </c>
      <c r="I20" s="12">
        <v>196105</v>
      </c>
      <c r="J20" s="12">
        <v>170777</v>
      </c>
      <c r="K20" s="12">
        <v>234105</v>
      </c>
      <c r="L20" s="12">
        <v>141239</v>
      </c>
      <c r="M20" s="12">
        <v>52821</v>
      </c>
      <c r="N20" s="12">
        <v>2390880</v>
      </c>
      <c r="O20" s="41"/>
      <c r="P20" s="41"/>
    </row>
    <row r="21" spans="1:16" x14ac:dyDescent="0.35">
      <c r="A21" s="42" t="s">
        <v>85</v>
      </c>
      <c r="B21" s="12">
        <v>1056919</v>
      </c>
      <c r="C21" s="12">
        <v>1021672</v>
      </c>
      <c r="D21" s="12">
        <v>1166227</v>
      </c>
      <c r="E21" s="12">
        <v>1070301</v>
      </c>
      <c r="F21" s="12">
        <v>1004419</v>
      </c>
      <c r="G21" s="12">
        <v>1063614</v>
      </c>
      <c r="H21" s="12">
        <v>1057422</v>
      </c>
      <c r="I21" s="12">
        <v>1052000</v>
      </c>
      <c r="J21" s="12">
        <v>1069778</v>
      </c>
      <c r="K21" s="12">
        <v>1098116</v>
      </c>
      <c r="L21" s="12">
        <v>1085510</v>
      </c>
      <c r="M21" s="12">
        <v>1187533</v>
      </c>
      <c r="N21" s="12">
        <v>1187533</v>
      </c>
      <c r="O21" s="41"/>
      <c r="P21" s="41"/>
    </row>
    <row r="22" spans="1:16" x14ac:dyDescent="0.35">
      <c r="A22" s="34"/>
    </row>
    <row r="23" spans="1:16" x14ac:dyDescent="0.35">
      <c r="A23" s="11" t="s">
        <v>283</v>
      </c>
    </row>
    <row r="24" spans="1:16" x14ac:dyDescent="0.35">
      <c r="A24" s="11" t="s">
        <v>296</v>
      </c>
    </row>
    <row r="25" spans="1:16" x14ac:dyDescent="0.35">
      <c r="A25" s="11" t="s">
        <v>297</v>
      </c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6"/>
  <sheetViews>
    <sheetView workbookViewId="0">
      <selection activeCell="E4" sqref="E4"/>
    </sheetView>
  </sheetViews>
  <sheetFormatPr defaultColWidth="10.90625" defaultRowHeight="14.5" x14ac:dyDescent="0.35"/>
  <cols>
    <col min="1" max="1" width="54.54296875" customWidth="1"/>
  </cols>
  <sheetData>
    <row r="1" spans="1:16" ht="15.75" customHeight="1" x14ac:dyDescent="0.35">
      <c r="A1" s="112" t="s">
        <v>266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3" spans="1:16" x14ac:dyDescent="0.35">
      <c r="A3" s="47" t="s">
        <v>279</v>
      </c>
      <c r="B3" s="39" t="str">
        <f>'Table 1'!B3</f>
        <v>OCT 24</v>
      </c>
      <c r="C3" s="39" t="s">
        <v>37</v>
      </c>
      <c r="D3" s="39" t="s">
        <v>38</v>
      </c>
      <c r="E3" s="39" t="str">
        <f>'Table 1'!E3</f>
        <v>JAN 25</v>
      </c>
      <c r="F3" s="39" t="s">
        <v>39</v>
      </c>
      <c r="G3" s="39" t="s">
        <v>40</v>
      </c>
      <c r="H3" s="39" t="s">
        <v>41</v>
      </c>
      <c r="I3" s="39" t="s">
        <v>42</v>
      </c>
      <c r="J3" s="39" t="s">
        <v>43</v>
      </c>
      <c r="K3" s="39" t="s">
        <v>44</v>
      </c>
      <c r="L3" s="39" t="s">
        <v>45</v>
      </c>
      <c r="M3" s="39" t="s">
        <v>46</v>
      </c>
      <c r="N3" s="39" t="s">
        <v>47</v>
      </c>
    </row>
    <row r="4" spans="1:16" x14ac:dyDescent="0.3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x14ac:dyDescent="0.35">
      <c r="A5" s="41" t="s">
        <v>129</v>
      </c>
      <c r="B5" s="48">
        <v>782312</v>
      </c>
      <c r="C5" s="48">
        <v>732527</v>
      </c>
      <c r="D5" s="48">
        <v>709479</v>
      </c>
      <c r="E5" s="48">
        <v>678474</v>
      </c>
      <c r="F5" s="48">
        <v>480079</v>
      </c>
      <c r="G5" s="48">
        <v>476969</v>
      </c>
      <c r="H5" s="48">
        <v>394594</v>
      </c>
      <c r="I5" s="48">
        <v>264334</v>
      </c>
      <c r="J5" s="48">
        <v>89641</v>
      </c>
      <c r="K5" s="48">
        <v>18597</v>
      </c>
      <c r="L5" s="48">
        <v>170294</v>
      </c>
      <c r="M5" s="48">
        <v>535580</v>
      </c>
      <c r="N5" s="48">
        <v>5332878</v>
      </c>
      <c r="O5" s="41"/>
      <c r="P5" s="41"/>
    </row>
    <row r="6" spans="1:16" x14ac:dyDescent="0.35">
      <c r="A6" s="41" t="s">
        <v>130</v>
      </c>
      <c r="B6" s="48">
        <v>0</v>
      </c>
      <c r="C6" s="48">
        <v>0</v>
      </c>
      <c r="D6" s="48">
        <v>0</v>
      </c>
      <c r="E6" s="48">
        <v>0</v>
      </c>
      <c r="F6" s="48">
        <v>25145</v>
      </c>
      <c r="G6" s="48">
        <v>11624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36769</v>
      </c>
      <c r="O6" s="41"/>
      <c r="P6" s="41"/>
    </row>
    <row r="7" spans="1:16" x14ac:dyDescent="0.35">
      <c r="A7" s="34" t="s">
        <v>131</v>
      </c>
      <c r="B7" s="48">
        <v>782312</v>
      </c>
      <c r="C7" s="48">
        <v>732527</v>
      </c>
      <c r="D7" s="48">
        <v>709479</v>
      </c>
      <c r="E7" s="48">
        <v>678474</v>
      </c>
      <c r="F7" s="48">
        <v>505224</v>
      </c>
      <c r="G7" s="48">
        <v>488593</v>
      </c>
      <c r="H7" s="48">
        <v>394594</v>
      </c>
      <c r="I7" s="48">
        <v>264334</v>
      </c>
      <c r="J7" s="48">
        <v>89641</v>
      </c>
      <c r="K7" s="48">
        <v>18597</v>
      </c>
      <c r="L7" s="48">
        <v>170294</v>
      </c>
      <c r="M7" s="48">
        <v>535580</v>
      </c>
      <c r="N7" s="48">
        <v>5369647</v>
      </c>
      <c r="O7" s="41"/>
      <c r="P7" s="41"/>
    </row>
    <row r="8" spans="1:16" x14ac:dyDescent="0.35">
      <c r="A8" s="41" t="s">
        <v>132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1"/>
      <c r="P8" s="41"/>
    </row>
    <row r="9" spans="1:16" x14ac:dyDescent="0.35">
      <c r="A9" s="41" t="s">
        <v>133</v>
      </c>
      <c r="B9" s="48">
        <v>99166</v>
      </c>
      <c r="C9" s="48">
        <v>309639</v>
      </c>
      <c r="D9" s="48">
        <v>338927</v>
      </c>
      <c r="E9" s="48">
        <v>317006</v>
      </c>
      <c r="F9" s="48">
        <v>318274</v>
      </c>
      <c r="G9" s="48">
        <v>349422</v>
      </c>
      <c r="H9" s="48">
        <v>126624</v>
      </c>
      <c r="I9" s="48">
        <v>72317</v>
      </c>
      <c r="J9" s="48">
        <v>0</v>
      </c>
      <c r="K9" s="48">
        <v>0</v>
      </c>
      <c r="L9" s="48">
        <v>0</v>
      </c>
      <c r="M9" s="48">
        <v>0</v>
      </c>
      <c r="N9" s="48">
        <v>1931374</v>
      </c>
      <c r="O9" s="41"/>
      <c r="P9" s="41"/>
    </row>
    <row r="10" spans="1:16" x14ac:dyDescent="0.35">
      <c r="A10" s="41" t="s">
        <v>134</v>
      </c>
      <c r="B10" s="48">
        <v>620542</v>
      </c>
      <c r="C10" s="48">
        <v>625461</v>
      </c>
      <c r="D10" s="48">
        <v>670780</v>
      </c>
      <c r="E10" s="48">
        <v>64481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114155</v>
      </c>
      <c r="N10" s="48">
        <v>2095419</v>
      </c>
      <c r="O10" s="41"/>
      <c r="P10" s="41"/>
    </row>
    <row r="11" spans="1:16" x14ac:dyDescent="0.35">
      <c r="A11" s="34" t="s">
        <v>131</v>
      </c>
      <c r="B11" s="48">
        <v>719708</v>
      </c>
      <c r="C11" s="48">
        <v>935099</v>
      </c>
      <c r="D11" s="48">
        <v>1009707</v>
      </c>
      <c r="E11" s="48">
        <v>381487</v>
      </c>
      <c r="F11" s="48">
        <v>318274</v>
      </c>
      <c r="G11" s="48">
        <v>349422</v>
      </c>
      <c r="H11" s="48">
        <v>126624</v>
      </c>
      <c r="I11" s="48">
        <v>72317</v>
      </c>
      <c r="J11" s="48">
        <v>0</v>
      </c>
      <c r="K11" s="48">
        <v>0</v>
      </c>
      <c r="L11" s="48">
        <v>0</v>
      </c>
      <c r="M11" s="48">
        <v>114155</v>
      </c>
      <c r="N11" s="48">
        <v>4026792</v>
      </c>
      <c r="O11" s="41"/>
      <c r="P11" s="41"/>
    </row>
    <row r="12" spans="1:16" x14ac:dyDescent="0.35">
      <c r="A12" s="34" t="s">
        <v>65</v>
      </c>
      <c r="B12" s="48">
        <v>1502020</v>
      </c>
      <c r="C12" s="49">
        <v>1667626</v>
      </c>
      <c r="D12" s="49">
        <v>1719186</v>
      </c>
      <c r="E12" s="49">
        <v>1059961</v>
      </c>
      <c r="F12" s="49">
        <v>823497</v>
      </c>
      <c r="G12" s="49">
        <v>838015</v>
      </c>
      <c r="H12" s="49">
        <v>521218</v>
      </c>
      <c r="I12" s="49">
        <v>336651</v>
      </c>
      <c r="J12" s="48">
        <v>89641</v>
      </c>
      <c r="K12" s="48">
        <v>18597</v>
      </c>
      <c r="L12" s="48">
        <v>170294</v>
      </c>
      <c r="M12" s="48">
        <v>649735</v>
      </c>
      <c r="N12" s="48">
        <v>9396439</v>
      </c>
      <c r="O12" s="41"/>
      <c r="P12" s="41"/>
    </row>
    <row r="13" spans="1:16" x14ac:dyDescent="0.35">
      <c r="A13" s="41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1"/>
      <c r="P13" s="41"/>
    </row>
    <row r="14" spans="1:16" x14ac:dyDescent="0.35">
      <c r="A14" s="47" t="s">
        <v>128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1"/>
      <c r="P14" s="41"/>
    </row>
    <row r="15" spans="1:16" x14ac:dyDescent="0.3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1"/>
      <c r="P15" s="41"/>
    </row>
    <row r="16" spans="1:16" x14ac:dyDescent="0.35">
      <c r="A16" s="41" t="s">
        <v>129</v>
      </c>
      <c r="B16" s="48">
        <v>738390</v>
      </c>
      <c r="C16" s="48">
        <v>735229</v>
      </c>
      <c r="D16" s="48">
        <v>716568</v>
      </c>
      <c r="E16" s="48">
        <v>624778</v>
      </c>
      <c r="F16" s="48">
        <v>473185</v>
      </c>
      <c r="G16" s="48">
        <v>450804</v>
      </c>
      <c r="H16" s="48">
        <v>380154</v>
      </c>
      <c r="I16" s="48">
        <v>179066</v>
      </c>
      <c r="J16" s="48">
        <v>73136</v>
      </c>
      <c r="K16" s="48">
        <v>70849</v>
      </c>
      <c r="L16" s="48">
        <v>137910</v>
      </c>
      <c r="M16" s="48">
        <v>553387</v>
      </c>
      <c r="N16" s="48">
        <v>5133457</v>
      </c>
      <c r="O16" s="41"/>
      <c r="P16" s="41"/>
    </row>
    <row r="17" spans="1:16" x14ac:dyDescent="0.35">
      <c r="A17" s="41" t="s">
        <v>130</v>
      </c>
      <c r="B17" s="48">
        <v>0</v>
      </c>
      <c r="C17" s="48">
        <v>0</v>
      </c>
      <c r="D17" s="48">
        <v>0</v>
      </c>
      <c r="E17" s="48">
        <v>0</v>
      </c>
      <c r="F17" s="48">
        <v>31303</v>
      </c>
      <c r="G17" s="48">
        <v>8822</v>
      </c>
      <c r="H17" s="48">
        <v>-318</v>
      </c>
      <c r="I17" s="48">
        <v>0</v>
      </c>
      <c r="J17" s="48">
        <v>0</v>
      </c>
      <c r="K17" s="48">
        <v>0</v>
      </c>
      <c r="L17" s="48">
        <v>-803</v>
      </c>
      <c r="M17" s="48">
        <v>0</v>
      </c>
      <c r="N17" s="48">
        <v>39005</v>
      </c>
      <c r="O17" s="41"/>
      <c r="P17" s="41"/>
    </row>
    <row r="18" spans="1:16" x14ac:dyDescent="0.35">
      <c r="A18" s="34" t="s">
        <v>131</v>
      </c>
      <c r="B18" s="48">
        <v>738390</v>
      </c>
      <c r="C18" s="48">
        <v>735229</v>
      </c>
      <c r="D18" s="48">
        <v>716568</v>
      </c>
      <c r="E18" s="48">
        <v>624778</v>
      </c>
      <c r="F18" s="48">
        <v>504488</v>
      </c>
      <c r="G18" s="48">
        <v>459626</v>
      </c>
      <c r="H18" s="48">
        <v>379836</v>
      </c>
      <c r="I18" s="48">
        <v>179066</v>
      </c>
      <c r="J18" s="48">
        <v>73136</v>
      </c>
      <c r="K18" s="48">
        <v>70849</v>
      </c>
      <c r="L18" s="48">
        <v>137107</v>
      </c>
      <c r="M18" s="48">
        <v>553387</v>
      </c>
      <c r="N18" s="48">
        <v>5172462</v>
      </c>
      <c r="O18" s="41"/>
      <c r="P18" s="41"/>
    </row>
    <row r="19" spans="1:16" x14ac:dyDescent="0.35">
      <c r="A19" s="41" t="s">
        <v>132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41"/>
    </row>
    <row r="20" spans="1:16" x14ac:dyDescent="0.35">
      <c r="A20" s="41" t="s">
        <v>133</v>
      </c>
      <c r="B20" s="48">
        <v>137055</v>
      </c>
      <c r="C20" s="48">
        <v>272797</v>
      </c>
      <c r="D20" s="48">
        <v>302280</v>
      </c>
      <c r="E20" s="48">
        <v>273629</v>
      </c>
      <c r="F20" s="48">
        <v>304460</v>
      </c>
      <c r="G20" s="48">
        <v>311967</v>
      </c>
      <c r="H20" s="48">
        <v>290653</v>
      </c>
      <c r="I20" s="48">
        <v>174144</v>
      </c>
      <c r="J20" s="48">
        <v>11689</v>
      </c>
      <c r="K20" s="48">
        <v>0</v>
      </c>
      <c r="L20" s="48">
        <v>0</v>
      </c>
      <c r="M20" s="48">
        <v>0</v>
      </c>
      <c r="N20" s="48">
        <v>2078673</v>
      </c>
      <c r="O20" s="41"/>
      <c r="P20" s="41"/>
    </row>
    <row r="21" spans="1:16" x14ac:dyDescent="0.35">
      <c r="A21" s="41" t="s">
        <v>134</v>
      </c>
      <c r="B21" s="48">
        <v>491407</v>
      </c>
      <c r="C21" s="48">
        <v>609043</v>
      </c>
      <c r="D21" s="48">
        <v>627515</v>
      </c>
      <c r="E21" s="48">
        <v>170510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123664</v>
      </c>
      <c r="N21" s="48">
        <v>2022138</v>
      </c>
      <c r="O21" s="41"/>
      <c r="P21" s="41"/>
    </row>
    <row r="22" spans="1:16" x14ac:dyDescent="0.35">
      <c r="A22" s="41" t="s">
        <v>135</v>
      </c>
      <c r="B22" s="48">
        <v>0</v>
      </c>
      <c r="C22" s="48">
        <v>0</v>
      </c>
      <c r="D22" s="48">
        <v>17176</v>
      </c>
      <c r="E22" s="48">
        <v>13920</v>
      </c>
      <c r="F22" s="48">
        <v>8613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39709</v>
      </c>
      <c r="O22" s="41"/>
      <c r="P22" s="41"/>
    </row>
    <row r="23" spans="1:16" x14ac:dyDescent="0.35">
      <c r="A23" s="34" t="s">
        <v>131</v>
      </c>
      <c r="B23" s="48">
        <v>628462</v>
      </c>
      <c r="C23" s="48">
        <v>881839</v>
      </c>
      <c r="D23" s="48">
        <v>946971</v>
      </c>
      <c r="E23" s="48">
        <v>458060</v>
      </c>
      <c r="F23" s="48">
        <v>313073</v>
      </c>
      <c r="G23" s="48">
        <v>311967</v>
      </c>
      <c r="H23" s="48">
        <v>290653</v>
      </c>
      <c r="I23" s="48">
        <v>174144</v>
      </c>
      <c r="J23" s="48">
        <v>11689</v>
      </c>
      <c r="K23" s="48">
        <v>0</v>
      </c>
      <c r="L23" s="48">
        <v>0</v>
      </c>
      <c r="M23" s="48">
        <v>123664</v>
      </c>
      <c r="N23" s="48">
        <v>4140520</v>
      </c>
      <c r="O23" s="41"/>
      <c r="P23" s="41"/>
    </row>
    <row r="24" spans="1:16" x14ac:dyDescent="0.35">
      <c r="A24" s="34" t="s">
        <v>65</v>
      </c>
      <c r="B24" s="48">
        <v>1366852</v>
      </c>
      <c r="C24" s="48">
        <v>1617068</v>
      </c>
      <c r="D24" s="48">
        <v>1663539</v>
      </c>
      <c r="E24" s="48">
        <v>1082837</v>
      </c>
      <c r="F24" s="48">
        <v>817561</v>
      </c>
      <c r="G24" s="48">
        <v>771594</v>
      </c>
      <c r="H24" s="48">
        <v>670489</v>
      </c>
      <c r="I24" s="48">
        <v>353210</v>
      </c>
      <c r="J24" s="48">
        <v>84825</v>
      </c>
      <c r="K24" s="48">
        <v>70849</v>
      </c>
      <c r="L24" s="48">
        <v>137107</v>
      </c>
      <c r="M24" s="48">
        <v>677051</v>
      </c>
      <c r="N24" s="48">
        <v>9312982</v>
      </c>
      <c r="O24" s="41"/>
      <c r="P24" s="41"/>
    </row>
    <row r="25" spans="1:16" x14ac:dyDescent="0.35">
      <c r="A25" s="4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6" x14ac:dyDescent="0.35">
      <c r="A26" s="41" t="s">
        <v>66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</sheetData>
  <mergeCells count="1">
    <mergeCell ref="A1:N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workbookViewId="0">
      <selection sqref="A1:L1"/>
    </sheetView>
  </sheetViews>
  <sheetFormatPr defaultColWidth="10.90625" defaultRowHeight="14.5" x14ac:dyDescent="0.35"/>
  <cols>
    <col min="1" max="1" width="62.81640625" customWidth="1"/>
    <col min="2" max="2" width="15.1796875" customWidth="1"/>
  </cols>
  <sheetData>
    <row r="1" spans="1:16" ht="17.25" customHeight="1" x14ac:dyDescent="0.35">
      <c r="A1" s="117" t="s">
        <v>316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6" x14ac:dyDescent="0.35">
      <c r="A2" s="52"/>
      <c r="B2" s="56"/>
      <c r="C2" s="57"/>
      <c r="D2" s="57"/>
      <c r="E2" s="57"/>
      <c r="F2" s="57"/>
      <c r="G2" s="57"/>
      <c r="H2" s="57"/>
      <c r="I2" s="57"/>
    </row>
    <row r="3" spans="1:16" x14ac:dyDescent="0.35">
      <c r="A3" s="54" t="s">
        <v>36</v>
      </c>
      <c r="B3" s="62" t="s">
        <v>42</v>
      </c>
      <c r="C3" s="62" t="s">
        <v>43</v>
      </c>
      <c r="D3" s="62" t="s">
        <v>44</v>
      </c>
      <c r="E3" s="62" t="s">
        <v>45</v>
      </c>
      <c r="F3" s="62" t="s">
        <v>46</v>
      </c>
      <c r="G3" s="61" t="s">
        <v>313</v>
      </c>
      <c r="H3" s="62"/>
      <c r="I3" s="62"/>
      <c r="J3" s="62"/>
      <c r="K3" s="62"/>
      <c r="L3" s="61"/>
      <c r="M3" s="41"/>
      <c r="N3" s="41"/>
    </row>
    <row r="4" spans="1:16" x14ac:dyDescent="0.35">
      <c r="A4" s="50" t="s">
        <v>136</v>
      </c>
      <c r="B4" s="63">
        <v>1086192</v>
      </c>
      <c r="C4" s="63">
        <v>1086704</v>
      </c>
      <c r="D4" s="63">
        <v>1085474</v>
      </c>
      <c r="E4" s="63">
        <v>1083309</v>
      </c>
      <c r="F4" s="121"/>
      <c r="G4" s="48">
        <v>1083641</v>
      </c>
      <c r="H4" s="63"/>
      <c r="I4" s="63"/>
      <c r="J4" s="63"/>
      <c r="K4" s="63"/>
      <c r="L4" s="48"/>
      <c r="M4" s="59"/>
      <c r="N4" s="41"/>
    </row>
    <row r="5" spans="1:16" x14ac:dyDescent="0.35">
      <c r="A5" s="50" t="s">
        <v>137</v>
      </c>
      <c r="B5" s="64">
        <v>99.2</v>
      </c>
      <c r="C5" s="64">
        <v>99</v>
      </c>
      <c r="D5" s="64">
        <v>99.2</v>
      </c>
      <c r="E5" s="65">
        <v>99.1</v>
      </c>
      <c r="F5" s="122"/>
      <c r="G5" s="69">
        <v>98.2</v>
      </c>
      <c r="H5" s="68"/>
      <c r="I5" s="68"/>
      <c r="J5" s="68"/>
      <c r="K5" s="68"/>
      <c r="L5" s="69"/>
      <c r="M5" s="70"/>
      <c r="N5" s="70"/>
    </row>
    <row r="6" spans="1:16" x14ac:dyDescent="0.35">
      <c r="A6" s="50" t="s">
        <v>138</v>
      </c>
      <c r="B6" s="12">
        <v>1077091</v>
      </c>
      <c r="C6" s="12">
        <v>1075865</v>
      </c>
      <c r="D6" s="12">
        <v>1076289</v>
      </c>
      <c r="E6" s="63">
        <v>1073139</v>
      </c>
      <c r="F6" s="121"/>
      <c r="G6" s="48">
        <v>1064305</v>
      </c>
      <c r="H6" s="63"/>
      <c r="I6" s="63"/>
      <c r="J6" s="63"/>
      <c r="K6" s="63"/>
      <c r="L6" s="48"/>
      <c r="M6" s="59"/>
      <c r="N6" s="41"/>
    </row>
    <row r="7" spans="1:16" x14ac:dyDescent="0.35">
      <c r="A7" s="50" t="s">
        <v>139</v>
      </c>
      <c r="B7" s="64">
        <v>32.5</v>
      </c>
      <c r="C7" s="64">
        <v>32.299999999999997</v>
      </c>
      <c r="D7" s="64">
        <v>32.5</v>
      </c>
      <c r="E7" s="65">
        <v>32.6</v>
      </c>
      <c r="F7" s="123"/>
      <c r="G7" s="66">
        <v>32.6</v>
      </c>
      <c r="H7" s="65"/>
      <c r="I7" s="65"/>
      <c r="J7" s="65"/>
      <c r="K7" s="65"/>
      <c r="L7" s="66"/>
      <c r="M7" s="67"/>
      <c r="N7" s="41"/>
    </row>
    <row r="8" spans="1:16" x14ac:dyDescent="0.35">
      <c r="A8" s="50" t="s">
        <v>140</v>
      </c>
      <c r="B8" s="12">
        <v>35000844</v>
      </c>
      <c r="C8" s="12">
        <v>34729047</v>
      </c>
      <c r="D8" s="12">
        <v>35020463</v>
      </c>
      <c r="E8" s="63">
        <v>35008527</v>
      </c>
      <c r="F8" s="121"/>
      <c r="G8" s="48">
        <v>34667103</v>
      </c>
      <c r="H8" s="63"/>
      <c r="I8" s="63"/>
      <c r="J8" s="63"/>
      <c r="K8" s="63"/>
      <c r="L8" s="48"/>
      <c r="M8" s="59"/>
      <c r="N8" s="41"/>
    </row>
    <row r="9" spans="1:16" x14ac:dyDescent="0.35">
      <c r="A9" s="51" t="s">
        <v>141</v>
      </c>
      <c r="B9" s="12">
        <v>0</v>
      </c>
      <c r="C9" s="12">
        <v>0</v>
      </c>
      <c r="D9" s="12">
        <v>0</v>
      </c>
      <c r="E9" s="63">
        <v>0</v>
      </c>
      <c r="F9" s="121"/>
      <c r="G9" s="48">
        <v>100000</v>
      </c>
      <c r="H9" s="63"/>
      <c r="I9" s="63"/>
      <c r="J9" s="63"/>
      <c r="K9" s="63"/>
      <c r="L9" s="48"/>
      <c r="M9" s="59"/>
      <c r="N9" s="41"/>
    </row>
    <row r="10" spans="1:16" x14ac:dyDescent="0.35">
      <c r="A10" s="50" t="s">
        <v>142</v>
      </c>
      <c r="B10" s="12">
        <v>35000844</v>
      </c>
      <c r="C10" s="12">
        <v>34729047</v>
      </c>
      <c r="D10" s="12">
        <v>35020463</v>
      </c>
      <c r="E10" s="63">
        <v>35008527</v>
      </c>
      <c r="F10" s="121"/>
      <c r="G10" s="48">
        <v>34767103</v>
      </c>
      <c r="H10" s="63"/>
      <c r="I10" s="63"/>
      <c r="J10" s="63"/>
      <c r="K10" s="63"/>
      <c r="L10" s="48"/>
      <c r="M10" s="59"/>
      <c r="N10" s="41"/>
    </row>
    <row r="11" spans="1:16" x14ac:dyDescent="0.35">
      <c r="A11" s="50" t="s">
        <v>143</v>
      </c>
      <c r="B11" s="64">
        <v>-8</v>
      </c>
      <c r="C11" s="64">
        <v>-8</v>
      </c>
      <c r="D11" s="64">
        <v>-7.9</v>
      </c>
      <c r="E11" s="65">
        <v>-8.1999999999999993</v>
      </c>
      <c r="F11" s="122"/>
      <c r="G11" s="69">
        <v>-8.1999999999999993</v>
      </c>
      <c r="H11" s="68"/>
      <c r="I11" s="68"/>
      <c r="J11" s="68"/>
      <c r="K11" s="68"/>
      <c r="L11" s="69"/>
      <c r="M11" s="70"/>
      <c r="N11" s="70"/>
      <c r="O11" s="71"/>
    </row>
    <row r="12" spans="1:16" x14ac:dyDescent="0.35">
      <c r="A12" s="50" t="s">
        <v>144</v>
      </c>
      <c r="B12" s="12">
        <v>32210576</v>
      </c>
      <c r="C12" s="12">
        <v>31965104</v>
      </c>
      <c r="D12" s="12">
        <v>32259285</v>
      </c>
      <c r="E12" s="63">
        <v>32131079</v>
      </c>
      <c r="F12" s="121"/>
      <c r="G12" s="48">
        <v>31904427</v>
      </c>
      <c r="H12" s="63"/>
      <c r="I12" s="63"/>
      <c r="J12" s="63"/>
      <c r="K12" s="63"/>
      <c r="L12" s="48"/>
      <c r="M12" s="59"/>
      <c r="N12" s="41"/>
    </row>
    <row r="13" spans="1:16" x14ac:dyDescent="0.35">
      <c r="A13" s="50" t="s">
        <v>145</v>
      </c>
      <c r="B13" s="74">
        <v>18</v>
      </c>
      <c r="C13" s="74">
        <v>18</v>
      </c>
      <c r="D13" s="74">
        <v>18</v>
      </c>
      <c r="E13" s="75">
        <v>18</v>
      </c>
      <c r="F13" s="124"/>
      <c r="G13" s="73">
        <v>17.600000000000001</v>
      </c>
      <c r="H13" s="72"/>
      <c r="I13" s="72"/>
      <c r="J13" s="72"/>
      <c r="K13" s="72"/>
      <c r="L13" s="73"/>
      <c r="M13" s="70"/>
      <c r="N13" s="70"/>
      <c r="O13" s="71"/>
      <c r="P13" s="71"/>
    </row>
    <row r="14" spans="1:16" x14ac:dyDescent="0.35">
      <c r="A14" s="51" t="s">
        <v>146</v>
      </c>
      <c r="B14" s="64">
        <v>98.5</v>
      </c>
      <c r="C14" s="64">
        <v>98.5</v>
      </c>
      <c r="D14" s="64">
        <v>98.5</v>
      </c>
      <c r="E14" s="65">
        <v>98.5</v>
      </c>
      <c r="F14" s="122"/>
      <c r="G14" s="69">
        <v>98</v>
      </c>
      <c r="H14" s="68"/>
      <c r="I14" s="68"/>
      <c r="J14" s="68"/>
      <c r="K14" s="68"/>
      <c r="L14" s="69"/>
      <c r="M14" s="70"/>
      <c r="N14" s="70"/>
      <c r="O14" s="71"/>
      <c r="P14" s="71"/>
    </row>
    <row r="15" spans="1:16" x14ac:dyDescent="0.35">
      <c r="A15" s="50" t="s">
        <v>147</v>
      </c>
      <c r="B15" s="64">
        <v>17.7</v>
      </c>
      <c r="C15" s="64">
        <v>17.7</v>
      </c>
      <c r="D15" s="64">
        <v>17.7</v>
      </c>
      <c r="E15" s="65">
        <v>17.7</v>
      </c>
      <c r="F15" s="122"/>
      <c r="G15" s="69">
        <v>17.2</v>
      </c>
      <c r="H15" s="68"/>
      <c r="I15" s="68"/>
      <c r="J15" s="68"/>
      <c r="K15" s="68"/>
      <c r="L15" s="69"/>
      <c r="M15" s="70"/>
      <c r="N15" s="70"/>
      <c r="O15" s="71"/>
      <c r="P15" s="71"/>
    </row>
    <row r="16" spans="1:16" x14ac:dyDescent="0.35">
      <c r="A16" s="50" t="s">
        <v>148</v>
      </c>
      <c r="B16" s="64">
        <v>81.599999999999994</v>
      </c>
      <c r="C16" s="64">
        <v>81.5</v>
      </c>
      <c r="D16" s="64">
        <v>81.599999999999994</v>
      </c>
      <c r="E16" s="65">
        <v>81.099999999999994</v>
      </c>
      <c r="F16" s="122"/>
      <c r="G16" s="69">
        <v>81.599999999999994</v>
      </c>
      <c r="H16" s="68"/>
      <c r="I16" s="68"/>
      <c r="J16" s="68"/>
      <c r="K16" s="68"/>
      <c r="L16" s="69"/>
      <c r="M16" s="70"/>
      <c r="N16" s="70"/>
      <c r="O16" s="71"/>
      <c r="P16" s="71"/>
    </row>
    <row r="17" spans="1:17" x14ac:dyDescent="0.35">
      <c r="A17" s="50" t="s">
        <v>149</v>
      </c>
      <c r="B17" s="12">
        <v>4973800</v>
      </c>
      <c r="C17" s="12">
        <v>4932921</v>
      </c>
      <c r="D17" s="12">
        <v>4981984</v>
      </c>
      <c r="E17" s="63">
        <v>4945501</v>
      </c>
      <c r="F17" s="121"/>
      <c r="G17" s="48">
        <v>4807302</v>
      </c>
      <c r="H17" s="63"/>
      <c r="I17" s="63"/>
      <c r="J17" s="63"/>
      <c r="K17" s="63"/>
      <c r="L17" s="48"/>
      <c r="M17" s="59"/>
      <c r="N17" s="41"/>
    </row>
    <row r="18" spans="1:17" x14ac:dyDescent="0.35">
      <c r="A18" s="50" t="s">
        <v>150</v>
      </c>
      <c r="B18" s="58">
        <v>1159420</v>
      </c>
      <c r="C18" s="58">
        <v>1158947</v>
      </c>
      <c r="D18" s="58">
        <v>1174293</v>
      </c>
      <c r="E18" s="58">
        <v>1171667</v>
      </c>
      <c r="F18" s="125"/>
      <c r="G18" s="59">
        <v>1101731</v>
      </c>
      <c r="H18" s="58"/>
      <c r="I18" s="59"/>
      <c r="J18" s="59"/>
      <c r="K18" s="59"/>
      <c r="L18" s="59"/>
      <c r="M18" s="59"/>
      <c r="N18" s="41"/>
    </row>
    <row r="19" spans="1:17" x14ac:dyDescent="0.35">
      <c r="A19" s="50" t="s">
        <v>151</v>
      </c>
      <c r="B19" s="77">
        <v>0.3</v>
      </c>
      <c r="C19" s="67">
        <v>0.3</v>
      </c>
      <c r="D19" s="67">
        <v>0.4</v>
      </c>
      <c r="E19" s="67">
        <v>0.3</v>
      </c>
      <c r="F19" s="126"/>
      <c r="G19" s="70">
        <v>0.3</v>
      </c>
      <c r="H19" s="70"/>
      <c r="I19" s="70"/>
      <c r="J19" s="70"/>
      <c r="K19" s="70"/>
      <c r="L19" s="70"/>
      <c r="M19" s="70"/>
      <c r="N19" s="70"/>
      <c r="O19" s="71"/>
    </row>
    <row r="20" spans="1:17" x14ac:dyDescent="0.35">
      <c r="A20" s="50" t="s">
        <v>152</v>
      </c>
      <c r="B20" s="59">
        <v>400368</v>
      </c>
      <c r="C20" s="59">
        <v>403972</v>
      </c>
      <c r="D20" s="59">
        <v>411117</v>
      </c>
      <c r="E20" s="59">
        <v>397236</v>
      </c>
      <c r="F20" s="125"/>
      <c r="G20" s="59">
        <v>372663</v>
      </c>
      <c r="H20" s="59"/>
      <c r="I20" s="59"/>
      <c r="J20" s="59"/>
      <c r="K20" s="59"/>
      <c r="L20" s="59"/>
      <c r="M20" s="59"/>
      <c r="N20" s="41"/>
    </row>
    <row r="21" spans="1:17" x14ac:dyDescent="0.35">
      <c r="A21" s="50" t="s">
        <v>153</v>
      </c>
      <c r="B21" s="59">
        <v>5374169</v>
      </c>
      <c r="C21" s="59">
        <v>5336893</v>
      </c>
      <c r="D21" s="59">
        <v>5393100</v>
      </c>
      <c r="E21" s="59">
        <v>5342737</v>
      </c>
      <c r="F21" s="125"/>
      <c r="G21" s="59">
        <v>5179966</v>
      </c>
      <c r="H21" s="59"/>
      <c r="I21" s="59"/>
      <c r="J21" s="59"/>
      <c r="K21" s="59"/>
      <c r="L21" s="59"/>
      <c r="M21" s="59"/>
      <c r="N21" s="41"/>
    </row>
    <row r="22" spans="1:17" x14ac:dyDescent="0.35">
      <c r="A22" s="50" t="s">
        <v>154</v>
      </c>
      <c r="B22" s="59">
        <v>664316</v>
      </c>
      <c r="C22" s="59">
        <v>704834</v>
      </c>
      <c r="D22" s="59">
        <v>704834</v>
      </c>
      <c r="E22" s="59">
        <v>659921</v>
      </c>
      <c r="F22" s="125"/>
      <c r="G22" s="59">
        <v>855866</v>
      </c>
      <c r="H22" s="59"/>
      <c r="I22" s="59"/>
      <c r="J22" s="59"/>
      <c r="K22" s="59"/>
      <c r="L22" s="59"/>
      <c r="M22" s="59"/>
      <c r="N22" s="41"/>
    </row>
    <row r="23" spans="1:17" x14ac:dyDescent="0.35">
      <c r="A23" s="50" t="s">
        <v>155</v>
      </c>
      <c r="B23" s="59">
        <v>705314</v>
      </c>
      <c r="C23" s="59">
        <v>725237</v>
      </c>
      <c r="D23" s="59">
        <v>725237</v>
      </c>
      <c r="E23" s="59">
        <v>725237</v>
      </c>
      <c r="F23" s="125"/>
      <c r="G23" s="59">
        <v>649624</v>
      </c>
      <c r="H23" s="59"/>
      <c r="I23" s="59"/>
      <c r="J23" s="59"/>
      <c r="K23" s="59"/>
      <c r="L23" s="59"/>
      <c r="M23" s="59"/>
      <c r="N23" s="41"/>
    </row>
    <row r="24" spans="1:17" x14ac:dyDescent="0.35">
      <c r="A24" s="50" t="s">
        <v>156</v>
      </c>
      <c r="B24" s="59">
        <v>101218064</v>
      </c>
      <c r="C24" s="59">
        <v>100136369</v>
      </c>
      <c r="D24" s="59">
        <v>101186981</v>
      </c>
      <c r="E24" s="59">
        <v>101085114</v>
      </c>
      <c r="F24" s="125"/>
      <c r="G24" s="59">
        <v>92966801</v>
      </c>
      <c r="H24" s="59"/>
      <c r="I24" s="59"/>
      <c r="J24" s="59"/>
      <c r="K24" s="59"/>
      <c r="L24" s="59"/>
      <c r="M24" s="59"/>
      <c r="N24" s="41"/>
    </row>
    <row r="25" spans="1:17" x14ac:dyDescent="0.35">
      <c r="A25" s="55" t="s">
        <v>157</v>
      </c>
      <c r="B25" s="59">
        <v>5415166</v>
      </c>
      <c r="C25" s="59">
        <v>5357296</v>
      </c>
      <c r="D25" s="59">
        <v>5413503</v>
      </c>
      <c r="E25" s="59">
        <v>5408054</v>
      </c>
      <c r="F25" s="125"/>
      <c r="G25" s="59">
        <v>4973724</v>
      </c>
      <c r="H25" s="59"/>
      <c r="I25" s="59"/>
      <c r="J25" s="59"/>
      <c r="K25" s="59"/>
      <c r="L25" s="59"/>
      <c r="M25" s="59"/>
      <c r="N25" s="41"/>
    </row>
    <row r="26" spans="1:17" x14ac:dyDescent="0.35">
      <c r="A26" s="50" t="s">
        <v>158</v>
      </c>
      <c r="B26" s="59">
        <v>227</v>
      </c>
      <c r="C26" s="59">
        <v>227</v>
      </c>
      <c r="D26" s="59">
        <v>227</v>
      </c>
      <c r="E26" s="59">
        <v>227</v>
      </c>
      <c r="F26" s="125"/>
      <c r="G26" s="59">
        <v>217</v>
      </c>
      <c r="H26" s="59"/>
      <c r="I26" s="59"/>
      <c r="J26" s="59"/>
      <c r="K26" s="59"/>
      <c r="L26" s="59"/>
      <c r="M26" s="59"/>
      <c r="N26" s="41"/>
    </row>
    <row r="27" spans="1:17" x14ac:dyDescent="0.35">
      <c r="A27" s="50" t="s">
        <v>159</v>
      </c>
      <c r="B27" s="59">
        <v>20227</v>
      </c>
      <c r="C27" s="59">
        <v>20897</v>
      </c>
      <c r="D27" s="59">
        <v>20897</v>
      </c>
      <c r="E27" s="59">
        <v>20897</v>
      </c>
      <c r="F27" s="125"/>
      <c r="G27" s="59">
        <v>20668</v>
      </c>
      <c r="H27" s="59"/>
      <c r="I27" s="59"/>
      <c r="J27" s="59"/>
      <c r="K27" s="59"/>
      <c r="L27" s="59"/>
      <c r="M27" s="59"/>
      <c r="N27" s="41"/>
    </row>
    <row r="28" spans="1:17" x14ac:dyDescent="0.35">
      <c r="A28" s="50" t="s">
        <v>160</v>
      </c>
      <c r="B28" s="59">
        <v>4591584</v>
      </c>
      <c r="C28" s="59">
        <v>4743584</v>
      </c>
      <c r="D28" s="59">
        <v>4743584</v>
      </c>
      <c r="E28" s="59">
        <v>4743584</v>
      </c>
      <c r="F28" s="125"/>
      <c r="G28" s="59">
        <v>4484864</v>
      </c>
      <c r="H28" s="59"/>
      <c r="I28" s="59"/>
      <c r="J28" s="59"/>
      <c r="K28" s="59"/>
      <c r="L28" s="59"/>
      <c r="M28" s="59"/>
      <c r="N28" s="41"/>
    </row>
    <row r="29" spans="1:17" x14ac:dyDescent="0.35">
      <c r="A29" s="50" t="s">
        <v>161</v>
      </c>
      <c r="B29" s="67">
        <v>0.1</v>
      </c>
      <c r="C29" s="67">
        <v>0.1</v>
      </c>
      <c r="D29" s="67">
        <v>0.1</v>
      </c>
      <c r="E29" s="67">
        <v>0.1</v>
      </c>
      <c r="F29" s="126"/>
      <c r="G29" s="70">
        <v>0.1</v>
      </c>
      <c r="H29" s="70"/>
      <c r="I29" s="70"/>
      <c r="J29" s="70"/>
      <c r="K29" s="70"/>
      <c r="L29" s="70"/>
      <c r="M29" s="70"/>
      <c r="N29" s="70"/>
      <c r="O29" s="71"/>
      <c r="P29" s="71"/>
      <c r="Q29" s="71"/>
    </row>
    <row r="30" spans="1:17" x14ac:dyDescent="0.35">
      <c r="A30" s="50" t="s">
        <v>162</v>
      </c>
      <c r="B30" s="59">
        <v>595272</v>
      </c>
      <c r="C30" s="59">
        <v>615195</v>
      </c>
      <c r="D30" s="59">
        <v>615195</v>
      </c>
      <c r="E30" s="59">
        <v>615195</v>
      </c>
      <c r="F30" s="125"/>
      <c r="G30" s="59">
        <v>613575</v>
      </c>
      <c r="H30" s="59"/>
      <c r="I30" s="59"/>
      <c r="J30" s="59"/>
      <c r="K30" s="59"/>
      <c r="L30" s="59"/>
      <c r="M30" s="59"/>
      <c r="N30" s="41"/>
    </row>
    <row r="31" spans="1:17" x14ac:dyDescent="0.35">
      <c r="A31" s="51" t="s">
        <v>163</v>
      </c>
      <c r="B31" s="59">
        <v>110042</v>
      </c>
      <c r="C31" s="59">
        <v>110042</v>
      </c>
      <c r="D31" s="59">
        <v>110042</v>
      </c>
      <c r="E31" s="59">
        <v>110042</v>
      </c>
      <c r="F31" s="125"/>
      <c r="G31" s="59">
        <v>36049</v>
      </c>
      <c r="H31" s="59"/>
      <c r="I31" s="59"/>
      <c r="J31" s="59"/>
      <c r="K31" s="59"/>
      <c r="L31" s="59"/>
      <c r="M31" s="59"/>
      <c r="N31" s="41"/>
    </row>
    <row r="32" spans="1:17" x14ac:dyDescent="0.35">
      <c r="A32" s="50" t="s">
        <v>164</v>
      </c>
      <c r="B32" s="59">
        <v>705314</v>
      </c>
      <c r="C32" s="59">
        <v>725237</v>
      </c>
      <c r="D32" s="59">
        <v>725237</v>
      </c>
      <c r="E32" s="59">
        <v>725237</v>
      </c>
      <c r="F32" s="125"/>
      <c r="G32" s="59">
        <v>649624</v>
      </c>
      <c r="H32" s="59"/>
      <c r="I32" s="59"/>
      <c r="J32" s="59"/>
      <c r="K32" s="59"/>
      <c r="L32" s="59"/>
      <c r="M32" s="59"/>
      <c r="N32" s="41"/>
    </row>
    <row r="33" spans="1:9" x14ac:dyDescent="0.35">
      <c r="A33" s="50"/>
    </row>
    <row r="34" spans="1:9" x14ac:dyDescent="0.35">
      <c r="A34" s="53" t="s">
        <v>165</v>
      </c>
      <c r="B34" s="56"/>
      <c r="C34" s="57"/>
      <c r="D34" s="57"/>
      <c r="E34" s="57"/>
      <c r="F34" s="57"/>
      <c r="G34" s="57"/>
      <c r="H34" s="57"/>
      <c r="I34" s="57"/>
    </row>
  </sheetData>
  <mergeCells count="1">
    <mergeCell ref="A1:L1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TOC</vt:lpstr>
      <vt:lpstr>Table 1</vt:lpstr>
      <vt:lpstr>Table 1-A</vt:lpstr>
      <vt:lpstr>Table 1-B</vt:lpstr>
      <vt:lpstr>Table 2</vt:lpstr>
      <vt:lpstr>Table 3</vt:lpstr>
      <vt:lpstr>Table 4</vt:lpstr>
      <vt:lpstr>Table 5</vt:lpstr>
      <vt:lpstr>Table 5-A</vt:lpstr>
      <vt:lpstr>Table 5-B</vt:lpstr>
      <vt:lpstr>Table 5-C</vt:lpstr>
      <vt:lpstr>Table 5-D</vt:lpstr>
      <vt:lpstr>Table 5-E</vt:lpstr>
      <vt:lpstr>Table 5-F</vt:lpstr>
      <vt:lpstr>Table 6</vt:lpstr>
      <vt:lpstr>Table 6-A</vt:lpstr>
      <vt:lpstr>Table 7</vt:lpstr>
      <vt:lpstr>Table 8</vt:lpstr>
      <vt:lpstr>Table 9</vt:lpstr>
      <vt:lpstr>Table 10</vt:lpstr>
      <vt:lpstr>Table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Unger, Carlann - FPAC-FBC, IL</dc:creator>
  <cp:keywords/>
  <dc:description/>
  <cp:lastModifiedBy>Unger, Carlann - FPAC-FBC, IL</cp:lastModifiedBy>
  <cp:revision/>
  <dcterms:created xsi:type="dcterms:W3CDTF">2024-03-12T14:05:48Z</dcterms:created>
  <dcterms:modified xsi:type="dcterms:W3CDTF">2025-11-13T15:52:00Z</dcterms:modified>
  <cp:category/>
  <cp:contentStatus/>
</cp:coreProperties>
</file>